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3"/>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7" i="3"/>
  <c r="BO278" i="3"/>
  <c r="BO279"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9" i="3"/>
  <c r="BO320" i="3"/>
  <c r="BO321" i="3"/>
  <c r="BO322" i="3"/>
  <c r="BO323" i="3"/>
  <c r="BO324"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3" i="3"/>
  <c r="BO354" i="3"/>
  <c r="BO355" i="3"/>
  <c r="BO357" i="3"/>
  <c r="BO358" i="3"/>
  <c r="BO359" i="3"/>
  <c r="BO360" i="3"/>
  <c r="BO361" i="3"/>
  <c r="BO362" i="3"/>
  <c r="BO363" i="3"/>
  <c r="BO364" i="3"/>
  <c r="BO365" i="3"/>
  <c r="BO366" i="3"/>
  <c r="BO367" i="3"/>
  <c r="BO370" i="3"/>
  <c r="BO371" i="3"/>
  <c r="BO372" i="3"/>
  <c r="BO373" i="3"/>
  <c r="BO374" i="3"/>
  <c r="BO375" i="3"/>
  <c r="BO376" i="3"/>
  <c r="BO377" i="3"/>
  <c r="BO378" i="3"/>
  <c r="BO379" i="3"/>
  <c r="BO380" i="3"/>
  <c r="BO381" i="3"/>
  <c r="BO382" i="3"/>
  <c r="BO383" i="3"/>
  <c r="BO384" i="3"/>
  <c r="BO385" i="3"/>
  <c r="BO391" i="3"/>
  <c r="BO393" i="3"/>
  <c r="BO394" i="3"/>
  <c r="BO395" i="3"/>
  <c r="BO396" i="3"/>
  <c r="BO397" i="3"/>
  <c r="BO406" i="3"/>
  <c r="BO407" i="3"/>
  <c r="BO408" i="3"/>
  <c r="BO409" i="3"/>
  <c r="BO410" i="3"/>
  <c r="BO411" i="3"/>
  <c r="BO412" i="3"/>
  <c r="BO413" i="3"/>
  <c r="BO414" i="3"/>
  <c r="BO415" i="3"/>
  <c r="BO416" i="3"/>
  <c r="BO417" i="3"/>
  <c r="BO418" i="3"/>
  <c r="BO419" i="3"/>
  <c r="BO420" i="3"/>
  <c r="BO421" i="3"/>
  <c r="BO428" i="3"/>
  <c r="BO430" i="3"/>
  <c r="BO431" i="3"/>
  <c r="BO432" i="3"/>
  <c r="BO433" i="3"/>
  <c r="BO434" i="3"/>
  <c r="BO436" i="3"/>
  <c r="BO437" i="3"/>
  <c r="BO438" i="3"/>
  <c r="BO439" i="3"/>
  <c r="BO440" i="3"/>
  <c r="BO442" i="3"/>
  <c r="BO444" i="3"/>
  <c r="BO445" i="3"/>
  <c r="BO448" i="3"/>
  <c r="BO449" i="3"/>
  <c r="BO453" i="3"/>
  <c r="BO458" i="3"/>
  <c r="BO460" i="3"/>
  <c r="BO461" i="3"/>
  <c r="BO463" i="3"/>
  <c r="BO465" i="3"/>
  <c r="BO468" i="3"/>
  <c r="BO472" i="3"/>
  <c r="BO476" i="3"/>
  <c r="BO477" i="3"/>
  <c r="BO478" i="3"/>
  <c r="BO479" i="3"/>
  <c r="BO482" i="3"/>
  <c r="BO489" i="3"/>
  <c r="BO494" i="3"/>
  <c r="BO495" i="3"/>
  <c r="BO496" i="3"/>
  <c r="BO498" i="3"/>
  <c r="BO499" i="3"/>
  <c r="BO500" i="3"/>
  <c r="BO501" i="3"/>
  <c r="BO502" i="3"/>
  <c r="BO503" i="3"/>
  <c r="BO504" i="3"/>
  <c r="BO508" i="3"/>
  <c r="BO510" i="3"/>
  <c r="BO511" i="3"/>
  <c r="BO512" i="3"/>
  <c r="BO514" i="3"/>
  <c r="BO515" i="3"/>
  <c r="BO516" i="3"/>
  <c r="BO517" i="3"/>
  <c r="BO518" i="3"/>
  <c r="BO521" i="3"/>
  <c r="BO527" i="3"/>
  <c r="BO528" i="3"/>
  <c r="BO531" i="3"/>
  <c r="BO534" i="3"/>
  <c r="BO536" i="3"/>
  <c r="BO538" i="3"/>
  <c r="BO539" i="3"/>
  <c r="BO540" i="3"/>
  <c r="BO541" i="3"/>
  <c r="BO542" i="3"/>
  <c r="BO543" i="3"/>
  <c r="BO544" i="3"/>
  <c r="BO547" i="3"/>
  <c r="BO548" i="3"/>
  <c r="BO549" i="3"/>
  <c r="BO551" i="3"/>
  <c r="BO552" i="3"/>
  <c r="BO553" i="3"/>
  <c r="BO554" i="3"/>
  <c r="BO556"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3" i="3"/>
  <c r="BL65" i="3"/>
  <c r="BL66" i="3"/>
  <c r="BL67" i="3"/>
  <c r="BL68" i="3"/>
  <c r="BL70" i="3"/>
  <c r="BL71" i="3"/>
  <c r="BL72" i="3"/>
  <c r="BL73" i="3"/>
  <c r="BL74" i="3"/>
  <c r="BL75" i="3"/>
  <c r="BL78" i="3"/>
  <c r="BL79" i="3"/>
  <c r="BL82" i="3"/>
  <c r="BL83" i="3"/>
  <c r="BL86" i="3"/>
  <c r="BL88" i="3"/>
  <c r="BL89" i="3"/>
  <c r="BL90" i="3"/>
  <c r="BL91" i="3"/>
  <c r="BL92" i="3"/>
  <c r="BL96" i="3"/>
  <c r="BL98" i="3"/>
  <c r="BL99" i="3"/>
  <c r="BL100" i="3"/>
  <c r="BL102" i="3"/>
  <c r="BL103" i="3"/>
  <c r="BL104" i="3"/>
  <c r="BL106" i="3"/>
  <c r="BL107" i="3"/>
  <c r="BL108" i="3"/>
  <c r="BL109" i="3"/>
  <c r="BL110" i="3"/>
  <c r="BL111" i="3"/>
  <c r="BL113" i="3"/>
  <c r="BL114" i="3"/>
  <c r="BL115" i="3"/>
  <c r="BL116" i="3"/>
  <c r="BL117" i="3"/>
  <c r="BL118" i="3"/>
  <c r="BL119" i="3"/>
  <c r="BL120" i="3"/>
  <c r="BL122" i="3"/>
  <c r="BL123" i="3"/>
  <c r="BL124" i="3"/>
  <c r="BL125" i="3"/>
  <c r="BL126" i="3"/>
  <c r="BL127" i="3"/>
  <c r="BL128" i="3"/>
  <c r="BL129" i="3"/>
  <c r="BL130" i="3"/>
  <c r="BL132" i="3"/>
  <c r="BL133" i="3"/>
  <c r="BL134" i="3"/>
  <c r="BL135" i="3"/>
  <c r="BL136" i="3"/>
  <c r="BL137" i="3"/>
  <c r="BL140" i="3"/>
  <c r="BL141" i="3"/>
  <c r="BL143" i="3"/>
  <c r="BL144" i="3"/>
  <c r="BL145" i="3"/>
  <c r="BL146" i="3"/>
  <c r="BL147" i="3"/>
  <c r="BL149" i="3"/>
  <c r="BL151" i="3"/>
  <c r="BL153" i="3"/>
  <c r="BL155" i="3"/>
  <c r="BL156" i="3"/>
  <c r="BL157" i="3"/>
  <c r="BL158" i="3"/>
  <c r="BL159" i="3"/>
  <c r="BL164" i="3"/>
  <c r="BL165" i="3"/>
  <c r="BL167" i="3"/>
  <c r="BL168" i="3"/>
  <c r="BL170" i="3"/>
  <c r="BL171" i="3"/>
  <c r="BL173" i="3"/>
  <c r="BL174" i="3"/>
  <c r="BL175" i="3"/>
  <c r="BL178" i="3"/>
  <c r="BL179" i="3"/>
  <c r="BL184" i="3"/>
  <c r="BL185" i="3"/>
  <c r="BL186" i="3"/>
  <c r="BL187" i="3"/>
  <c r="BL189" i="3"/>
  <c r="BL190" i="3"/>
  <c r="BL191" i="3"/>
  <c r="BL194" i="3"/>
  <c r="BL196" i="3"/>
  <c r="BL199" i="3"/>
  <c r="BL200" i="3"/>
  <c r="BL201" i="3"/>
  <c r="BL202" i="3"/>
  <c r="BL203" i="3"/>
  <c r="BL204" i="3"/>
  <c r="BL207" i="3"/>
  <c r="BL208" i="3"/>
  <c r="BL209" i="3"/>
  <c r="BL210" i="3"/>
  <c r="BL211" i="3"/>
  <c r="BL212" i="3"/>
  <c r="BL213" i="3"/>
  <c r="BL219" i="3"/>
  <c r="BL224" i="3"/>
  <c r="BL226" i="3"/>
  <c r="BL229" i="3"/>
  <c r="BL231" i="3"/>
  <c r="BL232" i="3"/>
  <c r="BL233" i="3"/>
  <c r="BL235" i="3"/>
  <c r="BL237" i="3"/>
  <c r="BL238" i="3"/>
  <c r="BL239" i="3"/>
  <c r="BL241" i="3"/>
  <c r="BL242" i="3"/>
  <c r="BL244" i="3"/>
  <c r="BL247" i="3"/>
  <c r="BL248" i="3"/>
  <c r="BL251" i="3"/>
  <c r="BL256" i="3"/>
  <c r="BL257" i="3"/>
  <c r="BL258" i="3"/>
  <c r="BL259" i="3"/>
  <c r="BL260" i="3"/>
  <c r="BL261" i="3"/>
  <c r="BL263" i="3"/>
  <c r="BL264" i="3"/>
  <c r="BL265" i="3"/>
  <c r="BL266" i="3"/>
  <c r="BL267" i="3"/>
  <c r="BL268" i="3"/>
  <c r="BL269" i="3"/>
  <c r="BL270" i="3"/>
  <c r="BL271" i="3"/>
  <c r="BL272" i="3"/>
  <c r="BL273" i="3"/>
  <c r="BL274" i="3"/>
  <c r="BL275" i="3"/>
  <c r="BL276" i="3"/>
  <c r="BL277" i="3"/>
  <c r="BL278" i="3"/>
  <c r="BL279"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2" i="3"/>
  <c r="BL423" i="3"/>
  <c r="BL424" i="3"/>
  <c r="BL425" i="3"/>
  <c r="BL426" i="3"/>
  <c r="BL427" i="3"/>
  <c r="BL428" i="3"/>
  <c r="BL429" i="3"/>
  <c r="BL430" i="3"/>
  <c r="BL431" i="3"/>
  <c r="BL432" i="3"/>
  <c r="BL433" i="3"/>
  <c r="BL434" i="3"/>
  <c r="BL435" i="3"/>
  <c r="BL439" i="3"/>
  <c r="BL440"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9" i="3"/>
  <c r="BL480" i="3"/>
  <c r="BL482" i="3"/>
  <c r="BL483" i="3"/>
  <c r="BL484" i="3"/>
  <c r="BL485" i="3"/>
  <c r="BL486" i="3"/>
  <c r="BL487" i="3"/>
  <c r="BL488" i="3"/>
  <c r="BL489" i="3"/>
  <c r="BL490" i="3"/>
  <c r="BL493" i="3"/>
  <c r="BL494" i="3"/>
  <c r="BL495" i="3"/>
  <c r="BL496"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3" i="3"/>
  <c r="BN63" i="3" s="1"/>
  <c r="BM65" i="3"/>
  <c r="BN65" i="3" s="1"/>
  <c r="BM66" i="3"/>
  <c r="BN66" i="3" s="1"/>
  <c r="BM67" i="3"/>
  <c r="BN67" i="3" s="1"/>
  <c r="BM68" i="3"/>
  <c r="BN68" i="3" s="1"/>
  <c r="BM70" i="3"/>
  <c r="BN70" i="3" s="1"/>
  <c r="BM71" i="3"/>
  <c r="BN71" i="3" s="1"/>
  <c r="BM72" i="3"/>
  <c r="BN72" i="3" s="1"/>
  <c r="BM73" i="3"/>
  <c r="BN73" i="3" s="1"/>
  <c r="BM74" i="3"/>
  <c r="BN74" i="3" s="1"/>
  <c r="BM75" i="3"/>
  <c r="BN75" i="3" s="1"/>
  <c r="BM78" i="3"/>
  <c r="BN78" i="3" s="1"/>
  <c r="BM79" i="3"/>
  <c r="BN79" i="3" s="1"/>
  <c r="BM82" i="3"/>
  <c r="BN82" i="3" s="1"/>
  <c r="BM83" i="3"/>
  <c r="BN83" i="3" s="1"/>
  <c r="BM86" i="3"/>
  <c r="BN86" i="3" s="1"/>
  <c r="BM88" i="3"/>
  <c r="BN88" i="3" s="1"/>
  <c r="BM89" i="3"/>
  <c r="BN89" i="3" s="1"/>
  <c r="BM90" i="3"/>
  <c r="BN90" i="3" s="1"/>
  <c r="BM91" i="3"/>
  <c r="BN91" i="3" s="1"/>
  <c r="BM92" i="3"/>
  <c r="BN92" i="3" s="1"/>
  <c r="BM96" i="3"/>
  <c r="BN96" i="3" s="1"/>
  <c r="BM98" i="3"/>
  <c r="BN98" i="3" s="1"/>
  <c r="BM99" i="3"/>
  <c r="BN99" i="3" s="1"/>
  <c r="BM100" i="3"/>
  <c r="BN100" i="3" s="1"/>
  <c r="BM102" i="3"/>
  <c r="BN102" i="3" s="1"/>
  <c r="BM103" i="3"/>
  <c r="BN103" i="3" s="1"/>
  <c r="BM104" i="3"/>
  <c r="BN104" i="3" s="1"/>
  <c r="BM106" i="3"/>
  <c r="BN106" i="3" s="1"/>
  <c r="BM107" i="3"/>
  <c r="BN107" i="3" s="1"/>
  <c r="BM108" i="3"/>
  <c r="BN108" i="3" s="1"/>
  <c r="BM109" i="3"/>
  <c r="BN109" i="3" s="1"/>
  <c r="BM110" i="3"/>
  <c r="BN110" i="3" s="1"/>
  <c r="BM111" i="3"/>
  <c r="BN111" i="3" s="1"/>
  <c r="BM113" i="3"/>
  <c r="BN113" i="3" s="1"/>
  <c r="BM114" i="3"/>
  <c r="BN114" i="3" s="1"/>
  <c r="BM115" i="3"/>
  <c r="BN115" i="3" s="1"/>
  <c r="BM116" i="3"/>
  <c r="BN116" i="3" s="1"/>
  <c r="BM117" i="3"/>
  <c r="BN117" i="3" s="1"/>
  <c r="BM118" i="3"/>
  <c r="BN118" i="3" s="1"/>
  <c r="BM119" i="3"/>
  <c r="BN119" i="3" s="1"/>
  <c r="BM120" i="3"/>
  <c r="BN120"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40" i="3"/>
  <c r="BN140" i="3" s="1"/>
  <c r="BM141" i="3"/>
  <c r="BN141" i="3" s="1"/>
  <c r="BM143" i="3"/>
  <c r="BN143" i="3" s="1"/>
  <c r="BM144" i="3"/>
  <c r="BN144" i="3" s="1"/>
  <c r="BM145" i="3"/>
  <c r="BN145" i="3" s="1"/>
  <c r="BM146" i="3"/>
  <c r="BN146" i="3" s="1"/>
  <c r="BM147" i="3"/>
  <c r="BN147" i="3" s="1"/>
  <c r="BM149" i="3"/>
  <c r="BN149" i="3" s="1"/>
  <c r="BM151" i="3"/>
  <c r="BN151" i="3" s="1"/>
  <c r="BM153" i="3"/>
  <c r="BN153" i="3" s="1"/>
  <c r="BM155" i="3"/>
  <c r="BN155" i="3" s="1"/>
  <c r="BM156" i="3"/>
  <c r="BN156" i="3" s="1"/>
  <c r="BM157" i="3"/>
  <c r="BN157" i="3" s="1"/>
  <c r="BM158" i="3"/>
  <c r="BN158" i="3" s="1"/>
  <c r="BM159" i="3"/>
  <c r="BN159" i="3" s="1"/>
  <c r="BM164" i="3"/>
  <c r="BN164" i="3" s="1"/>
  <c r="BM165" i="3"/>
  <c r="BN165" i="3" s="1"/>
  <c r="BM167" i="3"/>
  <c r="BN167" i="3" s="1"/>
  <c r="BM168" i="3"/>
  <c r="BN168" i="3" s="1"/>
  <c r="BM170" i="3"/>
  <c r="BN170" i="3" s="1"/>
  <c r="BM171" i="3"/>
  <c r="BN171" i="3" s="1"/>
  <c r="BM173" i="3"/>
  <c r="BN173" i="3" s="1"/>
  <c r="BM174" i="3"/>
  <c r="BN174" i="3" s="1"/>
  <c r="BM175" i="3"/>
  <c r="BN175" i="3" s="1"/>
  <c r="BM178" i="3"/>
  <c r="BN178" i="3" s="1"/>
  <c r="BM179" i="3"/>
  <c r="BN179" i="3" s="1"/>
  <c r="BM184" i="3"/>
  <c r="BN184" i="3" s="1"/>
  <c r="BM185" i="3"/>
  <c r="BN185" i="3" s="1"/>
  <c r="BM186" i="3"/>
  <c r="BN186" i="3" s="1"/>
  <c r="BM187" i="3"/>
  <c r="BN187" i="3" s="1"/>
  <c r="BM189" i="3"/>
  <c r="BN189" i="3" s="1"/>
  <c r="BM190" i="3"/>
  <c r="BN190" i="3" s="1"/>
  <c r="BM191" i="3"/>
  <c r="BN191" i="3" s="1"/>
  <c r="BM194" i="3"/>
  <c r="BN194" i="3" s="1"/>
  <c r="BM196" i="3"/>
  <c r="BN196"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9" i="3"/>
  <c r="BN219" i="3" s="1"/>
  <c r="BM224" i="3"/>
  <c r="BN224" i="3" s="1"/>
  <c r="BM226" i="3"/>
  <c r="BN226" i="3" s="1"/>
  <c r="BM229" i="3"/>
  <c r="BN229" i="3" s="1"/>
  <c r="BM231" i="3"/>
  <c r="BN231" i="3" s="1"/>
  <c r="BM232" i="3"/>
  <c r="BN232" i="3" s="1"/>
  <c r="BM233" i="3"/>
  <c r="BN233" i="3" s="1"/>
  <c r="BM235" i="3"/>
  <c r="BN235" i="3" s="1"/>
  <c r="BM237" i="3"/>
  <c r="BN237" i="3" s="1"/>
  <c r="BM238" i="3"/>
  <c r="BN238" i="3" s="1"/>
  <c r="BM239" i="3"/>
  <c r="BN239" i="3" s="1"/>
  <c r="BM241" i="3"/>
  <c r="BN241" i="3" s="1"/>
  <c r="BM242" i="3"/>
  <c r="BN242" i="3" s="1"/>
  <c r="BM244" i="3"/>
  <c r="BN244" i="3" s="1"/>
  <c r="BM247" i="3"/>
  <c r="BN247" i="3" s="1"/>
  <c r="BM248" i="3"/>
  <c r="BN248" i="3" s="1"/>
  <c r="BM251" i="3"/>
  <c r="BN251" i="3" s="1"/>
  <c r="BM256" i="3"/>
  <c r="BN256" i="3" s="1"/>
  <c r="BM257" i="3"/>
  <c r="BN257" i="3" s="1"/>
  <c r="BM258" i="3"/>
  <c r="BN258" i="3" s="1"/>
  <c r="BM259" i="3"/>
  <c r="BN259" i="3" s="1"/>
  <c r="BM260" i="3"/>
  <c r="BN260" i="3" s="1"/>
  <c r="BM261" i="3"/>
  <c r="BN261"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9" i="3"/>
  <c r="BN439" i="3" s="1"/>
  <c r="BM440" i="3"/>
  <c r="BN440"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9" i="3"/>
  <c r="BN479" i="3" s="1"/>
  <c r="BM480" i="3"/>
  <c r="BN480" i="3" s="1"/>
  <c r="BM482" i="3"/>
  <c r="BN482" i="3" s="1"/>
  <c r="BM483" i="3"/>
  <c r="BN483" i="3" s="1"/>
  <c r="BM484" i="3"/>
  <c r="BN484" i="3" s="1"/>
  <c r="BM485" i="3"/>
  <c r="BN485" i="3" s="1"/>
  <c r="BM486" i="3"/>
  <c r="BN486" i="3" s="1"/>
  <c r="BM487" i="3"/>
  <c r="BN487" i="3" s="1"/>
  <c r="BM488" i="3"/>
  <c r="BN488" i="3" s="1"/>
  <c r="BM489" i="3"/>
  <c r="BN489" i="3" s="1"/>
  <c r="BM490" i="3"/>
  <c r="BN490" i="3" s="1"/>
  <c r="BM493" i="3"/>
  <c r="BN493" i="3" s="1"/>
  <c r="BM494" i="3"/>
  <c r="BN494" i="3" s="1"/>
  <c r="BM495" i="3"/>
  <c r="BN495" i="3" s="1"/>
  <c r="BM496" i="3"/>
  <c r="BN496"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BO520" i="3" s="1"/>
  <c r="V512" i="3"/>
  <c r="V504" i="3"/>
  <c r="V496" i="3"/>
  <c r="V488" i="3"/>
  <c r="BO488" i="3" s="1"/>
  <c r="V480" i="3"/>
  <c r="BO480" i="3" s="1"/>
  <c r="V472" i="3"/>
  <c r="V464" i="3"/>
  <c r="BO464" i="3" s="1"/>
  <c r="V456" i="3"/>
  <c r="BO456" i="3" s="1"/>
  <c r="V448" i="3"/>
  <c r="V440" i="3"/>
  <c r="V432" i="3"/>
  <c r="V424" i="3"/>
  <c r="BO424" i="3" s="1"/>
  <c r="V416" i="3"/>
  <c r="V408" i="3"/>
  <c r="V400" i="3"/>
  <c r="BO400" i="3" s="1"/>
  <c r="V392" i="3"/>
  <c r="BO392" i="3" s="1"/>
  <c r="V384" i="3"/>
  <c r="V376" i="3"/>
  <c r="V368" i="3"/>
  <c r="BO368" i="3" s="1"/>
  <c r="V360" i="3"/>
  <c r="V352" i="3"/>
  <c r="BO352" i="3" s="1"/>
  <c r="V344" i="3"/>
  <c r="V336" i="3"/>
  <c r="V328" i="3"/>
  <c r="V320" i="3"/>
  <c r="V312" i="3"/>
  <c r="V304" i="3"/>
  <c r="V296" i="3"/>
  <c r="V288" i="3"/>
  <c r="V272" i="3"/>
  <c r="V264" i="3"/>
  <c r="V256" i="3"/>
  <c r="V248" i="3"/>
  <c r="V232" i="3"/>
  <c r="V224" i="3"/>
  <c r="V208" i="3"/>
  <c r="V200" i="3"/>
  <c r="V184" i="3"/>
  <c r="V168" i="3"/>
  <c r="V144" i="3"/>
  <c r="V136" i="3"/>
  <c r="V128" i="3"/>
  <c r="V120" i="3"/>
  <c r="V104" i="3"/>
  <c r="V96" i="3"/>
  <c r="V88" i="3"/>
  <c r="V72"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BO535" i="3" s="1"/>
  <c r="V527" i="3"/>
  <c r="V519" i="3"/>
  <c r="BO519" i="3" s="1"/>
  <c r="V511" i="3"/>
  <c r="V503" i="3"/>
  <c r="V495" i="3"/>
  <c r="V487" i="3"/>
  <c r="BO487" i="3" s="1"/>
  <c r="V479" i="3"/>
  <c r="V471" i="3"/>
  <c r="BO471" i="3" s="1"/>
  <c r="V463" i="3"/>
  <c r="V455" i="3"/>
  <c r="BO455" i="3" s="1"/>
  <c r="V447" i="3"/>
  <c r="BO447" i="3" s="1"/>
  <c r="V439" i="3"/>
  <c r="V431" i="3"/>
  <c r="V423" i="3"/>
  <c r="BO423" i="3" s="1"/>
  <c r="V415" i="3"/>
  <c r="V407" i="3"/>
  <c r="V399" i="3"/>
  <c r="BO399" i="3" s="1"/>
  <c r="V391" i="3"/>
  <c r="V383" i="3"/>
  <c r="V375" i="3"/>
  <c r="V367" i="3"/>
  <c r="V359" i="3"/>
  <c r="V351" i="3"/>
  <c r="BO351" i="3" s="1"/>
  <c r="V343" i="3"/>
  <c r="V335" i="3"/>
  <c r="V327" i="3"/>
  <c r="V319" i="3"/>
  <c r="V311" i="3"/>
  <c r="V303" i="3"/>
  <c r="V295" i="3"/>
  <c r="V287" i="3"/>
  <c r="V279" i="3"/>
  <c r="V271" i="3"/>
  <c r="V263" i="3"/>
  <c r="V247" i="3"/>
  <c r="V239" i="3"/>
  <c r="V231" i="3"/>
  <c r="V207" i="3"/>
  <c r="V199" i="3"/>
  <c r="V191" i="3"/>
  <c r="V175" i="3"/>
  <c r="V167" i="3"/>
  <c r="V159" i="3"/>
  <c r="V151" i="3"/>
  <c r="V143" i="3"/>
  <c r="V135" i="3"/>
  <c r="V127" i="3"/>
  <c r="V119" i="3"/>
  <c r="V111" i="3"/>
  <c r="V103"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BO550" i="3" s="1"/>
  <c r="V542" i="3"/>
  <c r="V534" i="3"/>
  <c r="V526" i="3"/>
  <c r="BO526" i="3" s="1"/>
  <c r="V518" i="3"/>
  <c r="V510" i="3"/>
  <c r="V502" i="3"/>
  <c r="V494" i="3"/>
  <c r="V486" i="3"/>
  <c r="BO486" i="3" s="1"/>
  <c r="V470" i="3"/>
  <c r="BO470" i="3" s="1"/>
  <c r="V462" i="3"/>
  <c r="BO462" i="3" s="1"/>
  <c r="V454" i="3"/>
  <c r="BO454" i="3" s="1"/>
  <c r="V446" i="3"/>
  <c r="BO446" i="3" s="1"/>
  <c r="V430" i="3"/>
  <c r="V422" i="3"/>
  <c r="BO422" i="3" s="1"/>
  <c r="V414" i="3"/>
  <c r="V406" i="3"/>
  <c r="V398" i="3"/>
  <c r="BO398" i="3" s="1"/>
  <c r="V390" i="3"/>
  <c r="BO390" i="3" s="1"/>
  <c r="V382" i="3"/>
  <c r="V374" i="3"/>
  <c r="V366" i="3"/>
  <c r="V358" i="3"/>
  <c r="V350" i="3"/>
  <c r="BO350" i="3" s="1"/>
  <c r="V342" i="3"/>
  <c r="V334" i="3"/>
  <c r="V326" i="3"/>
  <c r="V318" i="3"/>
  <c r="BO318" i="3" s="1"/>
  <c r="V310" i="3"/>
  <c r="V302" i="3"/>
  <c r="V294" i="3"/>
  <c r="V286" i="3"/>
  <c r="V278" i="3"/>
  <c r="V270" i="3"/>
  <c r="V238" i="3"/>
  <c r="V190" i="3"/>
  <c r="V174" i="3"/>
  <c r="V158" i="3"/>
  <c r="V134" i="3"/>
  <c r="V126" i="3"/>
  <c r="V118" i="3"/>
  <c r="V110" i="3"/>
  <c r="V102" i="3"/>
  <c r="V86" i="3"/>
  <c r="V78" i="3"/>
  <c r="V70"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BO557" i="3" s="1"/>
  <c r="V549" i="3"/>
  <c r="V541" i="3"/>
  <c r="V533" i="3"/>
  <c r="BO533" i="3" s="1"/>
  <c r="V525" i="3"/>
  <c r="BO525" i="3" s="1"/>
  <c r="V517" i="3"/>
  <c r="V509" i="3"/>
  <c r="BO509" i="3" s="1"/>
  <c r="V501" i="3"/>
  <c r="V493" i="3"/>
  <c r="BO493" i="3" s="1"/>
  <c r="V485" i="3"/>
  <c r="BO485" i="3" s="1"/>
  <c r="V477" i="3"/>
  <c r="V469" i="3"/>
  <c r="BO469" i="3" s="1"/>
  <c r="V461" i="3"/>
  <c r="V453" i="3"/>
  <c r="V445" i="3"/>
  <c r="V429" i="3"/>
  <c r="BO429" i="3" s="1"/>
  <c r="V413" i="3"/>
  <c r="V405" i="3"/>
  <c r="BO405" i="3" s="1"/>
  <c r="V397" i="3"/>
  <c r="V389" i="3"/>
  <c r="BO389" i="3" s="1"/>
  <c r="V381" i="3"/>
  <c r="V373" i="3"/>
  <c r="V365" i="3"/>
  <c r="V357" i="3"/>
  <c r="V349" i="3"/>
  <c r="V341" i="3"/>
  <c r="V333" i="3"/>
  <c r="V325" i="3"/>
  <c r="BO325" i="3" s="1"/>
  <c r="V317" i="3"/>
  <c r="BO317" i="3" s="1"/>
  <c r="V309" i="3"/>
  <c r="V301" i="3"/>
  <c r="V293" i="3"/>
  <c r="V285" i="3"/>
  <c r="V277" i="3"/>
  <c r="V269" i="3"/>
  <c r="V261" i="3"/>
  <c r="V237" i="3"/>
  <c r="V229" i="3"/>
  <c r="V213" i="3"/>
  <c r="V189" i="3"/>
  <c r="V173" i="3"/>
  <c r="V165" i="3"/>
  <c r="V157" i="3"/>
  <c r="V149" i="3"/>
  <c r="V141" i="3"/>
  <c r="V133" i="3"/>
  <c r="V125" i="3"/>
  <c r="V117" i="3"/>
  <c r="V109"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BO532" i="3" s="1"/>
  <c r="V524" i="3"/>
  <c r="BO524" i="3" s="1"/>
  <c r="V516" i="3"/>
  <c r="V508" i="3"/>
  <c r="V500" i="3"/>
  <c r="V484" i="3"/>
  <c r="BO484" i="3" s="1"/>
  <c r="V476" i="3"/>
  <c r="V468" i="3"/>
  <c r="V460" i="3"/>
  <c r="V452" i="3"/>
  <c r="BO452" i="3" s="1"/>
  <c r="V444" i="3"/>
  <c r="V428" i="3"/>
  <c r="V420" i="3"/>
  <c r="V412" i="3"/>
  <c r="V404" i="3"/>
  <c r="BO404" i="3" s="1"/>
  <c r="V396" i="3"/>
  <c r="V380" i="3"/>
  <c r="V372" i="3"/>
  <c r="V364" i="3"/>
  <c r="V356" i="3"/>
  <c r="BO356" i="3" s="1"/>
  <c r="V348" i="3"/>
  <c r="V340" i="3"/>
  <c r="V332" i="3"/>
  <c r="V324" i="3"/>
  <c r="V316" i="3"/>
  <c r="V308" i="3"/>
  <c r="V300" i="3"/>
  <c r="V292" i="3"/>
  <c r="V284" i="3"/>
  <c r="V276" i="3"/>
  <c r="BO276" i="3" s="1"/>
  <c r="V268" i="3"/>
  <c r="V260" i="3"/>
  <c r="V244" i="3"/>
  <c r="V212" i="3"/>
  <c r="V204" i="3"/>
  <c r="V196" i="3"/>
  <c r="V164" i="3"/>
  <c r="V156" i="3"/>
  <c r="V140" i="3"/>
  <c r="V132" i="3"/>
  <c r="V124" i="3"/>
  <c r="V116" i="3"/>
  <c r="V108" i="3"/>
  <c r="V100" i="3"/>
  <c r="V92"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BO555" i="3" s="1"/>
  <c r="V547" i="3"/>
  <c r="V539" i="3"/>
  <c r="V531" i="3"/>
  <c r="V523" i="3"/>
  <c r="BO523" i="3" s="1"/>
  <c r="V515" i="3"/>
  <c r="V507" i="3"/>
  <c r="BO507" i="3" s="1"/>
  <c r="V499" i="3"/>
  <c r="V483" i="3"/>
  <c r="BO483" i="3" s="1"/>
  <c r="V475" i="3"/>
  <c r="BO475" i="3" s="1"/>
  <c r="V467" i="3"/>
  <c r="BO467" i="3" s="1"/>
  <c r="V459" i="3"/>
  <c r="BO459" i="3" s="1"/>
  <c r="V451" i="3"/>
  <c r="BO451" i="3" s="1"/>
  <c r="V443" i="3"/>
  <c r="BO443" i="3" s="1"/>
  <c r="V435" i="3"/>
  <c r="BO435" i="3" s="1"/>
  <c r="V427" i="3"/>
  <c r="BO427" i="3" s="1"/>
  <c r="V419" i="3"/>
  <c r="V411" i="3"/>
  <c r="V403" i="3"/>
  <c r="BO403" i="3" s="1"/>
  <c r="V395" i="3"/>
  <c r="V387" i="3"/>
  <c r="BO387" i="3" s="1"/>
  <c r="V379" i="3"/>
  <c r="V371" i="3"/>
  <c r="V363" i="3"/>
  <c r="V355" i="3"/>
  <c r="V347" i="3"/>
  <c r="V339" i="3"/>
  <c r="V331" i="3"/>
  <c r="V323" i="3"/>
  <c r="V315" i="3"/>
  <c r="V307" i="3"/>
  <c r="V299" i="3"/>
  <c r="V291" i="3"/>
  <c r="V283" i="3"/>
  <c r="V275" i="3"/>
  <c r="V267" i="3"/>
  <c r="V259" i="3"/>
  <c r="V251" i="3"/>
  <c r="V235" i="3"/>
  <c r="V219" i="3"/>
  <c r="V211" i="3"/>
  <c r="V203" i="3"/>
  <c r="V187" i="3"/>
  <c r="V179" i="3"/>
  <c r="V171" i="3"/>
  <c r="V155" i="3"/>
  <c r="V147"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BO546" i="3" s="1"/>
  <c r="V538" i="3"/>
  <c r="V530" i="3"/>
  <c r="BO530" i="3" s="1"/>
  <c r="V522" i="3"/>
  <c r="BO522" i="3" s="1"/>
  <c r="V514" i="3"/>
  <c r="V506" i="3"/>
  <c r="BO506" i="3" s="1"/>
  <c r="V490" i="3"/>
  <c r="BO490" i="3" s="1"/>
  <c r="V482" i="3"/>
  <c r="V474" i="3"/>
  <c r="BO474" i="3" s="1"/>
  <c r="V466" i="3"/>
  <c r="BO466" i="3" s="1"/>
  <c r="V458" i="3"/>
  <c r="V450" i="3"/>
  <c r="BO450" i="3" s="1"/>
  <c r="V442" i="3"/>
  <c r="V434" i="3"/>
  <c r="V426" i="3"/>
  <c r="BO426" i="3" s="1"/>
  <c r="V418" i="3"/>
  <c r="V410" i="3"/>
  <c r="V402" i="3"/>
  <c r="BO402" i="3" s="1"/>
  <c r="V394" i="3"/>
  <c r="V386" i="3"/>
  <c r="BO386" i="3" s="1"/>
  <c r="V378" i="3"/>
  <c r="V370" i="3"/>
  <c r="V362" i="3"/>
  <c r="V354" i="3"/>
  <c r="V346" i="3"/>
  <c r="V338" i="3"/>
  <c r="V330" i="3"/>
  <c r="V322" i="3"/>
  <c r="V314" i="3"/>
  <c r="V306" i="3"/>
  <c r="V298" i="3"/>
  <c r="V290" i="3"/>
  <c r="V282" i="3"/>
  <c r="V274" i="3"/>
  <c r="V266" i="3"/>
  <c r="V258" i="3"/>
  <c r="V242" i="3"/>
  <c r="V226" i="3"/>
  <c r="V210" i="3"/>
  <c r="V202" i="3"/>
  <c r="V194" i="3"/>
  <c r="V186" i="3"/>
  <c r="V178" i="3"/>
  <c r="V170" i="3"/>
  <c r="V146"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BO545" i="3" s="1"/>
  <c r="V537" i="3"/>
  <c r="BO537" i="3" s="1"/>
  <c r="V529" i="3"/>
  <c r="BO529" i="3" s="1"/>
  <c r="V521" i="3"/>
  <c r="V513" i="3"/>
  <c r="BO513" i="3" s="1"/>
  <c r="V505" i="3"/>
  <c r="BO505" i="3" s="1"/>
  <c r="V489" i="3"/>
  <c r="V473" i="3"/>
  <c r="BO473" i="3" s="1"/>
  <c r="V465" i="3"/>
  <c r="V457" i="3"/>
  <c r="BO457" i="3" s="1"/>
  <c r="V449" i="3"/>
  <c r="V433" i="3"/>
  <c r="V425" i="3"/>
  <c r="BO425" i="3" s="1"/>
  <c r="V417" i="3"/>
  <c r="V409" i="3"/>
  <c r="V401" i="3"/>
  <c r="BO401" i="3" s="1"/>
  <c r="V393" i="3"/>
  <c r="V385" i="3"/>
  <c r="V377" i="3"/>
  <c r="V369" i="3"/>
  <c r="BO369" i="3" s="1"/>
  <c r="V361" i="3"/>
  <c r="V353" i="3"/>
  <c r="V345" i="3"/>
  <c r="V337" i="3"/>
  <c r="V329" i="3"/>
  <c r="V313" i="3"/>
  <c r="V305" i="3"/>
  <c r="V297" i="3"/>
  <c r="V289" i="3"/>
  <c r="V281" i="3"/>
  <c r="V273" i="3"/>
  <c r="V265" i="3"/>
  <c r="V257" i="3"/>
  <c r="V241" i="3"/>
  <c r="V233" i="3"/>
  <c r="V209" i="3"/>
  <c r="V201" i="3"/>
  <c r="V185" i="3"/>
  <c r="V153" i="3"/>
  <c r="V145" i="3"/>
  <c r="V137" i="3"/>
  <c r="V129" i="3"/>
  <c r="V113" i="3"/>
  <c r="V89"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325" i="6"/>
  <c r="D269" i="6"/>
  <c r="D221" i="6"/>
  <c r="D173" i="6"/>
  <c r="D133"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277" i="6"/>
  <c r="D337" i="6"/>
  <c r="D313" i="6"/>
  <c r="D297" i="6"/>
  <c r="D273" i="6"/>
  <c r="D249" i="6"/>
  <c r="D225" i="6"/>
  <c r="D209" i="6"/>
  <c r="D185" i="6"/>
  <c r="D169" i="6"/>
  <c r="D153" i="6"/>
  <c r="D137" i="6"/>
  <c r="D113" i="6"/>
  <c r="D89"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317" i="6"/>
  <c r="D261" i="6"/>
  <c r="D213" i="6"/>
  <c r="D165" i="6"/>
  <c r="D125" i="6"/>
  <c r="D85" i="6"/>
  <c r="D329" i="6"/>
  <c r="D305" i="6"/>
  <c r="D281" i="6"/>
  <c r="D257" i="6"/>
  <c r="D233" i="6"/>
  <c r="D193" i="6"/>
  <c r="D121" i="6"/>
  <c r="D97"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B248" i="6"/>
  <c r="B200" i="6"/>
  <c r="B192" i="6"/>
  <c r="B152" i="6"/>
  <c r="B144" i="6"/>
  <c r="B296" i="6"/>
  <c r="B304" i="6"/>
  <c r="B103" i="6"/>
  <c r="B79" i="6"/>
  <c r="B100" i="6"/>
  <c r="F317" i="6"/>
  <c r="C269" i="6"/>
  <c r="C229" i="6"/>
  <c r="F189" i="6"/>
  <c r="G157" i="6"/>
  <c r="C117" i="6"/>
  <c r="C77" i="6"/>
  <c r="D77" i="6" s="1"/>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D75" i="6" s="1"/>
  <c r="C67" i="6"/>
  <c r="D67"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F57" i="6"/>
  <c r="G57" i="6"/>
  <c r="G330" i="6"/>
  <c r="B330" i="6"/>
  <c r="F330" i="6"/>
  <c r="C330" i="6"/>
  <c r="G274" i="6"/>
  <c r="F274" i="6"/>
  <c r="C274" i="6"/>
  <c r="B274" i="6"/>
  <c r="G218" i="6"/>
  <c r="B218" i="6"/>
  <c r="C218" i="6"/>
  <c r="F218" i="6"/>
  <c r="G170" i="6"/>
  <c r="F170" i="6"/>
  <c r="C170" i="6"/>
  <c r="G114" i="6"/>
  <c r="C114" i="6"/>
  <c r="B114" i="6"/>
  <c r="F114" i="6"/>
  <c r="G66" i="6"/>
  <c r="F66" i="6"/>
  <c r="C66" i="6"/>
  <c r="D66" i="6" s="1"/>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D74" i="6" s="1"/>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D73" i="6" s="1"/>
  <c r="F73" i="6"/>
  <c r="G73" i="6"/>
  <c r="B73" i="6"/>
  <c r="F49" i="6"/>
  <c r="G49" i="6"/>
  <c r="B49" i="6"/>
  <c r="C333" i="6"/>
  <c r="C317" i="6"/>
  <c r="C301" i="6"/>
  <c r="C285" i="6"/>
  <c r="C277" i="6"/>
  <c r="C261" i="6"/>
  <c r="C253" i="6"/>
  <c r="C237" i="6"/>
  <c r="C221" i="6"/>
  <c r="C213" i="6"/>
  <c r="C197" i="6"/>
  <c r="C189" i="6"/>
  <c r="C173" i="6"/>
  <c r="C157" i="6"/>
  <c r="C149" i="6"/>
  <c r="C133" i="6"/>
  <c r="C69" i="6"/>
  <c r="D69" i="6" s="1"/>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D72" i="6" s="1"/>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D76" i="6" s="1"/>
  <c r="F68" i="6"/>
  <c r="G68" i="6"/>
  <c r="C68" i="6"/>
  <c r="D68" i="6" s="1"/>
  <c r="F60" i="6"/>
  <c r="G60" i="6"/>
  <c r="F52" i="6"/>
  <c r="G52" i="6"/>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D71" i="6" s="1"/>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D70" i="6" s="1"/>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3" i="3"/>
  <c r="W65" i="3"/>
  <c r="W66" i="3"/>
  <c r="W67" i="3"/>
  <c r="W68" i="3"/>
  <c r="W70" i="3"/>
  <c r="W71" i="3"/>
  <c r="W72" i="3"/>
  <c r="W73" i="3"/>
  <c r="W74" i="3"/>
  <c r="W75" i="3"/>
  <c r="W78" i="3"/>
  <c r="W79" i="3"/>
  <c r="W82" i="3"/>
  <c r="W83" i="3"/>
  <c r="W86" i="3"/>
  <c r="W88" i="3"/>
  <c r="W89" i="3"/>
  <c r="W90" i="3"/>
  <c r="W91" i="3"/>
  <c r="W92" i="3"/>
  <c r="W96" i="3"/>
  <c r="W98" i="3"/>
  <c r="W99" i="3"/>
  <c r="W100" i="3"/>
  <c r="W102" i="3"/>
  <c r="W103" i="3"/>
  <c r="W104" i="3"/>
  <c r="W106" i="3"/>
  <c r="W107" i="3"/>
  <c r="W108" i="3"/>
  <c r="W109" i="3"/>
  <c r="W110" i="3"/>
  <c r="W111" i="3"/>
  <c r="W113" i="3"/>
  <c r="W114" i="3"/>
  <c r="W115" i="3"/>
  <c r="W116" i="3"/>
  <c r="W117" i="3"/>
  <c r="W118" i="3"/>
  <c r="W119" i="3"/>
  <c r="W120" i="3"/>
  <c r="W122" i="3"/>
  <c r="W123" i="3"/>
  <c r="W124" i="3"/>
  <c r="W125" i="3"/>
  <c r="W126" i="3"/>
  <c r="W127" i="3"/>
  <c r="W128" i="3"/>
  <c r="W129" i="3"/>
  <c r="W130" i="3"/>
  <c r="W132" i="3"/>
  <c r="W133" i="3"/>
  <c r="W134" i="3"/>
  <c r="W135" i="3"/>
  <c r="W136" i="3"/>
  <c r="W137" i="3"/>
  <c r="W140" i="3"/>
  <c r="W141" i="3"/>
  <c r="W143" i="3"/>
  <c r="W144" i="3"/>
  <c r="W145" i="3"/>
  <c r="W146" i="3"/>
  <c r="W147" i="3"/>
  <c r="W149" i="3"/>
  <c r="W151" i="3"/>
  <c r="W153" i="3"/>
  <c r="W155" i="3"/>
  <c r="W156" i="3"/>
  <c r="W157" i="3"/>
  <c r="W158" i="3"/>
  <c r="W159" i="3"/>
  <c r="W164" i="3"/>
  <c r="W165" i="3"/>
  <c r="W167" i="3"/>
  <c r="W168" i="3"/>
  <c r="W170" i="3"/>
  <c r="W171" i="3"/>
  <c r="W173" i="3"/>
  <c r="W174" i="3"/>
  <c r="W175" i="3"/>
  <c r="W178" i="3"/>
  <c r="W179" i="3"/>
  <c r="W184" i="3"/>
  <c r="W185" i="3"/>
  <c r="W186" i="3"/>
  <c r="W187" i="3"/>
  <c r="W189" i="3"/>
  <c r="W190" i="3"/>
  <c r="W191" i="3"/>
  <c r="C61" i="6" s="1"/>
  <c r="D61" i="6" s="1"/>
  <c r="W194" i="3"/>
  <c r="W196" i="3"/>
  <c r="W199" i="3"/>
  <c r="W200" i="3"/>
  <c r="W201" i="3"/>
  <c r="W202" i="3"/>
  <c r="W203" i="3"/>
  <c r="W204" i="3"/>
  <c r="W207" i="3"/>
  <c r="W208" i="3"/>
  <c r="W209" i="3"/>
  <c r="W210" i="3"/>
  <c r="W211" i="3"/>
  <c r="C64" i="6" s="1"/>
  <c r="D64" i="6" s="1"/>
  <c r="W212" i="3"/>
  <c r="W213" i="3"/>
  <c r="W219" i="3"/>
  <c r="W224" i="3"/>
  <c r="W226" i="3"/>
  <c r="W229" i="3"/>
  <c r="W231" i="3"/>
  <c r="W232" i="3"/>
  <c r="W233" i="3"/>
  <c r="W235" i="3"/>
  <c r="W237" i="3"/>
  <c r="W238" i="3"/>
  <c r="W239" i="3"/>
  <c r="W241" i="3"/>
  <c r="W242" i="3"/>
  <c r="W244" i="3"/>
  <c r="W247" i="3"/>
  <c r="W248" i="3"/>
  <c r="W251" i="3"/>
  <c r="W256" i="3"/>
  <c r="W257" i="3"/>
  <c r="W258" i="3"/>
  <c r="W259" i="3"/>
  <c r="W260" i="3"/>
  <c r="W261" i="3"/>
  <c r="W263" i="3"/>
  <c r="W264" i="3"/>
  <c r="W265" i="3"/>
  <c r="W266" i="3"/>
  <c r="W267" i="3"/>
  <c r="W268" i="3"/>
  <c r="W269" i="3"/>
  <c r="W270" i="3"/>
  <c r="W271" i="3"/>
  <c r="W272" i="3"/>
  <c r="W273" i="3"/>
  <c r="W274" i="3"/>
  <c r="W275" i="3"/>
  <c r="W276" i="3"/>
  <c r="W277" i="3"/>
  <c r="W278" i="3"/>
  <c r="W279"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C57" i="6" s="1"/>
  <c r="D57" i="6" s="1"/>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2" i="3"/>
  <c r="W423" i="3"/>
  <c r="W424" i="3"/>
  <c r="W425" i="3"/>
  <c r="W426" i="3"/>
  <c r="W427" i="3"/>
  <c r="W428" i="3"/>
  <c r="W429" i="3"/>
  <c r="W430" i="3"/>
  <c r="W431" i="3"/>
  <c r="W432" i="3"/>
  <c r="W433" i="3"/>
  <c r="W434" i="3"/>
  <c r="W435" i="3"/>
  <c r="W439" i="3"/>
  <c r="W440"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9" i="3"/>
  <c r="W480" i="3"/>
  <c r="W482" i="3"/>
  <c r="W483" i="3"/>
  <c r="W484" i="3"/>
  <c r="W485" i="3"/>
  <c r="W486" i="3"/>
  <c r="W487" i="3"/>
  <c r="W488" i="3"/>
  <c r="W489" i="3"/>
  <c r="W490" i="3"/>
  <c r="W493" i="3"/>
  <c r="W494" i="3"/>
  <c r="W495" i="3"/>
  <c r="W496" i="3"/>
  <c r="W499" i="3"/>
  <c r="W500" i="3"/>
  <c r="W501" i="3"/>
  <c r="W502" i="3"/>
  <c r="W503" i="3"/>
  <c r="W504" i="3"/>
  <c r="W505" i="3"/>
  <c r="W506" i="3"/>
  <c r="W507" i="3"/>
  <c r="W508" i="3"/>
  <c r="W509" i="3"/>
  <c r="W510" i="3"/>
  <c r="W511" i="3"/>
  <c r="W512" i="3"/>
  <c r="W513" i="3"/>
  <c r="W514" i="3"/>
  <c r="W515" i="3"/>
  <c r="W516" i="3"/>
  <c r="W517" i="3"/>
  <c r="C53" i="6" s="1"/>
  <c r="D53" i="6" s="1"/>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C65" i="6" s="1"/>
  <c r="D65" i="6" s="1"/>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55" i="6" l="1"/>
  <c r="D55" i="6" s="1"/>
  <c r="C52" i="6"/>
  <c r="D52" i="6" s="1"/>
  <c r="C49" i="6"/>
  <c r="D49" i="6" s="1"/>
  <c r="C48" i="6"/>
  <c r="D48" i="6" s="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J63" i="3"/>
  <c r="BK63" i="3" s="1"/>
  <c r="U63" i="3" s="1"/>
  <c r="BJ64" i="3"/>
  <c r="BJ65" i="3"/>
  <c r="BK65" i="3" s="1"/>
  <c r="U65" i="3" s="1"/>
  <c r="BJ66" i="3"/>
  <c r="BK66" i="3" s="1"/>
  <c r="U66" i="3" s="1"/>
  <c r="BJ67" i="3"/>
  <c r="BK67" i="3" s="1"/>
  <c r="U67" i="3" s="1"/>
  <c r="BJ68" i="3"/>
  <c r="BK68" i="3" s="1"/>
  <c r="U68" i="3" s="1"/>
  <c r="BJ69" i="3"/>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J81" i="3"/>
  <c r="BJ82" i="3"/>
  <c r="BK82" i="3" s="1"/>
  <c r="U82" i="3" s="1"/>
  <c r="BJ83" i="3"/>
  <c r="BK83" i="3" s="1"/>
  <c r="U83" i="3" s="1"/>
  <c r="BJ84" i="3"/>
  <c r="BJ85" i="3"/>
  <c r="BJ86" i="3"/>
  <c r="BK86" i="3" s="1"/>
  <c r="U86" i="3" s="1"/>
  <c r="BJ87" i="3"/>
  <c r="BJ88" i="3"/>
  <c r="BK88" i="3" s="1"/>
  <c r="U88" i="3" s="1"/>
  <c r="BJ89" i="3"/>
  <c r="BK89" i="3" s="1"/>
  <c r="U89" i="3" s="1"/>
  <c r="BJ90" i="3"/>
  <c r="BK90" i="3" s="1"/>
  <c r="U90" i="3" s="1"/>
  <c r="BJ91" i="3"/>
  <c r="BJ92" i="3"/>
  <c r="BJ93" i="3"/>
  <c r="BJ94" i="3"/>
  <c r="BJ95" i="3"/>
  <c r="BJ96" i="3"/>
  <c r="BK96" i="3" s="1"/>
  <c r="U96" i="3" s="1"/>
  <c r="BJ97" i="3"/>
  <c r="BJ98" i="3"/>
  <c r="BK98" i="3" s="1"/>
  <c r="U98" i="3" s="1"/>
  <c r="BJ99" i="3"/>
  <c r="BJ100" i="3"/>
  <c r="BK100" i="3" s="1"/>
  <c r="U100" i="3" s="1"/>
  <c r="BJ101" i="3"/>
  <c r="BJ102" i="3"/>
  <c r="BJ103" i="3"/>
  <c r="BK103" i="3" s="1"/>
  <c r="U103" i="3" s="1"/>
  <c r="BJ104" i="3"/>
  <c r="BK104" i="3" s="1"/>
  <c r="U104" i="3" s="1"/>
  <c r="BJ105" i="3"/>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J139" i="3"/>
  <c r="BJ140" i="3"/>
  <c r="BJ141" i="3"/>
  <c r="BJ142" i="3"/>
  <c r="BJ143" i="3"/>
  <c r="BK143" i="3" s="1"/>
  <c r="U143" i="3" s="1"/>
  <c r="BJ144" i="3"/>
  <c r="BJ145" i="3"/>
  <c r="BK145" i="3" s="1"/>
  <c r="U145" i="3" s="1"/>
  <c r="BJ146" i="3"/>
  <c r="BK146" i="3" s="1"/>
  <c r="U146" i="3" s="1"/>
  <c r="BJ147" i="3"/>
  <c r="BJ148" i="3"/>
  <c r="BJ149" i="3"/>
  <c r="BK149" i="3" s="1"/>
  <c r="U149" i="3" s="1"/>
  <c r="BJ150" i="3"/>
  <c r="BJ151" i="3"/>
  <c r="BK151" i="3" s="1"/>
  <c r="U151" i="3" s="1"/>
  <c r="BJ152" i="3"/>
  <c r="BJ153" i="3"/>
  <c r="BJ154" i="3"/>
  <c r="BJ155" i="3"/>
  <c r="BK155" i="3" s="1"/>
  <c r="U155" i="3" s="1"/>
  <c r="BJ156" i="3"/>
  <c r="BK156" i="3" s="1"/>
  <c r="U156" i="3" s="1"/>
  <c r="BJ157" i="3"/>
  <c r="BK157" i="3" s="1"/>
  <c r="U157" i="3" s="1"/>
  <c r="BJ158" i="3"/>
  <c r="BK158" i="3" s="1"/>
  <c r="U158" i="3" s="1"/>
  <c r="BJ159" i="3"/>
  <c r="BK159" i="3" s="1"/>
  <c r="U159" i="3" s="1"/>
  <c r="BJ160" i="3"/>
  <c r="BJ161" i="3"/>
  <c r="BJ162" i="3"/>
  <c r="BJ163" i="3"/>
  <c r="BJ164" i="3"/>
  <c r="BK164" i="3" s="1"/>
  <c r="U164" i="3" s="1"/>
  <c r="BJ165" i="3"/>
  <c r="BK165" i="3" s="1"/>
  <c r="U165" i="3" s="1"/>
  <c r="BJ166" i="3"/>
  <c r="BJ167" i="3"/>
  <c r="BJ168" i="3"/>
  <c r="BK168" i="3" s="1"/>
  <c r="U168" i="3" s="1"/>
  <c r="BJ169" i="3"/>
  <c r="BJ170" i="3"/>
  <c r="BJ171" i="3"/>
  <c r="BK171" i="3" s="1"/>
  <c r="U171" i="3" s="1"/>
  <c r="BJ172" i="3"/>
  <c r="BJ173" i="3"/>
  <c r="BK173" i="3" s="1"/>
  <c r="U173" i="3" s="1"/>
  <c r="BJ174" i="3"/>
  <c r="BJ175" i="3"/>
  <c r="BJ176" i="3"/>
  <c r="BJ177" i="3"/>
  <c r="BJ178" i="3"/>
  <c r="BJ179" i="3"/>
  <c r="BK179" i="3" s="1"/>
  <c r="U179" i="3" s="1"/>
  <c r="BJ180" i="3"/>
  <c r="BJ181" i="3"/>
  <c r="BJ182" i="3"/>
  <c r="BJ183" i="3"/>
  <c r="BJ184" i="3"/>
  <c r="BK184" i="3" s="1"/>
  <c r="U184" i="3" s="1"/>
  <c r="BJ185" i="3"/>
  <c r="BJ186" i="3"/>
  <c r="BJ187" i="3"/>
  <c r="BJ188" i="3"/>
  <c r="BJ189" i="3"/>
  <c r="BJ190" i="3"/>
  <c r="BJ191" i="3"/>
  <c r="BK191" i="3" s="1"/>
  <c r="U191" i="3" s="1"/>
  <c r="BJ192" i="3"/>
  <c r="BJ193" i="3"/>
  <c r="BJ194" i="3"/>
  <c r="BJ195" i="3"/>
  <c r="BJ196" i="3"/>
  <c r="BK196" i="3" s="1"/>
  <c r="U196" i="3" s="1"/>
  <c r="BJ197" i="3"/>
  <c r="BJ198" i="3"/>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J216" i="3"/>
  <c r="BJ217" i="3"/>
  <c r="BJ218" i="3"/>
  <c r="BJ219" i="3"/>
  <c r="BK219" i="3" s="1"/>
  <c r="U219" i="3" s="1"/>
  <c r="BJ220" i="3"/>
  <c r="BJ221" i="3"/>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J246" i="3"/>
  <c r="BJ247" i="3"/>
  <c r="BJ248" i="3"/>
  <c r="BJ249" i="3"/>
  <c r="BJ250" i="3"/>
  <c r="BJ251" i="3"/>
  <c r="BJ252" i="3"/>
  <c r="BJ253" i="3"/>
  <c r="BJ254" i="3"/>
  <c r="BJ255" i="3"/>
  <c r="BJ256" i="3"/>
  <c r="BK256" i="3" s="1"/>
  <c r="U256" i="3" s="1"/>
  <c r="BJ257" i="3"/>
  <c r="BK257" i="3" s="1"/>
  <c r="U257" i="3" s="1"/>
  <c r="BJ258" i="3"/>
  <c r="BJ259" i="3"/>
  <c r="BJ260" i="3"/>
  <c r="BJ261" i="3"/>
  <c r="BJ262" i="3"/>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J437" i="3"/>
  <c r="BJ438" i="3"/>
  <c r="BJ439" i="3"/>
  <c r="BJ440" i="3"/>
  <c r="BJ441" i="3"/>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J493" i="3"/>
  <c r="BK493" i="3" s="1"/>
  <c r="U493" i="3" s="1"/>
  <c r="BJ494" i="3"/>
  <c r="BK494" i="3" s="1"/>
  <c r="U494" i="3" s="1"/>
  <c r="BJ495" i="3"/>
  <c r="BK495" i="3" s="1"/>
  <c r="U495" i="3" s="1"/>
  <c r="BJ496" i="3"/>
  <c r="BJ497" i="3"/>
  <c r="BJ498" i="3"/>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498" i="3" l="1"/>
  <c r="U498" i="3" s="1"/>
  <c r="BL498" i="3"/>
  <c r="V498" i="3" s="1"/>
  <c r="W498" i="3" s="1"/>
  <c r="BM498" i="3"/>
  <c r="BN498" i="3" s="1"/>
  <c r="BL497" i="3"/>
  <c r="V497" i="3" s="1"/>
  <c r="BM497" i="3"/>
  <c r="BN497" i="3" s="1"/>
  <c r="BL491" i="3"/>
  <c r="V491" i="3" s="1"/>
  <c r="BM491" i="3"/>
  <c r="BN491" i="3" s="1"/>
  <c r="BK492" i="3"/>
  <c r="U492" i="3" s="1"/>
  <c r="BL492" i="3"/>
  <c r="V492" i="3" s="1"/>
  <c r="BM492" i="3"/>
  <c r="BN492" i="3" s="1"/>
  <c r="BM481" i="3"/>
  <c r="BN481" i="3" s="1"/>
  <c r="BL481" i="3"/>
  <c r="V481" i="3" s="1"/>
  <c r="BL478" i="3"/>
  <c r="V478" i="3" s="1"/>
  <c r="W478" i="3" s="1"/>
  <c r="BM478" i="3"/>
  <c r="BN478" i="3" s="1"/>
  <c r="BK441" i="3"/>
  <c r="U441" i="3" s="1"/>
  <c r="BM441" i="3"/>
  <c r="BN441" i="3" s="1"/>
  <c r="BL441" i="3"/>
  <c r="V441" i="3" s="1"/>
  <c r="BK436" i="3"/>
  <c r="U436" i="3" s="1"/>
  <c r="BL436" i="3"/>
  <c r="V436" i="3" s="1"/>
  <c r="W436" i="3" s="1"/>
  <c r="BM436" i="3"/>
  <c r="BN436" i="3" s="1"/>
  <c r="BL437" i="3"/>
  <c r="V437" i="3" s="1"/>
  <c r="W437" i="3" s="1"/>
  <c r="BM437" i="3"/>
  <c r="BN437" i="3" s="1"/>
  <c r="BK438" i="3"/>
  <c r="U438" i="3" s="1"/>
  <c r="BL438" i="3"/>
  <c r="V438" i="3" s="1"/>
  <c r="W438" i="3" s="1"/>
  <c r="BM438" i="3"/>
  <c r="BN438" i="3" s="1"/>
  <c r="BK421" i="3"/>
  <c r="U421" i="3" s="1"/>
  <c r="BM421" i="3"/>
  <c r="BN421" i="3" s="1"/>
  <c r="BL421" i="3"/>
  <c r="V421" i="3" s="1"/>
  <c r="W421" i="3" s="1"/>
  <c r="BK388" i="3"/>
  <c r="U388" i="3" s="1"/>
  <c r="BL388" i="3"/>
  <c r="V388" i="3" s="1"/>
  <c r="BM388" i="3"/>
  <c r="BN388" i="3" s="1"/>
  <c r="BK321" i="3"/>
  <c r="U321" i="3" s="1"/>
  <c r="BM321" i="3"/>
  <c r="BN321" i="3" s="1"/>
  <c r="BL321" i="3"/>
  <c r="V321" i="3" s="1"/>
  <c r="W321" i="3" s="1"/>
  <c r="BK280" i="3"/>
  <c r="U280" i="3" s="1"/>
  <c r="BM280" i="3"/>
  <c r="BN280" i="3" s="1"/>
  <c r="BL280" i="3"/>
  <c r="V280" i="3" s="1"/>
  <c r="BK262" i="3"/>
  <c r="U262" i="3" s="1"/>
  <c r="BL262" i="3"/>
  <c r="V262" i="3" s="1"/>
  <c r="W262" i="3" s="1"/>
  <c r="BM262" i="3"/>
  <c r="BN262" i="3" s="1"/>
  <c r="BL255" i="3"/>
  <c r="V255" i="3" s="1"/>
  <c r="W255" i="3" s="1"/>
  <c r="BM255" i="3"/>
  <c r="BN255" i="3" s="1"/>
  <c r="BK253" i="3"/>
  <c r="U253" i="3" s="1"/>
  <c r="BL253" i="3"/>
  <c r="V253" i="3" s="1"/>
  <c r="W253" i="3" s="1"/>
  <c r="BM253" i="3"/>
  <c r="BN253" i="3" s="1"/>
  <c r="BL249" i="3"/>
  <c r="V249" i="3" s="1"/>
  <c r="W249" i="3" s="1"/>
  <c r="BM249" i="3"/>
  <c r="BN249" i="3" s="1"/>
  <c r="BK245" i="3"/>
  <c r="U245" i="3" s="1"/>
  <c r="BL245" i="3"/>
  <c r="V245" i="3" s="1"/>
  <c r="BM245" i="3"/>
  <c r="BN245" i="3" s="1"/>
  <c r="BL243" i="3"/>
  <c r="V243" i="3" s="1"/>
  <c r="W243" i="3" s="1"/>
  <c r="BM243" i="3"/>
  <c r="BN243" i="3" s="1"/>
  <c r="BL227" i="3"/>
  <c r="V227" i="3" s="1"/>
  <c r="W227" i="3" s="1"/>
  <c r="BM227" i="3"/>
  <c r="BN227" i="3" s="1"/>
  <c r="BL223" i="3"/>
  <c r="V223" i="3" s="1"/>
  <c r="W223" i="3" s="1"/>
  <c r="BM223" i="3"/>
  <c r="BN223" i="3" s="1"/>
  <c r="BK221" i="3"/>
  <c r="U221" i="3" s="1"/>
  <c r="BL221" i="3"/>
  <c r="V221" i="3" s="1"/>
  <c r="W221" i="3" s="1"/>
  <c r="BM221" i="3"/>
  <c r="BN221" i="3" s="1"/>
  <c r="BK217" i="3"/>
  <c r="U217" i="3" s="1"/>
  <c r="BL217" i="3"/>
  <c r="V217" i="3" s="1"/>
  <c r="W217" i="3" s="1"/>
  <c r="BM217" i="3"/>
  <c r="BN217" i="3" s="1"/>
  <c r="BK215" i="3"/>
  <c r="U215" i="3" s="1"/>
  <c r="BL215" i="3"/>
  <c r="V215" i="3" s="1"/>
  <c r="W215" i="3" s="1"/>
  <c r="BM215" i="3"/>
  <c r="BN215" i="3" s="1"/>
  <c r="BK197" i="3"/>
  <c r="U197" i="3" s="1"/>
  <c r="BL197" i="3"/>
  <c r="V197" i="3" s="1"/>
  <c r="W197" i="3" s="1"/>
  <c r="BM197" i="3"/>
  <c r="BN197" i="3" s="1"/>
  <c r="BL195" i="3"/>
  <c r="V195" i="3" s="1"/>
  <c r="W195" i="3" s="1"/>
  <c r="BM195" i="3"/>
  <c r="BN195" i="3" s="1"/>
  <c r="BK193" i="3"/>
  <c r="U193" i="3" s="1"/>
  <c r="BL193" i="3"/>
  <c r="V193" i="3" s="1"/>
  <c r="W193" i="3" s="1"/>
  <c r="BM193" i="3"/>
  <c r="BN193" i="3" s="1"/>
  <c r="BL183" i="3"/>
  <c r="V183" i="3" s="1"/>
  <c r="W183" i="3" s="1"/>
  <c r="BM183" i="3"/>
  <c r="BN183" i="3" s="1"/>
  <c r="BK181" i="3"/>
  <c r="U181" i="3" s="1"/>
  <c r="BL181" i="3"/>
  <c r="V181" i="3" s="1"/>
  <c r="W181" i="3" s="1"/>
  <c r="BM181" i="3"/>
  <c r="BN181" i="3" s="1"/>
  <c r="BK177" i="3"/>
  <c r="U177" i="3" s="1"/>
  <c r="BL177" i="3"/>
  <c r="V177" i="3" s="1"/>
  <c r="W177" i="3" s="1"/>
  <c r="BM177" i="3"/>
  <c r="BN177" i="3" s="1"/>
  <c r="BK169" i="3"/>
  <c r="U169" i="3" s="1"/>
  <c r="BL169" i="3"/>
  <c r="V169" i="3" s="1"/>
  <c r="W169" i="3" s="1"/>
  <c r="BM169" i="3"/>
  <c r="BN169" i="3" s="1"/>
  <c r="BL163" i="3"/>
  <c r="V163" i="3" s="1"/>
  <c r="BM163" i="3"/>
  <c r="BN163" i="3" s="1"/>
  <c r="BK161" i="3"/>
  <c r="U161" i="3" s="1"/>
  <c r="BL161" i="3"/>
  <c r="V161" i="3" s="1"/>
  <c r="W161" i="3" s="1"/>
  <c r="BM161" i="3"/>
  <c r="BN161" i="3" s="1"/>
  <c r="BK139" i="3"/>
  <c r="U139" i="3" s="1"/>
  <c r="BL139" i="3"/>
  <c r="V139" i="3" s="1"/>
  <c r="BM139" i="3"/>
  <c r="BN139" i="3" s="1"/>
  <c r="BK121" i="3"/>
  <c r="U121" i="3" s="1"/>
  <c r="BL121" i="3"/>
  <c r="V121" i="3" s="1"/>
  <c r="W121" i="3" s="1"/>
  <c r="BM121" i="3"/>
  <c r="BN121" i="3" s="1"/>
  <c r="BK105" i="3"/>
  <c r="U105" i="3" s="1"/>
  <c r="BL105" i="3"/>
  <c r="V105" i="3" s="1"/>
  <c r="W105" i="3" s="1"/>
  <c r="BM105" i="3"/>
  <c r="BN105" i="3" s="1"/>
  <c r="BK101" i="3"/>
  <c r="U101" i="3" s="1"/>
  <c r="BL101" i="3"/>
  <c r="V101" i="3" s="1"/>
  <c r="W101" i="3" s="1"/>
  <c r="BM101" i="3"/>
  <c r="BN101" i="3" s="1"/>
  <c r="BL97" i="3"/>
  <c r="V97" i="3" s="1"/>
  <c r="W97" i="3" s="1"/>
  <c r="BM97" i="3"/>
  <c r="BN97" i="3" s="1"/>
  <c r="BK95" i="3"/>
  <c r="U95" i="3" s="1"/>
  <c r="BL95" i="3"/>
  <c r="V95" i="3" s="1"/>
  <c r="W95" i="3" s="1"/>
  <c r="BM95" i="3"/>
  <c r="BN95" i="3" s="1"/>
  <c r="BK93" i="3"/>
  <c r="U93" i="3" s="1"/>
  <c r="BL93" i="3"/>
  <c r="V93" i="3" s="1"/>
  <c r="W93" i="3" s="1"/>
  <c r="BM93" i="3"/>
  <c r="BN93" i="3" s="1"/>
  <c r="BK87" i="3"/>
  <c r="U87" i="3" s="1"/>
  <c r="BL87" i="3"/>
  <c r="V87" i="3" s="1"/>
  <c r="W87" i="3" s="1"/>
  <c r="BM87" i="3"/>
  <c r="BN87" i="3" s="1"/>
  <c r="BK85" i="3"/>
  <c r="U85" i="3" s="1"/>
  <c r="BL85" i="3"/>
  <c r="V85" i="3" s="1"/>
  <c r="W85" i="3" s="1"/>
  <c r="BM85" i="3"/>
  <c r="BN85" i="3" s="1"/>
  <c r="BK81" i="3"/>
  <c r="U81" i="3" s="1"/>
  <c r="BL81" i="3"/>
  <c r="V81" i="3" s="1"/>
  <c r="W81" i="3" s="1"/>
  <c r="BM81" i="3"/>
  <c r="BN81" i="3" s="1"/>
  <c r="BL77" i="3"/>
  <c r="V77" i="3" s="1"/>
  <c r="W77" i="3" s="1"/>
  <c r="BM77" i="3"/>
  <c r="BN77" i="3" s="1"/>
  <c r="BK69" i="3"/>
  <c r="U69" i="3" s="1"/>
  <c r="BL69" i="3"/>
  <c r="V69" i="3" s="1"/>
  <c r="W69" i="3" s="1"/>
  <c r="BM69" i="3"/>
  <c r="BN69" i="3" s="1"/>
  <c r="BL61" i="3"/>
  <c r="V61" i="3" s="1"/>
  <c r="W61" i="3" s="1"/>
  <c r="BM61" i="3"/>
  <c r="BN61" i="3" s="1"/>
  <c r="BK254" i="3"/>
  <c r="U254" i="3" s="1"/>
  <c r="BL254" i="3"/>
  <c r="V254" i="3" s="1"/>
  <c r="W254" i="3" s="1"/>
  <c r="BM254" i="3"/>
  <c r="BN254" i="3" s="1"/>
  <c r="BL252" i="3"/>
  <c r="V252" i="3" s="1"/>
  <c r="W252" i="3" s="1"/>
  <c r="BM252" i="3"/>
  <c r="BN252" i="3" s="1"/>
  <c r="BL250" i="3"/>
  <c r="V250" i="3" s="1"/>
  <c r="W250" i="3" s="1"/>
  <c r="BM250" i="3"/>
  <c r="BN250" i="3" s="1"/>
  <c r="BL246" i="3"/>
  <c r="V246" i="3" s="1"/>
  <c r="BM246" i="3"/>
  <c r="BN246" i="3" s="1"/>
  <c r="BL240" i="3"/>
  <c r="V240" i="3" s="1"/>
  <c r="W240" i="3" s="1"/>
  <c r="BM240" i="3"/>
  <c r="BN240" i="3" s="1"/>
  <c r="BL236" i="3"/>
  <c r="V236" i="3" s="1"/>
  <c r="W236" i="3" s="1"/>
  <c r="BM236" i="3"/>
  <c r="BN236" i="3" s="1"/>
  <c r="BL234" i="3"/>
  <c r="V234" i="3" s="1"/>
  <c r="W234" i="3" s="1"/>
  <c r="BM234" i="3"/>
  <c r="BN234" i="3" s="1"/>
  <c r="BL230" i="3"/>
  <c r="V230" i="3" s="1"/>
  <c r="W230" i="3" s="1"/>
  <c r="BM230" i="3"/>
  <c r="BN230" i="3" s="1"/>
  <c r="BL222" i="3"/>
  <c r="V222" i="3" s="1"/>
  <c r="W222" i="3" s="1"/>
  <c r="BM222" i="3"/>
  <c r="BN222" i="3" s="1"/>
  <c r="BL220" i="3"/>
  <c r="V220" i="3" s="1"/>
  <c r="W220" i="3" s="1"/>
  <c r="BM220" i="3"/>
  <c r="BN220" i="3" s="1"/>
  <c r="BL218" i="3"/>
  <c r="V218" i="3" s="1"/>
  <c r="W218" i="3" s="1"/>
  <c r="BM218" i="3"/>
  <c r="BN218" i="3" s="1"/>
  <c r="BL216" i="3"/>
  <c r="V216" i="3" s="1"/>
  <c r="W216" i="3" s="1"/>
  <c r="BM216" i="3"/>
  <c r="BN216" i="3" s="1"/>
  <c r="BL214" i="3"/>
  <c r="V214" i="3" s="1"/>
  <c r="W214" i="3" s="1"/>
  <c r="BM214" i="3"/>
  <c r="BN214" i="3" s="1"/>
  <c r="BK198" i="3"/>
  <c r="U198" i="3" s="1"/>
  <c r="BL198" i="3"/>
  <c r="V198" i="3" s="1"/>
  <c r="W198" i="3" s="1"/>
  <c r="C50" i="6" s="1"/>
  <c r="BM198" i="3"/>
  <c r="BN198" i="3" s="1"/>
  <c r="BL192" i="3"/>
  <c r="V192" i="3" s="1"/>
  <c r="W192" i="3" s="1"/>
  <c r="BM192" i="3"/>
  <c r="BN192" i="3" s="1"/>
  <c r="BL188" i="3"/>
  <c r="V188" i="3" s="1"/>
  <c r="W188" i="3" s="1"/>
  <c r="BM188" i="3"/>
  <c r="BN188" i="3" s="1"/>
  <c r="BL182" i="3"/>
  <c r="V182" i="3" s="1"/>
  <c r="W182" i="3" s="1"/>
  <c r="BM182" i="3"/>
  <c r="BN182" i="3" s="1"/>
  <c r="BL180" i="3"/>
  <c r="V180" i="3" s="1"/>
  <c r="W180" i="3" s="1"/>
  <c r="BM180" i="3"/>
  <c r="BN180" i="3" s="1"/>
  <c r="BL176" i="3"/>
  <c r="V176" i="3" s="1"/>
  <c r="W176" i="3" s="1"/>
  <c r="BM176" i="3"/>
  <c r="BN176" i="3" s="1"/>
  <c r="BK172" i="3"/>
  <c r="U172" i="3" s="1"/>
  <c r="BL172" i="3"/>
  <c r="V172" i="3" s="1"/>
  <c r="W172" i="3" s="1"/>
  <c r="BM172" i="3"/>
  <c r="BN172" i="3" s="1"/>
  <c r="BK166" i="3"/>
  <c r="U166" i="3" s="1"/>
  <c r="BL166" i="3"/>
  <c r="V166" i="3" s="1"/>
  <c r="W166" i="3" s="1"/>
  <c r="BM166" i="3"/>
  <c r="BN166" i="3" s="1"/>
  <c r="BL162" i="3"/>
  <c r="V162" i="3" s="1"/>
  <c r="W162" i="3" s="1"/>
  <c r="BM162" i="3"/>
  <c r="BN162" i="3" s="1"/>
  <c r="BK160" i="3"/>
  <c r="U160" i="3" s="1"/>
  <c r="BL160" i="3"/>
  <c r="V160" i="3" s="1"/>
  <c r="W160" i="3" s="1"/>
  <c r="BM160" i="3"/>
  <c r="BN160" i="3" s="1"/>
  <c r="BK154" i="3"/>
  <c r="U154" i="3" s="1"/>
  <c r="BL154" i="3"/>
  <c r="V154" i="3" s="1"/>
  <c r="W154" i="3" s="1"/>
  <c r="BM154" i="3"/>
  <c r="BN154" i="3" s="1"/>
  <c r="BK150" i="3"/>
  <c r="U150" i="3" s="1"/>
  <c r="BL150" i="3"/>
  <c r="V150" i="3" s="1"/>
  <c r="W150" i="3" s="1"/>
  <c r="BM150" i="3"/>
  <c r="BN150" i="3" s="1"/>
  <c r="BK148" i="3"/>
  <c r="U148" i="3" s="1"/>
  <c r="BL148" i="3"/>
  <c r="V148" i="3" s="1"/>
  <c r="W148" i="3" s="1"/>
  <c r="BM148" i="3"/>
  <c r="BN148" i="3" s="1"/>
  <c r="BL142" i="3"/>
  <c r="V142" i="3" s="1"/>
  <c r="W142" i="3" s="1"/>
  <c r="BM142" i="3"/>
  <c r="BN142" i="3" s="1"/>
  <c r="BK138" i="3"/>
  <c r="U138" i="3" s="1"/>
  <c r="BL138" i="3"/>
  <c r="V138" i="3" s="1"/>
  <c r="W138" i="3" s="1"/>
  <c r="BM138" i="3"/>
  <c r="BN138" i="3" s="1"/>
  <c r="BL112" i="3"/>
  <c r="V112" i="3" s="1"/>
  <c r="BM112" i="3"/>
  <c r="BN112" i="3" s="1"/>
  <c r="BL94" i="3"/>
  <c r="V94" i="3" s="1"/>
  <c r="W94" i="3" s="1"/>
  <c r="BM94" i="3"/>
  <c r="BN94" i="3" s="1"/>
  <c r="BK84" i="3"/>
  <c r="U84" i="3" s="1"/>
  <c r="BL84" i="3"/>
  <c r="V84" i="3" s="1"/>
  <c r="W84" i="3" s="1"/>
  <c r="BM84" i="3"/>
  <c r="BN84" i="3" s="1"/>
  <c r="BK80" i="3"/>
  <c r="U80" i="3" s="1"/>
  <c r="BL80" i="3"/>
  <c r="V80" i="3" s="1"/>
  <c r="W80" i="3" s="1"/>
  <c r="BM80" i="3"/>
  <c r="BN80" i="3" s="1"/>
  <c r="BL76" i="3"/>
  <c r="V76" i="3" s="1"/>
  <c r="W76" i="3" s="1"/>
  <c r="BM76" i="3"/>
  <c r="BN76" i="3" s="1"/>
  <c r="BL64" i="3"/>
  <c r="V64" i="3" s="1"/>
  <c r="W64" i="3" s="1"/>
  <c r="BM64" i="3"/>
  <c r="BN64" i="3" s="1"/>
  <c r="BK62" i="3"/>
  <c r="U62" i="3" s="1"/>
  <c r="BL62" i="3"/>
  <c r="V62" i="3" s="1"/>
  <c r="W62" i="3" s="1"/>
  <c r="BM62" i="3"/>
  <c r="BN62" i="3" s="1"/>
  <c r="BL228" i="3"/>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BO497" i="3" l="1"/>
  <c r="W497" i="3"/>
  <c r="BO491" i="3"/>
  <c r="W491" i="3"/>
  <c r="BO492" i="3"/>
  <c r="W492" i="3"/>
  <c r="BO481" i="3"/>
  <c r="W481" i="3"/>
  <c r="BO441" i="3"/>
  <c r="W441" i="3"/>
  <c r="W388" i="3"/>
  <c r="BO388" i="3"/>
  <c r="C46" i="6"/>
  <c r="D46" i="6" s="1"/>
  <c r="W280" i="3"/>
  <c r="BO280" i="3"/>
  <c r="C63" i="6"/>
  <c r="E63" i="6" s="1"/>
  <c r="C62" i="6"/>
  <c r="D62" i="6" s="1"/>
  <c r="D50" i="6"/>
  <c r="E50" i="6"/>
  <c r="BO112" i="3"/>
  <c r="W112" i="3"/>
  <c r="BO246" i="3"/>
  <c r="W246" i="3"/>
  <c r="C51" i="6"/>
  <c r="BO139" i="3"/>
  <c r="W139" i="3"/>
  <c r="BO163" i="3"/>
  <c r="W163" i="3"/>
  <c r="C47" i="6" s="1"/>
  <c r="BO245" i="3"/>
  <c r="W245" i="3"/>
  <c r="BO228" i="3"/>
  <c r="W228" i="3"/>
  <c r="W205" i="3"/>
  <c r="C59" i="6" s="1"/>
  <c r="D59" i="6" s="1"/>
  <c r="B59" i="6"/>
  <c r="C45" i="6"/>
  <c r="E45" i="6" s="1"/>
  <c r="D60" i="6"/>
  <c r="E60" i="6"/>
  <c r="BO35" i="3"/>
  <c r="V22" i="3"/>
  <c r="BO22" i="3" s="1"/>
  <c r="V25" i="3"/>
  <c r="W25" i="3" s="1"/>
  <c r="V15" i="3"/>
  <c r="W15" i="3" s="1"/>
  <c r="V14" i="3"/>
  <c r="V23" i="3"/>
  <c r="W23" i="3" s="1"/>
  <c r="V19" i="3"/>
  <c r="W19" i="3" s="1"/>
  <c r="V24" i="3"/>
  <c r="W24" i="3" s="1"/>
  <c r="V20" i="3"/>
  <c r="W20" i="3" s="1"/>
  <c r="V34" i="3"/>
  <c r="BN34" i="3"/>
  <c r="BN32" i="3"/>
  <c r="V32" i="3"/>
  <c r="V30" i="3"/>
  <c r="BN30" i="3"/>
  <c r="BN33" i="3"/>
  <c r="V33" i="3"/>
  <c r="W33" i="3" s="1"/>
  <c r="V29" i="3"/>
  <c r="W37" i="3"/>
  <c r="W35" i="3"/>
  <c r="K42" i="6"/>
  <c r="W14" i="3"/>
  <c r="E46" i="6" l="1"/>
  <c r="D63" i="6"/>
  <c r="E62" i="6"/>
  <c r="D47" i="6"/>
  <c r="E47" i="6"/>
  <c r="D51" i="6"/>
  <c r="E51" i="6"/>
  <c r="E59" i="6"/>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O12" i="6"/>
  <c r="P12" i="6" s="1"/>
  <c r="F31" i="6"/>
  <c r="G24" i="6" s="1"/>
  <c r="U24" i="6"/>
  <c r="R41" i="6"/>
  <c r="R39" i="6"/>
  <c r="N39" i="6"/>
  <c r="L31" i="6"/>
  <c r="N40" i="6"/>
  <c r="H25" i="6"/>
  <c r="H24" i="6"/>
  <c r="R40" i="6"/>
  <c r="R38" i="6"/>
  <c r="E7" i="10"/>
  <c r="V5" i="3"/>
  <c r="K24" i="6"/>
  <c r="K25" i="6" s="1"/>
  <c r="F10" i="10"/>
  <c r="F11" i="10"/>
  <c r="H7" i="10"/>
  <c r="C18" i="6" s="1"/>
  <c r="W7" i="3" l="1"/>
  <c r="L38" i="6"/>
  <c r="M38" i="6" s="1"/>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Q12" i="6"/>
  <c r="Q13" i="6" s="1"/>
  <c r="O13" i="6"/>
  <c r="P13" i="6" s="1"/>
  <c r="C36" i="6"/>
  <c r="D36" i="6" s="1"/>
  <c r="E38" i="6"/>
  <c r="R25" i="6"/>
  <c r="G30" i="6"/>
  <c r="G28" i="6"/>
  <c r="G25" i="6"/>
  <c r="G26" i="6"/>
  <c r="G27" i="6"/>
  <c r="G29" i="6"/>
  <c r="U30" i="6"/>
  <c r="F13" i="10"/>
  <c r="W5" i="3"/>
  <c r="I11" i="10"/>
  <c r="J11" i="10" s="1"/>
  <c r="I10" i="10"/>
  <c r="J10" i="10" s="1"/>
  <c r="R29" i="6"/>
  <c r="N38" i="6" l="1"/>
  <c r="L36" i="6"/>
  <c r="M36" i="6" s="1"/>
  <c r="O38" i="6"/>
  <c r="O36" i="6" s="1"/>
  <c r="E36" i="6"/>
  <c r="G31" i="6"/>
  <c r="N41" i="6"/>
  <c r="L24" i="6"/>
  <c r="L25" i="6" s="1"/>
  <c r="G13" i="6"/>
  <c r="I13" i="6" s="1"/>
  <c r="G14" i="6"/>
  <c r="I14" i="6" s="1"/>
  <c r="F7" i="10"/>
  <c r="C17" i="6" s="1"/>
  <c r="I13" i="10"/>
  <c r="J13" i="10" s="1"/>
  <c r="N36" i="6" l="1"/>
  <c r="N24" i="6"/>
  <c r="N25" i="6" s="1"/>
  <c r="M24" i="6"/>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<sst xmlns="http://schemas.openxmlformats.org/spreadsheetml/2006/main" count="12840" uniqueCount="628">
  <si>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</si>
  <si>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</si>
  <si>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</si>
  <si>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</si>
  <si>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</si>
  <si>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</si>
  <si>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</si>
  <si>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</si>
  <si>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</si>
  <si>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</si>
  <si>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</si>
  <si>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</si>
  <si>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</si>
  <si>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</si>
  <si>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</si>
  <si>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</si>
  <si>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</si>
  <si>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</si>
  <si>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</si>
  <si>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</si>
  <si>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</si>
  <si>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</si>
  <si>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</si>
  <si>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</si>
  <si>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</si>
  <si>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</si>
  <si>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</si>
  <si>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</si>
  <si>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</si>
  <si>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</si>
  <si>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</si>
  <si>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</si>
  <si>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</si>
  <si>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</si>
  <si>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</si>
  <si>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</si>
  <si>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</si>
  <si>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</si>
  <si>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</si>
  <si>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</si>
  <si>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</si>
  <si>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</si>
  <si>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</si>
  <si>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</si>
  <si>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</si>
  <si>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</si>
  <si>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</si>
  <si>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</si>
  <si>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</si>
  <si>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</si>
  <si>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</si>
  <si>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</si>
  <si>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</si>
  <si>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</si>
  <si>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</si>
  <si>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</si>
  <si>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</si>
  <si>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</si>
  <si>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</si>
  <si>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</si>
  <si>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</si>
  <si>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</si>
  <si>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</si>
  <si>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</si>
  <si>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</si>
  <si>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</si>
  <si>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</si>
  <si>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</si>
  <si>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</si>
  <si>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</si>
  <si>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</si>
  <si>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</si>
  <si>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</si>
  <si>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</si>
  <si>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</si>
  <si>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</si>
  <si>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</si>
  <si>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</si>
  <si>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</si>
  <si>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</si>
  <si>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</si>
  <si>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</si>
  <si>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</si>
  <si>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</si>
  <si>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</si>
  <si>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</si>
  <si>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</si>
  <si>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</si>
  <si>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</si>
  <si>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</si>
  <si>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</si>
  <si>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</si>
  <si>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</si>
  <si>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</si>
  <si>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</si>
  <si>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</si>
  <si>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</si>
  <si>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</si>
  <si>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</si>
  <si>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</si>
  <si>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</si>
  <si>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</si>
  <si>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</si>
  <si>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</si>
  <si>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</si>
  <si>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</si>
  <si>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</si>
  <si>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</si>
  <si>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</si>
  <si>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</si>
  <si>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</si>
  <si>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</si>
  <si>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</si>
  <si>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</si>
  <si>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</si>
  <si>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</si>
  <si>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</si>
  <si>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</si>
  <si>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</si>
  <si>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</si>
  <si>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</si>
  <si>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</si>
  <si>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</si>
  <si>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</si>
  <si>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</si>
  <si>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</si>
  <si>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</si>
  <si>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</si>
  <si>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</si>
  <si>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</si>
  <si>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</si>
  <si>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</si>
  <si>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</si>
  <si>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</si>
  <si>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</si>
  <si>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</si>
  <si>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</si>
  <si>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</si>
  <si>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</si>
  <si>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</si>
  <si>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</si>
  <si>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</si>
  <si>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</si>
  <si>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</si>
  <si>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</si>
  <si>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</si>
  <si>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</si>
  <si>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</si>
  <si>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</si>
  <si>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</si>
  <si>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</si>
  <si>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</si>
  <si>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</si>
  <si>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</si>
  <si>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</si>
  <si>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</si>
  <si>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</si>
  <si>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</si>
  <si>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</si>
  <si>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</si>
  <si>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</si>
  <si>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</si>
  <si>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</si>
  <si>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</si>
  <si>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</si>
  <si>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</si>
  <si>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</si>
  <si>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</si>
  <si>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</si>
  <si>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</si>
  <si>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</si>
  <si>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</si>
  <si>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</si>
  <si>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</si>
  <si>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</si>
  <si>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</si>
  <si>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</si>
  <si>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</si>
  <si>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</si>
  <si>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</si>
  <si>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</si>
  <si>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</si>
  <si>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</si>
  <si>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</si>
  <si>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</si>
  <si>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</si>
  <si>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</si>
  <si>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</si>
  <si>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</si>
  <si>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</si>
  <si>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</si>
  <si>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</si>
  <si>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</si>
  <si>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</si>
  <si>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</si>
  <si>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</si>
  <si>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</si>
  <si>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</si>
  <si>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</si>
  <si>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</si>
  <si>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</si>
  <si>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</si>
  <si>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</si>
  <si>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</si>
  <si>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</si>
  <si>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</si>
  <si>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</si>
  <si>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</si>
  <si>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</si>
  <si>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</si>
  <si>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</si>
  <si>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</si>
  <si>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</si>
  <si>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</si>
  <si>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</si>
  <si>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</si>
  <si>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</si>
  <si>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</si>
  <si>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</si>
  <si>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</si>
  <si>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</si>
  <si>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</si>
  <si>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</si>
  <si>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</si>
  <si>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</si>
  <si>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</si>
  <si>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</si>
  <si>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</si>
  <si>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</si>
  <si>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</si>
  <si>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</si>
  <si>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</si>
  <si>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</si>
  <si>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</si>
  <si>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</si>
  <si>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</si>
  <si>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</si>
  <si>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</si>
  <si>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</si>
  <si>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</si>
  <si>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</si>
  <si>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</si>
  <si>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</si>
  <si>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</si>
  <si>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</si>
  <si>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</si>
  <si>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</si>
  <si>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</si>
  <si>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</si>
  <si>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</si>
  <si>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</si>
  <si>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</si>
  <si>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</si>
  <si>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</si>
  <si>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</si>
  <si>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</si>
  <si>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</si>
  <si>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</si>
  <si>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</si>
  <si>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</si>
  <si>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</si>
  <si>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</si>
  <si>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</si>
  <si>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</si>
  <si>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</si>
  <si>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</si>
  <si>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</si>
  <si>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</si>
  <si>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</si>
  <si>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</si>
  <si>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</si>
  <si>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</si>
  <si>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</si>
  <si>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</si>
  <si>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</si>
  <si>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</si>
  <si>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</si>
  <si>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</si>
  <si>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</si>
  <si>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</si>
  <si>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</si>
  <si>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</si>
  <si>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</si>
  <si>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</si>
  <si>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</si>
  <si>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</si>
  <si>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</si>
  <si>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</si>
  <si>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</si>
  <si>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</si>
  <si>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</si>
  <si>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</si>
  <si>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</si>
  <si>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</si>
  <si>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</si>
  <si>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</si>
  <si>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</si>
  <si>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</si>
  <si>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</si>
  <si>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</si>
  <si>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</si>
  <si>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</si>
  <si>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</si>
  <si>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</si>
  <si>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</si>
  <si>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</si>
  <si>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</si>
  <si>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</si>
  <si>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</si>
  <si>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</si>
  <si>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</si>
  <si>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</si>
  <si>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</si>
  <si>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</si>
  <si>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</si>
  <si>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</si>
  <si>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</si>
  <si>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</si>
  <si>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</si>
  <si>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</si>
  <si>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</si>
  <si>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</si>
  <si>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</si>
  <si>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</si>
  <si>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</si>
  <si>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</si>
  <si>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</si>
  <si>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</si>
  <si>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</si>
  <si>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</si>
  <si>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</si>
  <si>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</si>
  <si>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</si>
  <si>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</si>
  <si>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</si>
  <si>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</si>
  <si>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</si>
  <si>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</si>
  <si>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</si>
  <si>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</si>
  <si>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</si>
  <si>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</si>
  <si>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</si>
  <si>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</si>
  <si>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</si>
  <si>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</si>
  <si>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</si>
  <si>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</si>
  <si>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</si>
  <si>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</si>
  <si>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</si>
  <si>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</si>
  <si>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</si>
  <si>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</si>
  <si>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</si>
  <si>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</si>
  <si>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</si>
  <si>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</si>
  <si>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</si>
  <si>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</si>
  <si>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</si>
  <si>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</si>
  <si>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</si>
  <si>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</si>
  <si>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</si>
  <si>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</si>
  <si>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</si>
  <si>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</si>
  <si>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</si>
  <si>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</si>
  <si>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</si>
  <si>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</si>
  <si>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</si>
  <si>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</si>
  <si>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</si>
  <si>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</si>
  <si>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</si>
  <si>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</si>
  <si>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</si>
  <si>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</si>
  <si>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</si>
  <si>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</si>
  <si>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</si>
  <si>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</si>
  <si>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</si>
  <si>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</si>
  <si>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</si>
  <si>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</si>
  <si>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</si>
  <si>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</si>
  <si>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</si>
  <si>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</si>
  <si>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</si>
  <si>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</si>
  <si>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</si>
  <si>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</si>
  <si>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</si>
  <si>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</si>
  <si>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</si>
  <si>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</si>
  <si>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</si>
  <si>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</si>
  <si>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</si>
  <si>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</si>
  <si>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</si>
  <si>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</si>
  <si>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</si>
  <si>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</si>
  <si>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</si>
  <si>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</si>
  <si>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</si>
  <si>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</si>
  <si>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</si>
  <si>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</si>
  <si>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</si>
  <si>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</si>
  <si>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</si>
  <si>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</si>
  <si>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</si>
  <si>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</si>
  <si>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</si>
  <si>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</si>
  <si>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</si>
  <si>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</si>
  <si>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</si>
  <si>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</si>
  <si>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</si>
  <si>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</si>
  <si>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</si>
  <si>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</si>
  <si>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</si>
  <si>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</si>
  <si>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</si>
  <si>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</si>
  <si>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</si>
  <si>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</si>
  <si>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</si>
  <si>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</si>
  <si>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</si>
  <si>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</si>
  <si>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</si>
  <si>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</si>
  <si>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</si>
  <si>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</si>
  <si>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</si>
  <si>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</si>
  <si>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</si>
  <si>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</si>
  <si>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</si>
  <si>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</si>
  <si>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</si>
  <si>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</si>
  <si>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</si>
  <si>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</si>
  <si>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</si>
  <si>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</si>
  <si>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</si>
  <si>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</si>
  <si>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</si>
  <si>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</si>
  <si>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</si>
  <si>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</si>
  <si>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</si>
  <si>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</si>
  <si>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</si>
  <si>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</si>
  <si>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</si>
  <si>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</si>
  <si>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</si>
  <si>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</si>
  <si>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</si>
  <si>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</si>
  <si>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</si>
  <si>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</si>
  <si>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</si>
  <si>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</si>
  <si>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</si>
  <si>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</si>
  <si>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</si>
  <si>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</si>
  <si>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</si>
  <si>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</si>
  <si>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</si>
  <si>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</si>
  <si>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</si>
  <si>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</si>
  <si>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</si>
  <si>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</si>
  <si>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</si>
  <si>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</si>
  <si>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</si>
  <si>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</si>
  <si>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</si>
  <si>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</si>
  <si>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</si>
  <si>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</si>
  <si>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</si>
  <si>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</si>
  <si>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</si>
  <si>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</si>
  <si>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</si>
  <si>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</si>
  <si>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</si>
  <si>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</si>
  <si>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</si>
  <si>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</si>
  <si>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</si>
  <si>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</si>
  <si>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</si>
  <si>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</si>
  <si>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</si>
  <si>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</si>
  <si>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</si>
  <si>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</si>
  <si>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</si>
  <si>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</si>
  <si>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</si>
  <si>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</si>
  <si>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</si>
  <si>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</si>
  <si>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</si>
  <si>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</si>
  <si>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</si>
  <si>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</si>
  <si>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</si>
  <si>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</si>
  <si>
    <t>cagliari vs crotone</t>
  </si>
  <si>
    <t>first bet half lost</t>
  </si>
  <si>
    <t>YC(OV35 DOUBLE</t>
  </si>
  <si>
    <t>OVER 2</t>
  </si>
  <si>
    <t>mirandes vs zaragoza</t>
  </si>
  <si>
    <t>System bet</t>
  </si>
  <si>
    <t>3x2's</t>
  </si>
  <si>
    <t>udinese vs milan</t>
  </si>
  <si>
    <t>Amiens vs Toulouse</t>
  </si>
  <si>
    <t>alcorcon vs ponferadina</t>
  </si>
  <si>
    <t>mechelen vs charleroi</t>
  </si>
  <si>
    <t>halifax vs wealdstone</t>
  </si>
  <si>
    <t>Alcorcon vs lugo</t>
  </si>
  <si>
    <t>coventry vs Birmingham</t>
  </si>
  <si>
    <t>Monaco vs PSG</t>
  </si>
  <si>
    <t>Newcastel vs Chelsea</t>
  </si>
  <si>
    <t>Tottenham vs Man city</t>
  </si>
  <si>
    <t>Fulham vs Everton</t>
  </si>
  <si>
    <t>2-3</t>
  </si>
  <si>
    <t>Beerschot vs Andelecht</t>
  </si>
  <si>
    <t>Sheffield vs West Ham</t>
  </si>
  <si>
    <t>Liverpool vs Leicester</t>
  </si>
  <si>
    <t>luton vs birmingham</t>
  </si>
  <si>
    <t>middlesbrough vs derby</t>
  </si>
  <si>
    <t>strasbourg vs rennes</t>
  </si>
  <si>
    <t>brighton vs liverpool</t>
  </si>
  <si>
    <t>chelsea vs tottenham</t>
  </si>
  <si>
    <t>Sportpesa</t>
  </si>
  <si>
    <t>m-pesa</t>
  </si>
  <si>
    <t>Lazio vs udinese</t>
  </si>
  <si>
    <t>Leicester vs fulham</t>
  </si>
  <si>
    <t>Middlesbrough vs swansea</t>
  </si>
  <si>
    <t>Burnley vs Everton</t>
  </si>
  <si>
    <t>Wolves vs Aston villa</t>
  </si>
  <si>
    <t>dortmund  vs stuttgart</t>
  </si>
  <si>
    <t>1-5</t>
  </si>
  <si>
    <t>Everton vs Chelsea</t>
  </si>
  <si>
    <t>Barnsley vs Preston</t>
  </si>
  <si>
    <t>Preston vs Bristol City</t>
  </si>
  <si>
    <t>crystal palace vs liverpool</t>
  </si>
  <si>
    <t>0-7</t>
  </si>
  <si>
    <t>Everton vs Arsenal</t>
  </si>
  <si>
    <t>Nurnberg vs Ezgebirge</t>
  </si>
  <si>
    <t>Man united vs Leeds</t>
  </si>
  <si>
    <t>6-2</t>
  </si>
  <si>
    <t>chelsea vs west ham</t>
  </si>
  <si>
    <t>halifax vs eastleigh</t>
  </si>
  <si>
    <t>3-1</t>
  </si>
  <si>
    <t>verona vs Inter</t>
  </si>
  <si>
    <t>famalicao vs gil vicente</t>
  </si>
  <si>
    <t>wolves vs tottenham</t>
  </si>
  <si>
    <t>crystal palace vs leicester</t>
  </si>
  <si>
    <t>chelsea vs aston</t>
  </si>
  <si>
    <t>ath madrid vs getafe</t>
  </si>
  <si>
    <t>everton vs west ham</t>
  </si>
  <si>
    <t xml:space="preserve">hertha vs schalke </t>
  </si>
  <si>
    <t>inter vs crotone</t>
  </si>
  <si>
    <t>waregem vs beerschot va</t>
  </si>
  <si>
    <t>exeter vs morecambe</t>
  </si>
  <si>
    <t>sparta vs twente</t>
  </si>
  <si>
    <t>debit card</t>
  </si>
  <si>
    <t>rangers vs johnstone</t>
  </si>
  <si>
    <t>belenenses vs porto</t>
  </si>
  <si>
    <t>las palmas vs sabadell</t>
  </si>
  <si>
    <t>lazio vs cagliari</t>
  </si>
  <si>
    <t>pauli vs sandhausen</t>
  </si>
  <si>
    <t>leeds vs crystal palace</t>
  </si>
  <si>
    <t>Ath madrid vs celta</t>
  </si>
  <si>
    <t>Real madrid vs Getafe</t>
  </si>
  <si>
    <t>monza vs pisa</t>
  </si>
  <si>
    <t>wycombe vs derby</t>
  </si>
  <si>
    <t>levante vs ath madrid</t>
  </si>
  <si>
    <t>Oostende vs Genk</t>
  </si>
  <si>
    <t>Erzgebirge vs bochum</t>
  </si>
  <si>
    <t>Fiorentina vs spezia</t>
  </si>
  <si>
    <t>Frankfurt vs Bayern</t>
  </si>
  <si>
    <t>Genk vs Beerschot</t>
  </si>
  <si>
    <t>RB leizig vs Augsburg</t>
  </si>
  <si>
    <t>middlesbrough vs huddersfield</t>
  </si>
  <si>
    <t>celtic vs aberdeen</t>
  </si>
  <si>
    <t>Brest vs lyon</t>
  </si>
  <si>
    <t>FC koln vs Stuttgart</t>
  </si>
  <si>
    <t>sabadell vs real zaragoza</t>
  </si>
  <si>
    <t>union berlin vs schalke 04</t>
  </si>
  <si>
    <t>Bordeaux vs marseille</t>
  </si>
  <si>
    <t>Cosenza vs Reggina</t>
  </si>
  <si>
    <t>maidenhead vs stockport</t>
  </si>
  <si>
    <t>barnsley vs blackburn</t>
  </si>
  <si>
    <t>Leeds vs Southampton</t>
  </si>
  <si>
    <t>paderborn vs heidenheim</t>
  </si>
  <si>
    <t>groningen vs feyernood</t>
  </si>
  <si>
    <t>besiktas vs denizlispor</t>
  </si>
  <si>
    <t>0-4</t>
  </si>
  <si>
    <t>Sportybet</t>
  </si>
  <si>
    <t>man city vs southampton</t>
  </si>
  <si>
    <t>5-3</t>
  </si>
  <si>
    <t>5-2</t>
  </si>
  <si>
    <t>1-3</t>
  </si>
  <si>
    <t>3-4</t>
  </si>
  <si>
    <t>MLS</t>
  </si>
  <si>
    <t xml:space="preserve">FC cincinatti vs New England </t>
  </si>
  <si>
    <t>4-4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</si>
</sst>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19" fillId="0" borderId="13" xfId="0" applyFont="1" applyBorder="1" applyAlignment="1">
      <alignment horizontal="left" vertical="top"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7" fillId="6" borderId="9"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6" fillId="5" borderId="20" xfId="0" applyFont="1" applyFill="1" applyBorder="1" applyAlignment="1">
      <alignment horizontal="center" vertical="center"/>
    </xf>
    <xf numFmtId="0" fontId="9" fillId="5" borderId="20" xfId="0"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0" fontId="6" fillId="5" borderId="3" xfId="0" applyFont="1" applyFill="1" applyBorder="1" applyAlignment="1">
      <alignment horizontal="center"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44121</c:v>
                </c:pt>
                <c:pt idx="245">
                  <c:v>44121</c:v>
                </c:pt>
                <c:pt idx="246">
                  <c:v>44122</c:v>
                </c:pt>
                <c:pt idx="247">
                  <c:v>44122</c:v>
                </c:pt>
                <c:pt idx="248">
                  <c:v>44123</c:v>
                </c:pt>
                <c:pt idx="249">
                  <c:v>44124</c:v>
                </c:pt>
                <c:pt idx="250">
                  <c:v>44124</c:v>
                </c:pt>
                <c:pt idx="251">
                  <c:v>44124</c:v>
                </c:pt>
                <c:pt idx="252">
                  <c:v>44126</c:v>
                </c:pt>
                <c:pt idx="253">
                  <c:v>44127</c:v>
                </c:pt>
                <c:pt idx="254">
                  <c:v>44129</c:v>
                </c:pt>
                <c:pt idx="255">
                  <c:v>44128</c:v>
                </c:pt>
                <c:pt idx="256">
                  <c:v>44128</c:v>
                </c:pt>
                <c:pt idx="257">
                  <c:v>44128</c:v>
                </c:pt>
                <c:pt idx="258">
                  <c:v>44129</c:v>
                </c:pt>
                <c:pt idx="259">
                  <c:v>44129</c:v>
                </c:pt>
                <c:pt idx="260">
                  <c:v>44129</c:v>
                </c:pt>
                <c:pt idx="261">
                  <c:v>44129</c:v>
                </c:pt>
                <c:pt idx="262">
                  <c:v>44130</c:v>
                </c:pt>
                <c:pt idx="263">
                  <c:v>44131</c:v>
                </c:pt>
                <c:pt idx="264">
                  <c:v>44132</c:v>
                </c:pt>
                <c:pt idx="265">
                  <c:v>44131</c:v>
                </c:pt>
                <c:pt idx="266">
                  <c:v>44132</c:v>
                </c:pt>
                <c:pt idx="267">
                  <c:v>44133</c:v>
                </c:pt>
                <c:pt idx="268">
                  <c:v>44133</c:v>
                </c:pt>
                <c:pt idx="269">
                  <c:v>44133</c:v>
                </c:pt>
                <c:pt idx="270">
                  <c:v>44134</c:v>
                </c:pt>
                <c:pt idx="271">
                  <c:v>44135</c:v>
                </c:pt>
                <c:pt idx="272">
                  <c:v>44136</c:v>
                </c:pt>
                <c:pt idx="273">
                  <c:v>44133</c:v>
                </c:pt>
                <c:pt idx="274">
                  <c:v>44134</c:v>
                </c:pt>
                <c:pt idx="275">
                  <c:v>44139</c:v>
                </c:pt>
                <c:pt idx="276">
                  <c:v>44138</c:v>
                </c:pt>
                <c:pt idx="277">
                  <c:v>44139</c:v>
                </c:pt>
                <c:pt idx="278">
                  <c:v>44140</c:v>
                </c:pt>
                <c:pt idx="279">
                  <c:v>44141</c:v>
                </c:pt>
                <c:pt idx="280">
                  <c:v>44142</c:v>
                </c:pt>
                <c:pt idx="281">
                  <c:v>44142</c:v>
                </c:pt>
                <c:pt idx="282">
                  <c:v>44143</c:v>
                </c:pt>
                <c:pt idx="283">
                  <c:v>44143</c:v>
                </c:pt>
                <c:pt idx="284">
                  <c:v>44146</c:v>
                </c:pt>
                <c:pt idx="285">
                  <c:v>44153</c:v>
                </c:pt>
                <c:pt idx="286">
                  <c:v>44155</c:v>
                </c:pt>
                <c:pt idx="287">
                  <c:v>44156</c:v>
                </c:pt>
                <c:pt idx="288">
                  <c:v>44156</c:v>
                </c:pt>
                <c:pt idx="289">
                  <c:v>44156</c:v>
                </c:pt>
                <c:pt idx="290">
                  <c:v>44156</c:v>
                </c:pt>
                <c:pt idx="291">
                  <c:v>44156</c:v>
                </c:pt>
                <c:pt idx="292">
                  <c:v>44156</c:v>
                </c:pt>
                <c:pt idx="293">
                  <c:v>44156</c:v>
                </c:pt>
                <c:pt idx="294">
                  <c:v>44157</c:v>
                </c:pt>
                <c:pt idx="295">
                  <c:v>44157</c:v>
                </c:pt>
                <c:pt idx="296">
                  <c:v>44157</c:v>
                </c:pt>
                <c:pt idx="297">
                  <c:v>44158</c:v>
                </c:pt>
                <c:pt idx="298">
                  <c:v>44159</c:v>
                </c:pt>
                <c:pt idx="299">
                  <c:v>44160</c:v>
                </c:pt>
                <c:pt idx="300">
                  <c:v>44161</c:v>
                </c:pt>
                <c:pt idx="301">
                  <c:v>44162</c:v>
                </c:pt>
                <c:pt idx="302">
                  <c:v>44163</c:v>
                </c:pt>
                <c:pt idx="303">
                  <c:v>44163</c:v>
                </c:pt>
                <c:pt idx="304">
                  <c:v>44163</c:v>
                </c:pt>
                <c:pt idx="305">
                  <c:v>44164</c:v>
                </c:pt>
                <c:pt idx="306">
                  <c:v>44164</c:v>
                </c:pt>
                <c:pt idx="307">
                  <c:v>44163</c:v>
                </c:pt>
                <c:pt idx="308">
                  <c:v>44164</c:v>
                </c:pt>
                <c:pt idx="309">
                  <c:v>44164</c:v>
                </c:pt>
                <c:pt idx="310">
                  <c:v>44170</c:v>
                </c:pt>
                <c:pt idx="311">
                  <c:v>44165</c:v>
                </c:pt>
                <c:pt idx="312">
                  <c:v>44167</c:v>
                </c:pt>
                <c:pt idx="313">
                  <c:v>44170</c:v>
                </c:pt>
                <c:pt idx="314">
                  <c:v>44171</c:v>
                </c:pt>
                <c:pt idx="315">
                  <c:v>44177</c:v>
                </c:pt>
                <c:pt idx="316">
                  <c:v>44177</c:v>
                </c:pt>
                <c:pt idx="317">
                  <c:v>44177</c:v>
                </c:pt>
                <c:pt idx="318">
                  <c:v>44180</c:v>
                </c:pt>
                <c:pt idx="319">
                  <c:v>44181</c:v>
                </c:pt>
                <c:pt idx="320">
                  <c:v>44183</c:v>
                </c:pt>
                <c:pt idx="321">
                  <c:v>44184</c:v>
                </c:pt>
                <c:pt idx="322">
                  <c:v>44184</c:v>
                </c:pt>
                <c:pt idx="323">
                  <c:v>44185</c:v>
                </c:pt>
                <c:pt idx="324">
                  <c:v>44185</c:v>
                </c:pt>
                <c:pt idx="325">
                  <c:v>44185</c:v>
                </c:pt>
                <c:pt idx="326">
                  <c:v>44186</c:v>
                </c:pt>
                <c:pt idx="327">
                  <c:v>44187</c:v>
                </c:pt>
                <c:pt idx="328">
                  <c:v>44188</c:v>
                </c:pt>
                <c:pt idx="329">
                  <c:v>44188</c:v>
                </c:pt>
                <c:pt idx="330">
                  <c:v>44191</c:v>
                </c:pt>
                <c:pt idx="331">
                  <c:v>44192</c:v>
                </c:pt>
                <c:pt idx="332">
                  <c:v>44192</c:v>
                </c:pt>
                <c:pt idx="333">
                  <c:v>44192</c:v>
                </c:pt>
                <c:pt idx="334">
                  <c:v>44193</c:v>
                </c:pt>
                <c:pt idx="335">
                  <c:v>44193</c:v>
                </c:pt>
                <c:pt idx="336">
                  <c:v>44194</c:v>
                </c:pt>
                <c:pt idx="337">
                  <c:v>44195</c:v>
                </c:pt>
                <c:pt idx="338">
                  <c:v>44195</c:v>
                </c:pt>
                <c:pt idx="339">
                  <c:v>44197</c:v>
                </c:pt>
                <c:pt idx="340">
                  <c:v>44198</c:v>
                </c:pt>
                <c:pt idx="341">
                  <c:v>44198</c:v>
                </c:pt>
                <c:pt idx="342">
                  <c:v>44199</c:v>
                </c:pt>
                <c:pt idx="343">
                  <c:v>44200</c:v>
                </c:pt>
                <c:pt idx="344">
                  <c:v>44201</c:v>
                </c:pt>
                <c:pt idx="345">
                  <c:v>44198</c:v>
                </c:pt>
                <c:pt idx="346">
                  <c:v>44220</c:v>
                </c:pt>
                <c:pt idx="347">
                  <c:v>44220</c:v>
                </c:pt>
                <c:pt idx="348">
                  <c:v>44221</c:v>
                </c:pt>
                <c:pt idx="349">
                  <c:v>44222</c:v>
                </c:pt>
                <c:pt idx="350">
                  <c:v>44223</c:v>
                </c:pt>
                <c:pt idx="351">
                  <c:v>44224</c:v>
                </c:pt>
                <c:pt idx="352">
                  <c:v>44230</c:v>
                </c:pt>
                <c:pt idx="353">
                  <c:v>44232</c:v>
                </c:pt>
                <c:pt idx="354">
                  <c:v>44232</c:v>
                </c:pt>
                <c:pt idx="355">
                  <c:v>44233</c:v>
                </c:pt>
                <c:pt idx="356">
                  <c:v>44235</c:v>
                </c:pt>
                <c:pt idx="357">
                  <c:v>44235</c:v>
                </c:pt>
                <c:pt idx="358">
                  <c:v>44232</c:v>
                </c:pt>
                <c:pt idx="359">
                  <c:v>44233</c:v>
                </c:pt>
                <c:pt idx="360">
                  <c:v>44235</c:v>
                </c:pt>
                <c:pt idx="361">
                  <c:v>44236</c:v>
                </c:pt>
                <c:pt idx="362">
                  <c:v>44237</c:v>
                </c:pt>
                <c:pt idx="363">
                  <c:v>44236</c:v>
                </c:pt>
                <c:pt idx="364">
                  <c:v>44239</c:v>
                </c:pt>
                <c:pt idx="365">
                  <c:v>44240</c:v>
                </c:pt>
                <c:pt idx="366">
                  <c:v>44242</c:v>
                </c:pt>
                <c:pt idx="367">
                  <c:v>44243</c:v>
                </c:pt>
                <c:pt idx="368">
                  <c:v>44244</c:v>
                </c:pt>
                <c:pt idx="369">
                  <c:v>44244</c:v>
                </c:pt>
                <c:pt idx="370">
                  <c:v>44246</c:v>
                </c:pt>
                <c:pt idx="371">
                  <c:v>44246</c:v>
                </c:pt>
                <c:pt idx="372">
                  <c:v>44247</c:v>
                </c:pt>
                <c:pt idx="373">
                  <c:v>44248</c:v>
                </c:pt>
                <c:pt idx="374">
                  <c:v>44249</c:v>
                </c:pt>
                <c:pt idx="375">
                  <c:v>44248</c:v>
                </c:pt>
                <c:pt idx="376">
                  <c:v>44239</c:v>
                </c:pt>
                <c:pt idx="377">
                  <c:v>44240</c:v>
                </c:pt>
                <c:pt idx="378">
                  <c:v>44243</c:v>
                </c:pt>
                <c:pt idx="379">
                  <c:v>44244</c:v>
                </c:pt>
                <c:pt idx="380">
                  <c:v>44246</c:v>
                </c:pt>
                <c:pt idx="381">
                  <c:v>44247</c:v>
                </c:pt>
                <c:pt idx="382">
                  <c:v>44239</c:v>
                </c:pt>
                <c:pt idx="383">
                  <c:v>44240</c:v>
                </c:pt>
                <c:pt idx="384">
                  <c:v>44241</c:v>
                </c:pt>
                <c:pt idx="385">
                  <c:v>44242</c:v>
                </c:pt>
                <c:pt idx="386">
                  <c:v>44243</c:v>
                </c:pt>
                <c:pt idx="387">
                  <c:v>44244</c:v>
                </c:pt>
                <c:pt idx="388">
                  <c:v>44250</c:v>
                </c:pt>
                <c:pt idx="389">
                  <c:v>44250</c:v>
                </c:pt>
                <c:pt idx="390">
                  <c:v>44251</c:v>
                </c:pt>
                <c:pt idx="391">
                  <c:v>44253</c:v>
                </c:pt>
                <c:pt idx="392">
                  <c:v>44253</c:v>
                </c:pt>
                <c:pt idx="393">
                  <c:v>44254</c:v>
                </c:pt>
                <c:pt idx="394">
                  <c:v>44255</c:v>
                </c:pt>
                <c:pt idx="395">
                  <c:v>44255</c:v>
                </c:pt>
                <c:pt idx="396">
                  <c:v>44251</c:v>
                </c:pt>
                <c:pt idx="397">
                  <c:v>44253</c:v>
                </c:pt>
                <c:pt idx="398">
                  <c:v>44253</c:v>
                </c:pt>
                <c:pt idx="399">
                  <c:v>44254</c:v>
                </c:pt>
                <c:pt idx="400">
                  <c:v>44254</c:v>
                </c:pt>
                <c:pt idx="401">
                  <c:v>44255</c:v>
                </c:pt>
                <c:pt idx="402">
                  <c:v>44255</c:v>
                </c:pt>
                <c:pt idx="403">
                  <c:v>44257</c:v>
                </c:pt>
                <c:pt idx="404">
                  <c:v>44257</c:v>
                </c:pt>
                <c:pt idx="405">
                  <c:v>44258</c:v>
                </c:pt>
                <c:pt idx="406">
                  <c:v>44258</c:v>
                </c:pt>
                <c:pt idx="407">
                  <c:v>44260</c:v>
                </c:pt>
                <c:pt idx="408">
                  <c:v>44261</c:v>
                </c:pt>
                <c:pt idx="409">
                  <c:v>44261</c:v>
                </c:pt>
                <c:pt idx="410">
                  <c:v>44261</c:v>
                </c:pt>
                <c:pt idx="411">
                  <c:v>44262</c:v>
                </c:pt>
                <c:pt idx="412">
                  <c:v>44256</c:v>
                </c:pt>
                <c:pt idx="413">
                  <c:v>44258</c:v>
                </c:pt>
                <c:pt idx="414">
                  <c:v>44258</c:v>
                </c:pt>
                <c:pt idx="415">
                  <c:v>44259</c:v>
                </c:pt>
                <c:pt idx="416">
                  <c:v>44260</c:v>
                </c:pt>
                <c:pt idx="417">
                  <c:v>44261</c:v>
                </c:pt>
                <c:pt idx="418">
                  <c:v>44262</c:v>
                </c:pt>
                <c:pt idx="419">
                  <c:v>44262</c:v>
                </c:pt>
                <c:pt idx="420">
                  <c:v>44263</c:v>
                </c:pt>
                <c:pt idx="421">
                  <c:v>44263</c:v>
                </c:pt>
                <c:pt idx="422">
                  <c:v>44263</c:v>
                </c:pt>
                <c:pt idx="423">
                  <c:v>44264</c:v>
                </c:pt>
                <c:pt idx="424">
                  <c:v>44265</c:v>
                </c:pt>
                <c:pt idx="425">
                  <c:v>44265</c:v>
                </c:pt>
                <c:pt idx="426">
                  <c:v>44268</c:v>
                </c:pt>
                <c:pt idx="427">
                  <c:v>44269</c:v>
                </c:pt>
                <c:pt idx="428">
                  <c:v>44271</c:v>
                </c:pt>
                <c:pt idx="429">
                  <c:v>44275</c:v>
                </c:pt>
                <c:pt idx="430">
                  <c:v>44276</c:v>
                </c:pt>
                <c:pt idx="431">
                  <c:v>44267</c:v>
                </c:pt>
                <c:pt idx="432">
                  <c:v>44267</c:v>
                </c:pt>
                <c:pt idx="433">
                  <c:v>44268</c:v>
                </c:pt>
                <c:pt idx="434">
                  <c:v>44269</c:v>
                </c:pt>
                <c:pt idx="435">
                  <c:v>44270</c:v>
                </c:pt>
                <c:pt idx="436">
                  <c:v>44271</c:v>
                </c:pt>
                <c:pt idx="437">
                  <c:v>44274</c:v>
                </c:pt>
                <c:pt idx="438">
                  <c:v>44275</c:v>
                </c:pt>
                <c:pt idx="439">
                  <c:v>44276</c:v>
                </c:pt>
                <c:pt idx="440">
                  <c:v>44278</c:v>
                </c:pt>
                <c:pt idx="441">
                  <c:v>44266</c:v>
                </c:pt>
                <c:pt idx="442">
                  <c:v>44268</c:v>
                </c:pt>
                <c:pt idx="443">
                  <c:v>44269</c:v>
                </c:pt>
                <c:pt idx="444">
                  <c:v>44272</c:v>
                </c:pt>
                <c:pt idx="445">
                  <c:v>44275</c:v>
                </c:pt>
                <c:pt idx="446">
                  <c:v>44276</c:v>
                </c:pt>
                <c:pt idx="447">
                  <c:v>44265</c:v>
                </c:pt>
                <c:pt idx="448">
                  <c:v>44267</c:v>
                </c:pt>
                <c:pt idx="449">
                  <c:v>44269</c:v>
                </c:pt>
                <c:pt idx="450">
                  <c:v>44269</c:v>
                </c:pt>
                <c:pt idx="451">
                  <c:v>44275</c:v>
                </c:pt>
                <c:pt idx="452">
                  <c:v>44289</c:v>
                </c:pt>
                <c:pt idx="453">
                  <c:v>44289</c:v>
                </c:pt>
                <c:pt idx="454">
                  <c:v>44289</c:v>
                </c:pt>
                <c:pt idx="455">
                  <c:v>44290</c:v>
                </c:pt>
                <c:pt idx="456">
                  <c:v>44290</c:v>
                </c:pt>
                <c:pt idx="457">
                  <c:v>44285</c:v>
                </c:pt>
                <c:pt idx="458">
                  <c:v>44287</c:v>
                </c:pt>
                <c:pt idx="459">
                  <c:v>44288</c:v>
                </c:pt>
                <c:pt idx="460">
                  <c:v>44289</c:v>
                </c:pt>
                <c:pt idx="461">
                  <c:v>44289</c:v>
                </c:pt>
                <c:pt idx="462">
                  <c:v>44289</c:v>
                </c:pt>
                <c:pt idx="463">
                  <c:v>44289</c:v>
                </c:pt>
                <c:pt idx="464">
                  <c:v>44288</c:v>
                </c:pt>
                <c:pt idx="465">
                  <c:v>44290</c:v>
                </c:pt>
                <c:pt idx="466">
                  <c:v>44289</c:v>
                </c:pt>
                <c:pt idx="467">
                  <c:v>44289</c:v>
                </c:pt>
                <c:pt idx="468">
                  <c:v>44290</c:v>
                </c:pt>
                <c:pt idx="469">
                  <c:v>44290</c:v>
                </c:pt>
                <c:pt idx="470">
                  <c:v>44291</c:v>
                </c:pt>
                <c:pt idx="471">
                  <c:v>44294</c:v>
                </c:pt>
                <c:pt idx="472">
                  <c:v>44298</c:v>
                </c:pt>
                <c:pt idx="473">
                  <c:v>44302</c:v>
                </c:pt>
                <c:pt idx="474">
                  <c:v>44304</c:v>
                </c:pt>
                <c:pt idx="475">
                  <c:v>44304</c:v>
                </c:pt>
                <c:pt idx="476">
                  <c:v>44304</c:v>
                </c:pt>
                <c:pt idx="477">
                  <c:v>44295</c:v>
                </c:pt>
                <c:pt idx="478">
                  <c:v>44297</c:v>
                </c:pt>
                <c:pt idx="479">
                  <c:v>44304</c:v>
                </c:pt>
                <c:pt idx="480">
                  <c:v>44304</c:v>
                </c:pt>
                <c:pt idx="481">
                  <c:v>44297</c:v>
                </c:pt>
                <c:pt idx="482">
                  <c:v>44296</c:v>
                </c:pt>
                <c:pt idx="483">
                  <c:v>44297</c:v>
                </c:pt>
                <c:pt idx="484">
                  <c:v>44297</c:v>
                </c:pt>
                <c:pt idx="485">
                  <c:v>44298</c:v>
                </c:pt>
                <c:pt idx="486">
                  <c:v>44302</c:v>
                </c:pt>
                <c:pt idx="487">
                  <c:v>44304</c:v>
                </c:pt>
                <c:pt idx="488">
                  <c:v>44304</c:v>
                </c:pt>
                <c:pt idx="489">
                  <c:v>44304</c:v>
                </c:pt>
                <c:pt idx="490">
                  <c:v>44305</c:v>
                </c:pt>
                <c:pt idx="491">
                  <c:v>44306</c:v>
                </c:pt>
                <c:pt idx="492">
                  <c:v>44306</c:v>
                </c:pt>
                <c:pt idx="493">
                  <c:v>44307</c:v>
                </c:pt>
                <c:pt idx="494">
                  <c:v>44308</c:v>
                </c:pt>
                <c:pt idx="495">
                  <c:v>44308</c:v>
                </c:pt>
                <c:pt idx="496">
                  <c:v>44308</c:v>
                </c:pt>
                <c:pt idx="497">
                  <c:v>44312</c:v>
                </c:pt>
                <c:pt idx="498">
                  <c:v>44312</c:v>
                </c:pt>
                <c:pt idx="499">
                  <c:v>44313</c:v>
                </c:pt>
                <c:pt idx="500">
                  <c:v>44315</c:v>
                </c:pt>
                <c:pt idx="501">
                  <c:v>44316</c:v>
                </c:pt>
                <c:pt idx="502">
                  <c:v>44317</c:v>
                </c:pt>
                <c:pt idx="503">
                  <c:v>44318</c:v>
                </c:pt>
                <c:pt idx="504">
                  <c:v>44313</c:v>
                </c:pt>
                <c:pt idx="505">
                  <c:v>44314</c:v>
                </c:pt>
                <c:pt idx="506">
                  <c:v>44316</c:v>
                </c:pt>
                <c:pt idx="507">
                  <c:v>44316</c:v>
                </c:pt>
                <c:pt idx="508">
                  <c:v>44319</c:v>
                </c:pt>
                <c:pt idx="509">
                  <c:v>44311</c:v>
                </c:pt>
                <c:pt idx="510">
                  <c:v>44317</c:v>
                </c:pt>
                <c:pt idx="511">
                  <c:v>44311</c:v>
                </c:pt>
                <c:pt idx="512">
                  <c:v>44331</c:v>
                </c:pt>
                <c:pt idx="513">
                  <c:v>44331</c:v>
                </c:pt>
                <c:pt idx="514">
                  <c:v>44332</c:v>
                </c:pt>
                <c:pt idx="515">
                  <c:v>44332</c:v>
                </c:pt>
                <c:pt idx="516">
                  <c:v>44332</c:v>
                </c:pt>
                <c:pt idx="517">
                  <c:v>44333</c:v>
                </c:pt>
                <c:pt idx="518">
                  <c:v>44333</c:v>
                </c:pt>
                <c:pt idx="519">
                  <c:v>44335</c:v>
                </c:pt>
                <c:pt idx="520">
                  <c:v>44340</c:v>
                </c:pt>
                <c:pt idx="521">
                  <c:v>44341</c:v>
                </c:pt>
                <c:pt idx="522">
                  <c:v>44324</c:v>
                </c:pt>
                <c:pt idx="523">
                  <c:v>44325</c:v>
                </c:pt>
                <c:pt idx="524">
                  <c:v>44325</c:v>
                </c:pt>
                <c:pt idx="525">
                  <c:v>44325</c:v>
                </c:pt>
                <c:pt idx="526">
                  <c:v>44325</c:v>
                </c:pt>
                <c:pt idx="527">
                  <c:v>44327</c:v>
                </c:pt>
                <c:pt idx="528">
                  <c:v>44328</c:v>
                </c:pt>
                <c:pt idx="529">
                  <c:v>44329</c:v>
                </c:pt>
                <c:pt idx="530">
                  <c:v>44334</c:v>
                </c:pt>
                <c:pt idx="531">
                  <c:v>44335</c:v>
                </c:pt>
                <c:pt idx="532">
                  <c:v>44335</c:v>
                </c:pt>
                <c:pt idx="533">
                  <c:v>44336</c:v>
                </c:pt>
                <c:pt idx="534">
                  <c:v>44339</c:v>
                </c:pt>
                <c:pt idx="535">
                  <c:v>44340</c:v>
                </c:pt>
                <c:pt idx="536">
                  <c:v>44340</c:v>
                </c:pt>
                <c:pt idx="537">
                  <c:v>44341</c:v>
                </c:pt>
                <c:pt idx="538">
                  <c:v>44342</c:v>
                </c:pt>
                <c:pt idx="539">
                  <c:v>44327</c:v>
                </c:pt>
                <c:pt idx="540">
                  <c:v>44330</c:v>
                </c:pt>
                <c:pt idx="541">
                  <c:v>44341</c:v>
                </c:pt>
                <c:pt idx="542">
                  <c:v>44327</c:v>
                </c:pt>
                <c:pt idx="543">
                  <c:v>44328</c:v>
                </c:pt>
                <c:pt idx="544">
                  <c:v>44345</c:v>
                </c:pt>
                <c:pt idx="545">
                  <c:v>44345</c:v>
                </c:pt>
                <c:pt idx="546">
                  <c:v>44346</c:v>
                </c:pt>
                <c:pt idx="547">
                  <c:v>44346</c:v>
                </c:pt>
                <c:pt idx="548">
                  <c:v>44346</c:v>
                </c:pt>
                <c:pt idx="549">
                  <c:v>44346</c:v>
                </c:pt>
                <c:pt idx="550">
                  <c:v>44346</c:v>
                </c:pt>
                <c:pt idx="551">
                  <c:v>44346</c:v>
                </c:pt>
                <c:pt idx="552">
                  <c:v>44346</c:v>
                </c:pt>
                <c:pt idx="553">
                  <c:v>44346</c:v>
                </c:pt>
                <c:pt idx="554">
                  <c:v>44346</c:v>
                </c:pt>
                <c:pt idx="555">
                  <c:v>44346</c:v>
                </c:pt>
                <c:pt idx="556">
                  <c:v>44346</c:v>
                </c:pt>
                <c:pt idx="557">
                  <c:v>44346</c:v>
                </c:pt>
                <c:pt idx="558">
                  <c:v>44346</c:v>
                </c:pt>
                <c:pt idx="559">
                  <c:v>44346</c:v>
                </c:pt>
                <c:pt idx="560">
                  <c:v>44346</c:v>
                </c:pt>
                <c:pt idx="561">
                  <c:v>44346</c:v>
                </c:pt>
                <c:pt idx="562">
                  <c:v>44346</c:v>
                </c:pt>
                <c:pt idx="563">
                  <c:v>44346</c:v>
                </c:pt>
                <c:pt idx="564">
                  <c:v>44346</c:v>
                </c:pt>
                <c:pt idx="565">
                  <c:v>44346</c:v>
                </c:pt>
                <c:pt idx="566">
                  <c:v>44346</c:v>
                </c:pt>
                <c:pt idx="567">
                  <c:v>44346</c:v>
                </c:pt>
                <c:pt idx="568">
                  <c:v>44346</c:v>
                </c:pt>
                <c:pt idx="569">
                  <c:v>44346</c:v>
                </c:pt>
                <c:pt idx="570">
                  <c:v>44346</c:v>
                </c:pt>
                <c:pt idx="571">
                  <c:v>44346</c:v>
                </c:pt>
                <c:pt idx="572">
                  <c:v>44346</c:v>
                </c:pt>
                <c:pt idx="573">
                  <c:v>44346</c:v>
                </c:pt>
                <c:pt idx="574">
                  <c:v>44346</c:v>
                </c:pt>
                <c:pt idx="575">
                  <c:v>44346</c:v>
                </c:pt>
                <c:pt idx="576">
                  <c:v>44346</c:v>
                </c:pt>
                <c:pt idx="577">
                  <c:v>44346</c:v>
                </c:pt>
                <c:pt idx="578">
                  <c:v>44346</c:v>
                </c:pt>
                <c:pt idx="579">
                  <c:v>44346</c:v>
                </c:pt>
                <c:pt idx="580">
                  <c:v>44346</c:v>
                </c:pt>
                <c:pt idx="581">
                  <c:v>44346</c:v>
                </c:pt>
                <c:pt idx="582">
                  <c:v>44346</c:v>
                </c:pt>
                <c:pt idx="583">
                  <c:v>44346</c:v>
                </c:pt>
                <c:pt idx="584">
                  <c:v>44346</c:v>
                </c:pt>
                <c:pt idx="585">
                  <c:v>44346</c:v>
                </c:pt>
                <c:pt idx="586">
                  <c:v>44346</c:v>
                </c:pt>
                <c:pt idx="587">
                  <c:v>44346</c:v>
                </c:pt>
                <c:pt idx="588">
                  <c:v>44346</c:v>
                </c:pt>
                <c:pt idx="589">
                  <c:v>44346</c:v>
                </c:pt>
                <c:pt idx="590">
                  <c:v>44346</c:v>
                </c:pt>
                <c:pt idx="591">
                  <c:v>44346</c:v>
                </c:pt>
                <c:pt idx="592">
                  <c:v>44346</c:v>
                </c:pt>
                <c:pt idx="593">
                  <c:v>44346</c:v>
                </c:pt>
                <c:pt idx="594">
                  <c:v>44346</c:v>
                </c:pt>
                <c:pt idx="595">
                  <c:v>44346</c:v>
                </c:pt>
                <c:pt idx="596">
                  <c:v>44346</c:v>
                </c:pt>
                <c:pt idx="597">
                  <c:v>44346</c:v>
                </c:pt>
                <c:pt idx="598">
                  <c:v>44346</c:v>
                </c:pt>
                <c:pt idx="599">
                  <c:v>44346</c:v>
                </c:pt>
                <c:pt idx="600">
                  <c:v>44346</c:v>
                </c:pt>
                <c:pt idx="601">
                  <c:v>44346</c:v>
                </c:pt>
                <c:pt idx="602">
                  <c:v>44346</c:v>
                </c:pt>
                <c:pt idx="603">
                  <c:v>44346</c:v>
                </c:pt>
                <c:pt idx="604">
                  <c:v>44346</c:v>
                </c:pt>
                <c:pt idx="605">
                  <c:v>44346</c:v>
                </c:pt>
                <c:pt idx="606">
                  <c:v>44346</c:v>
                </c:pt>
                <c:pt idx="607">
                  <c:v>44346</c:v>
                </c:pt>
                <c:pt idx="608">
                  <c:v>44346</c:v>
                </c:pt>
                <c:pt idx="609">
                  <c:v>44346</c:v>
                </c:pt>
                <c:pt idx="610">
                  <c:v>44346</c:v>
                </c:pt>
                <c:pt idx="611">
                  <c:v>44346</c:v>
                </c:pt>
                <c:pt idx="612">
                  <c:v>44346</c:v>
                </c:pt>
                <c:pt idx="613">
                  <c:v>44346</c:v>
                </c:pt>
                <c:pt idx="614">
                  <c:v>44346</c:v>
                </c:pt>
                <c:pt idx="615">
                  <c:v>44346</c:v>
                </c:pt>
                <c:pt idx="616">
                  <c:v>44346</c:v>
                </c:pt>
                <c:pt idx="617">
                  <c:v>44346</c:v>
                </c:pt>
                <c:pt idx="618">
                  <c:v>44346</c:v>
                </c:pt>
                <c:pt idx="619">
                  <c:v>44346</c:v>
                </c:pt>
                <c:pt idx="620">
                  <c:v>44346</c:v>
                </c:pt>
                <c:pt idx="621">
                  <c:v>44346</c:v>
                </c:pt>
                <c:pt idx="622">
                  <c:v>44346</c:v>
                </c:pt>
                <c:pt idx="623">
                  <c:v>44346</c:v>
                </c:pt>
                <c:pt idx="624">
                  <c:v>44346</c:v>
                </c:pt>
                <c:pt idx="625">
                  <c:v>44346</c:v>
                </c:pt>
                <c:pt idx="626">
                  <c:v>44346</c:v>
                </c:pt>
                <c:pt idx="627">
                  <c:v>44346</c:v>
                </c:pt>
                <c:pt idx="628">
                  <c:v>44346</c:v>
                </c:pt>
                <c:pt idx="629">
                  <c:v>44346</c:v>
                </c:pt>
                <c:pt idx="630">
                  <c:v>44346</c:v>
                </c:pt>
                <c:pt idx="631">
                  <c:v>44346</c:v>
                </c:pt>
                <c:pt idx="632">
                  <c:v>44346</c:v>
                </c:pt>
                <c:pt idx="633">
                  <c:v>44346</c:v>
                </c:pt>
                <c:pt idx="634">
                  <c:v>44346</c:v>
                </c:pt>
                <c:pt idx="635">
                  <c:v>44346</c:v>
                </c:pt>
                <c:pt idx="636">
                  <c:v>44346</c:v>
                </c:pt>
                <c:pt idx="637">
                  <c:v>44346</c:v>
                </c:pt>
                <c:pt idx="638">
                  <c:v>44346</c:v>
                </c:pt>
                <c:pt idx="639">
                  <c:v>44346</c:v>
                </c:pt>
                <c:pt idx="640">
                  <c:v>44346</c:v>
                </c:pt>
                <c:pt idx="641">
                  <c:v>44346</c:v>
                </c:pt>
                <c:pt idx="642">
                  <c:v>44346</c:v>
                </c:pt>
                <c:pt idx="643">
                  <c:v>44346</c:v>
                </c:pt>
                <c:pt idx="644">
                  <c:v>44346</c:v>
                </c:pt>
                <c:pt idx="645">
                  <c:v>44346</c:v>
                </c:pt>
                <c:pt idx="646">
                  <c:v>44346</c:v>
                </c:pt>
                <c:pt idx="647">
                  <c:v>44346</c:v>
                </c:pt>
                <c:pt idx="648">
                  <c:v>44346</c:v>
                </c:pt>
                <c:pt idx="649">
                  <c:v>44346</c:v>
                </c:pt>
                <c:pt idx="650">
                  <c:v>44346</c:v>
                </c:pt>
                <c:pt idx="651">
                  <c:v>44346</c:v>
                </c:pt>
                <c:pt idx="652">
                  <c:v>44346</c:v>
                </c:pt>
                <c:pt idx="653">
                  <c:v>44346</c:v>
                </c:pt>
                <c:pt idx="654">
                  <c:v>44346</c:v>
                </c:pt>
                <c:pt idx="655">
                  <c:v>44346</c:v>
                </c:pt>
                <c:pt idx="656">
                  <c:v>44346</c:v>
                </c:pt>
                <c:pt idx="657">
                  <c:v>44346</c:v>
                </c:pt>
                <c:pt idx="658">
                  <c:v>44346</c:v>
                </c:pt>
                <c:pt idx="659">
                  <c:v>44346</c:v>
                </c:pt>
                <c:pt idx="660">
                  <c:v>44346</c:v>
                </c:pt>
                <c:pt idx="661">
                  <c:v>44346</c:v>
                </c:pt>
                <c:pt idx="662">
                  <c:v>44346</c:v>
                </c:pt>
                <c:pt idx="663">
                  <c:v>44346</c:v>
                </c:pt>
                <c:pt idx="664">
                  <c:v>44346</c:v>
                </c:pt>
                <c:pt idx="665">
                  <c:v>44346</c:v>
                </c:pt>
                <c:pt idx="666">
                  <c:v>44346</c:v>
                </c:pt>
                <c:pt idx="667">
                  <c:v>44346</c:v>
                </c:pt>
                <c:pt idx="668">
                  <c:v>44346</c:v>
                </c:pt>
                <c:pt idx="669">
                  <c:v>44346</c:v>
                </c:pt>
                <c:pt idx="670">
                  <c:v>44346</c:v>
                </c:pt>
                <c:pt idx="671">
                  <c:v>44346</c:v>
                </c:pt>
                <c:pt idx="672">
                  <c:v>44346</c:v>
                </c:pt>
                <c:pt idx="673">
                  <c:v>44346</c:v>
                </c:pt>
                <c:pt idx="674">
                  <c:v>44346</c:v>
                </c:pt>
                <c:pt idx="675">
                  <c:v>44346</c:v>
                </c:pt>
                <c:pt idx="676">
                  <c:v>44346</c:v>
                </c:pt>
                <c:pt idx="677">
                  <c:v>44346</c:v>
                </c:pt>
                <c:pt idx="678">
                  <c:v>44346</c:v>
                </c:pt>
                <c:pt idx="679">
                  <c:v>44346</c:v>
                </c:pt>
                <c:pt idx="680">
                  <c:v>44346</c:v>
                </c:pt>
                <c:pt idx="681">
                  <c:v>44346</c:v>
                </c:pt>
                <c:pt idx="682">
                  <c:v>44346</c:v>
                </c:pt>
                <c:pt idx="683">
                  <c:v>44346</c:v>
                </c:pt>
                <c:pt idx="684">
                  <c:v>44346</c:v>
                </c:pt>
                <c:pt idx="685">
                  <c:v>44346</c:v>
                </c:pt>
                <c:pt idx="686">
                  <c:v>44346</c:v>
                </c:pt>
                <c:pt idx="687">
                  <c:v>44346</c:v>
                </c:pt>
                <c:pt idx="688">
                  <c:v>44346</c:v>
                </c:pt>
                <c:pt idx="689">
                  <c:v>44346</c:v>
                </c:pt>
                <c:pt idx="690">
                  <c:v>44346</c:v>
                </c:pt>
                <c:pt idx="691">
                  <c:v>44346</c:v>
                </c:pt>
                <c:pt idx="692">
                  <c:v>44346</c:v>
                </c:pt>
                <c:pt idx="693">
                  <c:v>44346</c:v>
                </c:pt>
                <c:pt idx="694">
                  <c:v>44346</c:v>
                </c:pt>
                <c:pt idx="695">
                  <c:v>44346</c:v>
                </c:pt>
                <c:pt idx="696">
                  <c:v>44346</c:v>
                </c:pt>
                <c:pt idx="697">
                  <c:v>44346</c:v>
                </c:pt>
                <c:pt idx="698">
                  <c:v>44346</c:v>
                </c:pt>
                <c:pt idx="699">
                  <c:v>44346</c:v>
                </c:pt>
                <c:pt idx="700">
                  <c:v>44346</c:v>
                </c:pt>
                <c:pt idx="701">
                  <c:v>44346</c:v>
                </c:pt>
                <c:pt idx="702">
                  <c:v>44346</c:v>
                </c:pt>
                <c:pt idx="703">
                  <c:v>44346</c:v>
                </c:pt>
                <c:pt idx="704">
                  <c:v>44346</c:v>
                </c:pt>
                <c:pt idx="705">
                  <c:v>44346</c:v>
                </c:pt>
                <c:pt idx="706">
                  <c:v>44346</c:v>
                </c:pt>
                <c:pt idx="707">
                  <c:v>44346</c:v>
                </c:pt>
                <c:pt idx="708">
                  <c:v>44346</c:v>
                </c:pt>
                <c:pt idx="709">
                  <c:v>44346</c:v>
                </c:pt>
                <c:pt idx="710">
                  <c:v>44346</c:v>
                </c:pt>
                <c:pt idx="711">
                  <c:v>44346</c:v>
                </c:pt>
                <c:pt idx="712">
                  <c:v>44346</c:v>
                </c:pt>
                <c:pt idx="713">
                  <c:v>44346</c:v>
                </c:pt>
                <c:pt idx="714">
                  <c:v>44346</c:v>
                </c:pt>
                <c:pt idx="715">
                  <c:v>44346</c:v>
                </c:pt>
                <c:pt idx="716">
                  <c:v>44346</c:v>
                </c:pt>
                <c:pt idx="717">
                  <c:v>44346</c:v>
                </c:pt>
                <c:pt idx="718">
                  <c:v>44346</c:v>
                </c:pt>
                <c:pt idx="719">
                  <c:v>44346</c:v>
                </c:pt>
                <c:pt idx="720">
                  <c:v>44346</c:v>
                </c:pt>
                <c:pt idx="721">
                  <c:v>44346</c:v>
                </c:pt>
                <c:pt idx="722">
                  <c:v>44346</c:v>
                </c:pt>
                <c:pt idx="723">
                  <c:v>44346</c:v>
                </c:pt>
                <c:pt idx="724">
                  <c:v>44346</c:v>
                </c:pt>
                <c:pt idx="725">
                  <c:v>44346</c:v>
                </c:pt>
                <c:pt idx="726">
                  <c:v>44346</c:v>
                </c:pt>
                <c:pt idx="727">
                  <c:v>44346</c:v>
                </c:pt>
                <c:pt idx="728">
                  <c:v>44346</c:v>
                </c:pt>
                <c:pt idx="729">
                  <c:v>44346</c:v>
                </c:pt>
                <c:pt idx="730">
                  <c:v>44346</c:v>
                </c:pt>
                <c:pt idx="731">
                  <c:v>44346</c:v>
                </c:pt>
                <c:pt idx="732">
                  <c:v>44346</c:v>
                </c:pt>
                <c:pt idx="733">
                  <c:v>44346</c:v>
                </c:pt>
                <c:pt idx="734">
                  <c:v>44346</c:v>
                </c:pt>
                <c:pt idx="735">
                  <c:v>44346</c:v>
                </c:pt>
                <c:pt idx="736">
                  <c:v>44346</c:v>
                </c:pt>
                <c:pt idx="737">
                  <c:v>44346</c:v>
                </c:pt>
                <c:pt idx="738">
                  <c:v>44346</c:v>
                </c:pt>
                <c:pt idx="739">
                  <c:v>44346</c:v>
                </c:pt>
                <c:pt idx="740">
                  <c:v>44346</c:v>
                </c:pt>
                <c:pt idx="741">
                  <c:v>44346</c:v>
                </c:pt>
                <c:pt idx="742">
                  <c:v>44346</c:v>
                </c:pt>
                <c:pt idx="743">
                  <c:v>44346</c:v>
                </c:pt>
                <c:pt idx="744">
                  <c:v>44346</c:v>
                </c:pt>
                <c:pt idx="745">
                  <c:v>44346</c:v>
                </c:pt>
                <c:pt idx="746">
                  <c:v>44346</c:v>
                </c:pt>
                <c:pt idx="747">
                  <c:v>44346</c:v>
                </c:pt>
                <c:pt idx="748">
                  <c:v>44346</c:v>
                </c:pt>
                <c:pt idx="749">
                  <c:v>44346</c:v>
                </c:pt>
                <c:pt idx="750">
                  <c:v>44346</c:v>
                </c:pt>
                <c:pt idx="751">
                  <c:v>44346</c:v>
                </c:pt>
                <c:pt idx="752">
                  <c:v>44346</c:v>
                </c:pt>
                <c:pt idx="753">
                  <c:v>44346</c:v>
                </c:pt>
                <c:pt idx="754">
                  <c:v>44346</c:v>
                </c:pt>
                <c:pt idx="755">
                  <c:v>44346</c:v>
                </c:pt>
                <c:pt idx="756">
                  <c:v>44346</c:v>
                </c:pt>
                <c:pt idx="757">
                  <c:v>44346</c:v>
                </c:pt>
                <c:pt idx="758">
                  <c:v>44346</c:v>
                </c:pt>
                <c:pt idx="759">
                  <c:v>44346</c:v>
                </c:pt>
                <c:pt idx="760">
                  <c:v>44346</c:v>
                </c:pt>
                <c:pt idx="761">
                  <c:v>44346</c:v>
                </c:pt>
                <c:pt idx="762">
                  <c:v>44346</c:v>
                </c:pt>
                <c:pt idx="763">
                  <c:v>44346</c:v>
                </c:pt>
                <c:pt idx="764">
                  <c:v>44346</c:v>
                </c:pt>
                <c:pt idx="765">
                  <c:v>44346</c:v>
                </c:pt>
                <c:pt idx="766">
                  <c:v>44346</c:v>
                </c:pt>
                <c:pt idx="767">
                  <c:v>44346</c:v>
                </c:pt>
                <c:pt idx="768">
                  <c:v>44346</c:v>
                </c:pt>
                <c:pt idx="769">
                  <c:v>44346</c:v>
                </c:pt>
                <c:pt idx="770">
                  <c:v>44346</c:v>
                </c:pt>
                <c:pt idx="771">
                  <c:v>44346</c:v>
                </c:pt>
                <c:pt idx="772">
                  <c:v>44346</c:v>
                </c:pt>
                <c:pt idx="773">
                  <c:v>44346</c:v>
                </c:pt>
                <c:pt idx="774">
                  <c:v>44346</c:v>
                </c:pt>
                <c:pt idx="775">
                  <c:v>44346</c:v>
                </c:pt>
                <c:pt idx="776">
                  <c:v>44346</c:v>
                </c:pt>
                <c:pt idx="777">
                  <c:v>44346</c:v>
                </c:pt>
                <c:pt idx="778">
                  <c:v>44346</c:v>
                </c:pt>
                <c:pt idx="779">
                  <c:v>44346</c:v>
                </c:pt>
                <c:pt idx="780">
                  <c:v>44346</c:v>
                </c:pt>
                <c:pt idx="781">
                  <c:v>44346</c:v>
                </c:pt>
                <c:pt idx="782">
                  <c:v>44346</c:v>
                </c:pt>
                <c:pt idx="783">
                  <c:v>44346</c:v>
                </c:pt>
                <c:pt idx="784">
                  <c:v>44346</c:v>
                </c:pt>
                <c:pt idx="785">
                  <c:v>44346</c:v>
                </c:pt>
                <c:pt idx="786">
                  <c:v>44346</c:v>
                </c:pt>
                <c:pt idx="787">
                  <c:v>44346</c:v>
                </c:pt>
                <c:pt idx="788">
                  <c:v>44346</c:v>
                </c:pt>
                <c:pt idx="789">
                  <c:v>44346</c:v>
                </c:pt>
                <c:pt idx="790">
                  <c:v>44346</c:v>
                </c:pt>
                <c:pt idx="791">
                  <c:v>44346</c:v>
                </c:pt>
                <c:pt idx="792">
                  <c:v>44346</c:v>
                </c:pt>
                <c:pt idx="793">
                  <c:v>44346</c:v>
                </c:pt>
                <c:pt idx="794">
                  <c:v>44346</c:v>
                </c:pt>
                <c:pt idx="795">
                  <c:v>44346</c:v>
                </c:pt>
                <c:pt idx="796">
                  <c:v>44346</c:v>
                </c:pt>
                <c:pt idx="797">
                  <c:v>44346</c:v>
                </c:pt>
                <c:pt idx="798">
                  <c:v>44346</c:v>
                </c:pt>
                <c:pt idx="799">
                  <c:v>44346</c:v>
                </c:pt>
                <c:pt idx="800">
                  <c:v>44346</c:v>
                </c:pt>
                <c:pt idx="801">
                  <c:v>44346</c:v>
                </c:pt>
                <c:pt idx="802">
                  <c:v>44346</c:v>
                </c:pt>
                <c:pt idx="803">
                  <c:v>44346</c:v>
                </c:pt>
                <c:pt idx="804">
                  <c:v>44346</c:v>
                </c:pt>
                <c:pt idx="805">
                  <c:v>44346</c:v>
                </c:pt>
                <c:pt idx="806">
                  <c:v>44346</c:v>
                </c:pt>
                <c:pt idx="807">
                  <c:v>44346</c:v>
                </c:pt>
                <c:pt idx="808">
                  <c:v>44346</c:v>
                </c:pt>
                <c:pt idx="809">
                  <c:v>44346</c:v>
                </c:pt>
                <c:pt idx="810">
                  <c:v>44346</c:v>
                </c:pt>
                <c:pt idx="811">
                  <c:v>44346</c:v>
                </c:pt>
                <c:pt idx="812">
                  <c:v>44346</c:v>
                </c:pt>
                <c:pt idx="813">
                  <c:v>44346</c:v>
                </c:pt>
                <c:pt idx="814">
                  <c:v>44346</c:v>
                </c:pt>
                <c:pt idx="815">
                  <c:v>44346</c:v>
                </c:pt>
                <c:pt idx="816">
                  <c:v>44346</c:v>
                </c:pt>
                <c:pt idx="817">
                  <c:v>44346</c:v>
                </c:pt>
                <c:pt idx="818">
                  <c:v>44346</c:v>
                </c:pt>
                <c:pt idx="819">
                  <c:v>44346</c:v>
                </c:pt>
                <c:pt idx="820">
                  <c:v>44346</c:v>
                </c:pt>
                <c:pt idx="821">
                  <c:v>44346</c:v>
                </c:pt>
                <c:pt idx="822">
                  <c:v>44346</c:v>
                </c:pt>
                <c:pt idx="823">
                  <c:v>44346</c:v>
                </c:pt>
                <c:pt idx="824">
                  <c:v>44346</c:v>
                </c:pt>
                <c:pt idx="825">
                  <c:v>44346</c:v>
                </c:pt>
                <c:pt idx="826">
                  <c:v>44346</c:v>
                </c:pt>
                <c:pt idx="827">
                  <c:v>44346</c:v>
                </c:pt>
                <c:pt idx="828">
                  <c:v>44346</c:v>
                </c:pt>
                <c:pt idx="829">
                  <c:v>44346</c:v>
                </c:pt>
                <c:pt idx="830">
                  <c:v>44346</c:v>
                </c:pt>
                <c:pt idx="831">
                  <c:v>44346</c:v>
                </c:pt>
                <c:pt idx="832">
                  <c:v>44346</c:v>
                </c:pt>
                <c:pt idx="833">
                  <c:v>44346</c:v>
                </c:pt>
                <c:pt idx="834">
                  <c:v>44346</c:v>
                </c:pt>
                <c:pt idx="835">
                  <c:v>44346</c:v>
                </c:pt>
                <c:pt idx="836">
                  <c:v>44346</c:v>
                </c:pt>
                <c:pt idx="837">
                  <c:v>44346</c:v>
                </c:pt>
                <c:pt idx="838">
                  <c:v>44346</c:v>
                </c:pt>
                <c:pt idx="839">
                  <c:v>44346</c:v>
                </c:pt>
                <c:pt idx="840">
                  <c:v>44346</c:v>
                </c:pt>
                <c:pt idx="841">
                  <c:v>44346</c:v>
                </c:pt>
                <c:pt idx="842">
                  <c:v>44346</c:v>
                </c:pt>
                <c:pt idx="843">
                  <c:v>44346</c:v>
                </c:pt>
                <c:pt idx="844">
                  <c:v>44346</c:v>
                </c:pt>
                <c:pt idx="845">
                  <c:v>44346</c:v>
                </c:pt>
                <c:pt idx="846">
                  <c:v>44346</c:v>
                </c:pt>
                <c:pt idx="847">
                  <c:v>44346</c:v>
                </c:pt>
                <c:pt idx="848">
                  <c:v>44346</c:v>
                </c:pt>
                <c:pt idx="849">
                  <c:v>44346</c:v>
                </c:pt>
                <c:pt idx="850">
                  <c:v>44346</c:v>
                </c:pt>
                <c:pt idx="851">
                  <c:v>44346</c:v>
                </c:pt>
                <c:pt idx="852">
                  <c:v>44346</c:v>
                </c:pt>
                <c:pt idx="853">
                  <c:v>44346</c:v>
                </c:pt>
                <c:pt idx="854">
                  <c:v>44346</c:v>
                </c:pt>
                <c:pt idx="855">
                  <c:v>44346</c:v>
                </c:pt>
                <c:pt idx="856">
                  <c:v>44346</c:v>
                </c:pt>
                <c:pt idx="857">
                  <c:v>44346</c:v>
                </c:pt>
                <c:pt idx="858">
                  <c:v>44346</c:v>
                </c:pt>
                <c:pt idx="859">
                  <c:v>44346</c:v>
                </c:pt>
                <c:pt idx="860">
                  <c:v>44346</c:v>
                </c:pt>
                <c:pt idx="861">
                  <c:v>44346</c:v>
                </c:pt>
                <c:pt idx="862">
                  <c:v>44346</c:v>
                </c:pt>
                <c:pt idx="863">
                  <c:v>44346</c:v>
                </c:pt>
                <c:pt idx="864">
                  <c:v>44346</c:v>
                </c:pt>
                <c:pt idx="865">
                  <c:v>44346</c:v>
                </c:pt>
                <c:pt idx="866">
                  <c:v>44346</c:v>
                </c:pt>
                <c:pt idx="867">
                  <c:v>44346</c:v>
                </c:pt>
                <c:pt idx="868">
                  <c:v>44346</c:v>
                </c:pt>
                <c:pt idx="869">
                  <c:v>44346</c:v>
                </c:pt>
                <c:pt idx="870">
                  <c:v>44346</c:v>
                </c:pt>
                <c:pt idx="871">
                  <c:v>44346</c:v>
                </c:pt>
                <c:pt idx="872">
                  <c:v>44346</c:v>
                </c:pt>
                <c:pt idx="873">
                  <c:v>44346</c:v>
                </c:pt>
                <c:pt idx="874">
                  <c:v>44346</c:v>
                </c:pt>
                <c:pt idx="875">
                  <c:v>44346</c:v>
                </c:pt>
                <c:pt idx="876">
                  <c:v>44346</c:v>
                </c:pt>
                <c:pt idx="877">
                  <c:v>44346</c:v>
                </c:pt>
                <c:pt idx="878">
                  <c:v>44346</c:v>
                </c:pt>
                <c:pt idx="879">
                  <c:v>44346</c:v>
                </c:pt>
                <c:pt idx="880">
                  <c:v>44346</c:v>
                </c:pt>
                <c:pt idx="881">
                  <c:v>44346</c:v>
                </c:pt>
                <c:pt idx="882">
                  <c:v>44346</c:v>
                </c:pt>
                <c:pt idx="883">
                  <c:v>44346</c:v>
                </c:pt>
                <c:pt idx="884">
                  <c:v>44346</c:v>
                </c:pt>
                <c:pt idx="885">
                  <c:v>44346</c:v>
                </c:pt>
                <c:pt idx="886">
                  <c:v>44346</c:v>
                </c:pt>
                <c:pt idx="887">
                  <c:v>44346</c:v>
                </c:pt>
                <c:pt idx="888">
                  <c:v>44346</c:v>
                </c:pt>
                <c:pt idx="889">
                  <c:v>44346</c:v>
                </c:pt>
                <c:pt idx="890">
                  <c:v>44346</c:v>
                </c:pt>
                <c:pt idx="891">
                  <c:v>44346</c:v>
                </c:pt>
                <c:pt idx="892">
                  <c:v>44346</c:v>
                </c:pt>
                <c:pt idx="893">
                  <c:v>44346</c:v>
                </c:pt>
                <c:pt idx="894">
                  <c:v>44346</c:v>
                </c:pt>
                <c:pt idx="895">
                  <c:v>44346</c:v>
                </c:pt>
                <c:pt idx="896">
                  <c:v>44346</c:v>
                </c:pt>
                <c:pt idx="897">
                  <c:v>44346</c:v>
                </c:pt>
                <c:pt idx="898">
                  <c:v>44346</c:v>
                </c:pt>
                <c:pt idx="899">
                  <c:v>44346</c:v>
                </c:pt>
                <c:pt idx="900">
                  <c:v>44346</c:v>
                </c:pt>
                <c:pt idx="901">
                  <c:v>44346</c:v>
                </c:pt>
                <c:pt idx="902">
                  <c:v>44346</c:v>
                </c:pt>
                <c:pt idx="903">
                  <c:v>44346</c:v>
                </c:pt>
                <c:pt idx="904">
                  <c:v>44346</c:v>
                </c:pt>
                <c:pt idx="905">
                  <c:v>44346</c:v>
                </c:pt>
                <c:pt idx="906">
                  <c:v>44346</c:v>
                </c:pt>
                <c:pt idx="907">
                  <c:v>44346</c:v>
                </c:pt>
                <c:pt idx="908">
                  <c:v>44346</c:v>
                </c:pt>
                <c:pt idx="909">
                  <c:v>44346</c:v>
                </c:pt>
                <c:pt idx="910">
                  <c:v>44346</c:v>
                </c:pt>
                <c:pt idx="911">
                  <c:v>44346</c:v>
                </c:pt>
                <c:pt idx="912">
                  <c:v>44346</c:v>
                </c:pt>
                <c:pt idx="913">
                  <c:v>44346</c:v>
                </c:pt>
                <c:pt idx="914">
                  <c:v>44346</c:v>
                </c:pt>
                <c:pt idx="915">
                  <c:v>44346</c:v>
                </c:pt>
                <c:pt idx="916">
                  <c:v>44346</c:v>
                </c:pt>
                <c:pt idx="917">
                  <c:v>44346</c:v>
                </c:pt>
                <c:pt idx="918">
                  <c:v>44346</c:v>
                </c:pt>
                <c:pt idx="919">
                  <c:v>44346</c:v>
                </c:pt>
                <c:pt idx="920">
                  <c:v>44346</c:v>
                </c:pt>
                <c:pt idx="921">
                  <c:v>44346</c:v>
                </c:pt>
                <c:pt idx="922">
                  <c:v>44346</c:v>
                </c:pt>
                <c:pt idx="923">
                  <c:v>44346</c:v>
                </c:pt>
                <c:pt idx="924">
                  <c:v>44346</c:v>
                </c:pt>
                <c:pt idx="925">
                  <c:v>44346</c:v>
                </c:pt>
                <c:pt idx="926">
                  <c:v>44346</c:v>
                </c:pt>
                <c:pt idx="927">
                  <c:v>44346</c:v>
                </c:pt>
                <c:pt idx="928">
                  <c:v>44346</c:v>
                </c:pt>
                <c:pt idx="929">
                  <c:v>44346</c:v>
                </c:pt>
                <c:pt idx="930">
                  <c:v>44346</c:v>
                </c:pt>
                <c:pt idx="931">
                  <c:v>44346</c:v>
                </c:pt>
                <c:pt idx="932">
                  <c:v>44346</c:v>
                </c:pt>
                <c:pt idx="933">
                  <c:v>44346</c:v>
                </c:pt>
                <c:pt idx="934">
                  <c:v>44346</c:v>
                </c:pt>
                <c:pt idx="935">
                  <c:v>44346</c:v>
                </c:pt>
                <c:pt idx="936">
                  <c:v>44346</c:v>
                </c:pt>
                <c:pt idx="937">
                  <c:v>44346</c:v>
                </c:pt>
                <c:pt idx="938">
                  <c:v>44346</c:v>
                </c:pt>
                <c:pt idx="939">
                  <c:v>44346</c:v>
                </c:pt>
                <c:pt idx="940">
                  <c:v>44346</c:v>
                </c:pt>
                <c:pt idx="941">
                  <c:v>44346</c:v>
                </c:pt>
                <c:pt idx="942">
                  <c:v>44346</c:v>
                </c:pt>
                <c:pt idx="943">
                  <c:v>44346</c:v>
                </c:pt>
                <c:pt idx="944">
                  <c:v>44346</c:v>
                </c:pt>
                <c:pt idx="945">
                  <c:v>44346</c:v>
                </c:pt>
                <c:pt idx="946">
                  <c:v>44346</c:v>
                </c:pt>
                <c:pt idx="947">
                  <c:v>44346</c:v>
                </c:pt>
                <c:pt idx="948">
                  <c:v>44346</c:v>
                </c:pt>
                <c:pt idx="949">
                  <c:v>44346</c:v>
                </c:pt>
                <c:pt idx="950">
                  <c:v>44346</c:v>
                </c:pt>
                <c:pt idx="951">
                  <c:v>44346</c:v>
                </c:pt>
                <c:pt idx="952">
                  <c:v>44346</c:v>
                </c:pt>
                <c:pt idx="953">
                  <c:v>44346</c:v>
                </c:pt>
                <c:pt idx="954">
                  <c:v>44346</c:v>
                </c:pt>
                <c:pt idx="955">
                  <c:v>44346</c:v>
                </c:pt>
                <c:pt idx="956">
                  <c:v>44346</c:v>
                </c:pt>
                <c:pt idx="957">
                  <c:v>44346</c:v>
                </c:pt>
                <c:pt idx="958">
                  <c:v>44346</c:v>
                </c:pt>
                <c:pt idx="959">
                  <c:v>44346</c:v>
                </c:pt>
                <c:pt idx="960">
                  <c:v>44346</c:v>
                </c:pt>
                <c:pt idx="961">
                  <c:v>44346</c:v>
                </c:pt>
                <c:pt idx="962">
                  <c:v>44346</c:v>
                </c:pt>
                <c:pt idx="963">
                  <c:v>44346</c:v>
                </c:pt>
                <c:pt idx="964">
                  <c:v>44346</c:v>
                </c:pt>
                <c:pt idx="965">
                  <c:v>44346</c:v>
                </c:pt>
                <c:pt idx="966">
                  <c:v>44346</c:v>
                </c:pt>
                <c:pt idx="967">
                  <c:v>44346</c:v>
                </c:pt>
                <c:pt idx="968">
                  <c:v>44346</c:v>
                </c:pt>
                <c:pt idx="969">
                  <c:v>44346</c:v>
                </c:pt>
                <c:pt idx="970">
                  <c:v>44346</c:v>
                </c:pt>
                <c:pt idx="971">
                  <c:v>44346</c:v>
                </c:pt>
                <c:pt idx="972">
                  <c:v>44346</c:v>
                </c:pt>
                <c:pt idx="973">
                  <c:v>44346</c:v>
                </c:pt>
                <c:pt idx="974">
                  <c:v>44346</c:v>
                </c:pt>
                <c:pt idx="975">
                  <c:v>44346</c:v>
                </c:pt>
                <c:pt idx="976">
                  <c:v>44346</c:v>
                </c:pt>
                <c:pt idx="977">
                  <c:v>44346</c:v>
                </c:pt>
                <c:pt idx="978">
                  <c:v>44346</c:v>
                </c:pt>
                <c:pt idx="979">
                  <c:v>44346</c:v>
                </c:pt>
                <c:pt idx="980">
                  <c:v>44346</c:v>
                </c:pt>
                <c:pt idx="981">
                  <c:v>44346</c:v>
                </c:pt>
                <c:pt idx="982">
                  <c:v>44346</c:v>
                </c:pt>
                <c:pt idx="983">
                  <c:v>44346</c:v>
                </c:pt>
                <c:pt idx="984">
                  <c:v>44346</c:v>
                </c:pt>
                <c:pt idx="985">
                  <c:v>44346</c:v>
                </c:pt>
                <c:pt idx="986">
                  <c:v>44346</c:v>
                </c:pt>
                <c:pt idx="987">
                  <c:v>44346</c:v>
                </c:pt>
                <c:pt idx="988">
                  <c:v>44346</c:v>
                </c:pt>
                <c:pt idx="989">
                  <c:v>44346</c:v>
                </c:pt>
                <c:pt idx="990">
                  <c:v>44346</c:v>
                </c:pt>
                <c:pt idx="991">
                  <c:v>44346</c:v>
                </c:pt>
                <c:pt idx="992">
                  <c:v>44346</c:v>
                </c:pt>
                <c:pt idx="993">
                  <c:v>44346</c:v>
                </c:pt>
                <c:pt idx="994">
                  <c:v>44346</c:v>
                </c:pt>
                <c:pt idx="995">
                  <c:v>44346</c:v>
                </c:pt>
                <c:pt idx="996">
                  <c:v>44346</c:v>
                </c:pt>
                <c:pt idx="997">
                  <c:v>44346</c:v>
                </c:pt>
                <c:pt idx="998">
                  <c:v>44346</c:v>
                </c:pt>
                <c:pt idx="999">
                  <c:v>44346</c:v>
                </c:pt>
                <c:pt idx="1000">
                  <c:v>44346</c:v>
                </c:pt>
                <c:pt idx="1001">
                  <c:v>44346</c:v>
                </c:pt>
                <c:pt idx="1002">
                  <c:v>44346</c:v>
                </c:pt>
                <c:pt idx="1003">
                  <c:v>44346</c:v>
                </c:pt>
                <c:pt idx="1004">
                  <c:v>44346</c:v>
                </c:pt>
                <c:pt idx="1005">
                  <c:v>44346</c:v>
                </c:pt>
                <c:pt idx="1006">
                  <c:v>44346</c:v>
                </c:pt>
                <c:pt idx="1007">
                  <c:v>44346</c:v>
                </c:pt>
                <c:pt idx="1008">
                  <c:v>44346</c:v>
                </c:pt>
                <c:pt idx="1009">
                  <c:v>44346</c:v>
                </c:pt>
                <c:pt idx="1010">
                  <c:v>44346</c:v>
                </c:pt>
                <c:pt idx="1011">
                  <c:v>44346</c:v>
                </c:pt>
                <c:pt idx="1012">
                  <c:v>44346</c:v>
                </c:pt>
                <c:pt idx="1013">
                  <c:v>44346</c:v>
                </c:pt>
                <c:pt idx="1014">
                  <c:v>44346</c:v>
                </c:pt>
                <c:pt idx="1015">
                  <c:v>44346</c:v>
                </c:pt>
                <c:pt idx="1016">
                  <c:v>44346</c:v>
                </c:pt>
                <c:pt idx="1017">
                  <c:v>44346</c:v>
                </c:pt>
                <c:pt idx="1018">
                  <c:v>44346</c:v>
                </c:pt>
                <c:pt idx="1019">
                  <c:v>44346</c:v>
                </c:pt>
                <c:pt idx="1020">
                  <c:v>44346</c:v>
                </c:pt>
                <c:pt idx="1021">
                  <c:v>44346</c:v>
                </c:pt>
                <c:pt idx="1022">
                  <c:v>44346</c:v>
                </c:pt>
                <c:pt idx="1023">
                  <c:v>44346</c:v>
                </c:pt>
                <c:pt idx="1024">
                  <c:v>44346</c:v>
                </c:pt>
                <c:pt idx="1025">
                  <c:v>44346</c:v>
                </c:pt>
                <c:pt idx="1026">
                  <c:v>44346</c:v>
                </c:pt>
                <c:pt idx="1027">
                  <c:v>44346</c:v>
                </c:pt>
                <c:pt idx="1028">
                  <c:v>44346</c:v>
                </c:pt>
                <c:pt idx="1029">
                  <c:v>44346</c:v>
                </c:pt>
                <c:pt idx="1030">
                  <c:v>44346</c:v>
                </c:pt>
                <c:pt idx="1031">
                  <c:v>44346</c:v>
                </c:pt>
                <c:pt idx="1032">
                  <c:v>44346</c:v>
                </c:pt>
                <c:pt idx="1033">
                  <c:v>44346</c:v>
                </c:pt>
                <c:pt idx="1034">
                  <c:v>44346</c:v>
                </c:pt>
                <c:pt idx="1035">
                  <c:v>44346</c:v>
                </c:pt>
                <c:pt idx="1036">
                  <c:v>44346</c:v>
                </c:pt>
                <c:pt idx="1037">
                  <c:v>44346</c:v>
                </c:pt>
                <c:pt idx="1038">
                  <c:v>44346</c:v>
                </c:pt>
                <c:pt idx="1039">
                  <c:v>44346</c:v>
                </c:pt>
                <c:pt idx="1040">
                  <c:v>44346</c:v>
                </c:pt>
                <c:pt idx="1041">
                  <c:v>44346</c:v>
                </c:pt>
                <c:pt idx="1042">
                  <c:v>44346</c:v>
                </c:pt>
                <c:pt idx="1043">
                  <c:v>44346</c:v>
                </c:pt>
                <c:pt idx="1044">
                  <c:v>44346</c:v>
                </c:pt>
                <c:pt idx="1045">
                  <c:v>44346</c:v>
                </c:pt>
                <c:pt idx="1046">
                  <c:v>44346</c:v>
                </c:pt>
                <c:pt idx="1047">
                  <c:v>44346</c:v>
                </c:pt>
                <c:pt idx="1048">
                  <c:v>44346</c:v>
                </c:pt>
                <c:pt idx="1049">
                  <c:v>44346</c:v>
                </c:pt>
                <c:pt idx="1050">
                  <c:v>44346</c:v>
                </c:pt>
                <c:pt idx="1051">
                  <c:v>44346</c:v>
                </c:pt>
                <c:pt idx="1052">
                  <c:v>44346</c:v>
                </c:pt>
                <c:pt idx="1053">
                  <c:v>44346</c:v>
                </c:pt>
                <c:pt idx="1054">
                  <c:v>44346</c:v>
                </c:pt>
                <c:pt idx="1055">
                  <c:v>44346</c:v>
                </c:pt>
                <c:pt idx="1056">
                  <c:v>44346</c:v>
                </c:pt>
                <c:pt idx="1057">
                  <c:v>44346</c:v>
                </c:pt>
                <c:pt idx="1058">
                  <c:v>44346</c:v>
                </c:pt>
                <c:pt idx="1059">
                  <c:v>44346</c:v>
                </c:pt>
                <c:pt idx="1060">
                  <c:v>44346</c:v>
                </c:pt>
                <c:pt idx="1061">
                  <c:v>44346</c:v>
                </c:pt>
                <c:pt idx="1062">
                  <c:v>44346</c:v>
                </c:pt>
                <c:pt idx="1063">
                  <c:v>44346</c:v>
                </c:pt>
                <c:pt idx="1064">
                  <c:v>44346</c:v>
                </c:pt>
                <c:pt idx="1065">
                  <c:v>44346</c:v>
                </c:pt>
                <c:pt idx="1066">
                  <c:v>44346</c:v>
                </c:pt>
                <c:pt idx="1067">
                  <c:v>44346</c:v>
                </c:pt>
                <c:pt idx="1068">
                  <c:v>44346</c:v>
                </c:pt>
                <c:pt idx="1069">
                  <c:v>44346</c:v>
                </c:pt>
                <c:pt idx="1070">
                  <c:v>44346</c:v>
                </c:pt>
                <c:pt idx="1071">
                  <c:v>44346</c:v>
                </c:pt>
                <c:pt idx="1072">
                  <c:v>44346</c:v>
                </c:pt>
                <c:pt idx="1073">
                  <c:v>44346</c:v>
                </c:pt>
                <c:pt idx="1074">
                  <c:v>44346</c:v>
                </c:pt>
                <c:pt idx="1075">
                  <c:v>44346</c:v>
                </c:pt>
                <c:pt idx="1076">
                  <c:v>44346</c:v>
                </c:pt>
                <c:pt idx="1077">
                  <c:v>44346</c:v>
                </c:pt>
                <c:pt idx="1078">
                  <c:v>44346</c:v>
                </c:pt>
                <c:pt idx="1079">
                  <c:v>44346</c:v>
                </c:pt>
                <c:pt idx="1080">
                  <c:v>44346</c:v>
                </c:pt>
                <c:pt idx="1081">
                  <c:v>44346</c:v>
                </c:pt>
                <c:pt idx="1082">
                  <c:v>44346</c:v>
                </c:pt>
                <c:pt idx="1083">
                  <c:v>44346</c:v>
                </c:pt>
                <c:pt idx="1084">
                  <c:v>44346</c:v>
                </c:pt>
                <c:pt idx="1085">
                  <c:v>44346</c:v>
                </c:pt>
                <c:pt idx="1086">
                  <c:v>44346</c:v>
                </c:pt>
                <c:pt idx="1087">
                  <c:v>44346</c:v>
                </c:pt>
                <c:pt idx="1088">
                  <c:v>44346</c:v>
                </c:pt>
                <c:pt idx="1089">
                  <c:v>44346</c:v>
                </c:pt>
                <c:pt idx="1090">
                  <c:v>44346</c:v>
                </c:pt>
                <c:pt idx="1091">
                  <c:v>44346</c:v>
                </c:pt>
                <c:pt idx="1092">
                  <c:v>44346</c:v>
                </c:pt>
                <c:pt idx="1093">
                  <c:v>44346</c:v>
                </c:pt>
                <c:pt idx="1094">
                  <c:v>44346</c:v>
                </c:pt>
                <c:pt idx="1095">
                  <c:v>44346</c:v>
                </c:pt>
                <c:pt idx="1096">
                  <c:v>44346</c:v>
                </c:pt>
                <c:pt idx="1097">
                  <c:v>44346</c:v>
                </c:pt>
                <c:pt idx="1098">
                  <c:v>44346</c:v>
                </c:pt>
                <c:pt idx="1099">
                  <c:v>44346</c:v>
                </c:pt>
                <c:pt idx="1100">
                  <c:v>44346</c:v>
                </c:pt>
                <c:pt idx="1101">
                  <c:v>44346</c:v>
                </c:pt>
                <c:pt idx="1102">
                  <c:v>44346</c:v>
                </c:pt>
                <c:pt idx="1103">
                  <c:v>44346</c:v>
                </c:pt>
                <c:pt idx="1104">
                  <c:v>44346</c:v>
                </c:pt>
                <c:pt idx="1105">
                  <c:v>44346</c:v>
                </c:pt>
                <c:pt idx="1106">
                  <c:v>44346</c:v>
                </c:pt>
                <c:pt idx="1107">
                  <c:v>44346</c:v>
                </c:pt>
                <c:pt idx="1108">
                  <c:v>44346</c:v>
                </c:pt>
                <c:pt idx="1109">
                  <c:v>44346</c:v>
                </c:pt>
                <c:pt idx="1110">
                  <c:v>44346</c:v>
                </c:pt>
                <c:pt idx="1111">
                  <c:v>44346</c:v>
                </c:pt>
                <c:pt idx="1112">
                  <c:v>44346</c:v>
                </c:pt>
                <c:pt idx="1113">
                  <c:v>44346</c:v>
                </c:pt>
                <c:pt idx="1114">
                  <c:v>44346</c:v>
                </c:pt>
                <c:pt idx="1115">
                  <c:v>44346</c:v>
                </c:pt>
                <c:pt idx="1116">
                  <c:v>44346</c:v>
                </c:pt>
                <c:pt idx="1117">
                  <c:v>44346</c:v>
                </c:pt>
                <c:pt idx="1118">
                  <c:v>44346</c:v>
                </c:pt>
                <c:pt idx="1119">
                  <c:v>44346</c:v>
                </c:pt>
                <c:pt idx="1120">
                  <c:v>44346</c:v>
                </c:pt>
                <c:pt idx="1121">
                  <c:v>44346</c:v>
                </c:pt>
                <c:pt idx="1122">
                  <c:v>44346</c:v>
                </c:pt>
                <c:pt idx="1123">
                  <c:v>44346</c:v>
                </c:pt>
                <c:pt idx="1124">
                  <c:v>44346</c:v>
                </c:pt>
                <c:pt idx="1125">
                  <c:v>44346</c:v>
                </c:pt>
                <c:pt idx="1126">
                  <c:v>44346</c:v>
                </c:pt>
                <c:pt idx="1127">
                  <c:v>44346</c:v>
                </c:pt>
                <c:pt idx="1128">
                  <c:v>44346</c:v>
                </c:pt>
                <c:pt idx="1129">
                  <c:v>44346</c:v>
                </c:pt>
                <c:pt idx="1130">
                  <c:v>44346</c:v>
                </c:pt>
                <c:pt idx="1131">
                  <c:v>44346</c:v>
                </c:pt>
                <c:pt idx="1132">
                  <c:v>44346</c:v>
                </c:pt>
                <c:pt idx="1133">
                  <c:v>44346</c:v>
                </c:pt>
                <c:pt idx="1134">
                  <c:v>44346</c:v>
                </c:pt>
                <c:pt idx="1135">
                  <c:v>44346</c:v>
                </c:pt>
                <c:pt idx="1136">
                  <c:v>44346</c:v>
                </c:pt>
                <c:pt idx="1137">
                  <c:v>44346</c:v>
                </c:pt>
                <c:pt idx="1138">
                  <c:v>44346</c:v>
                </c:pt>
                <c:pt idx="1139">
                  <c:v>44346</c:v>
                </c:pt>
                <c:pt idx="1140">
                  <c:v>44346</c:v>
                </c:pt>
                <c:pt idx="1141">
                  <c:v>44346</c:v>
                </c:pt>
                <c:pt idx="1142">
                  <c:v>44346</c:v>
                </c:pt>
                <c:pt idx="1143">
                  <c:v>44346</c:v>
                </c:pt>
                <c:pt idx="1144">
                  <c:v>44346</c:v>
                </c:pt>
                <c:pt idx="1145">
                  <c:v>44346</c:v>
                </c:pt>
                <c:pt idx="1146">
                  <c:v>44346</c:v>
                </c:pt>
                <c:pt idx="1147">
                  <c:v>44346</c:v>
                </c:pt>
                <c:pt idx="1148">
                  <c:v>44346</c:v>
                </c:pt>
                <c:pt idx="1149">
                  <c:v>44346</c:v>
                </c:pt>
                <c:pt idx="1150">
                  <c:v>44346</c:v>
                </c:pt>
                <c:pt idx="1151">
                  <c:v>44346</c:v>
                </c:pt>
                <c:pt idx="1152">
                  <c:v>44346</c:v>
                </c:pt>
                <c:pt idx="1153">
                  <c:v>44346</c:v>
                </c:pt>
                <c:pt idx="1154">
                  <c:v>44346</c:v>
                </c:pt>
                <c:pt idx="1155">
                  <c:v>44346</c:v>
                </c:pt>
                <c:pt idx="1156">
                  <c:v>44346</c:v>
                </c:pt>
                <c:pt idx="1157">
                  <c:v>44346</c:v>
                </c:pt>
                <c:pt idx="1158">
                  <c:v>44346</c:v>
                </c:pt>
                <c:pt idx="1159">
                  <c:v>44346</c:v>
                </c:pt>
                <c:pt idx="1160">
                  <c:v>44346</c:v>
                </c:pt>
                <c:pt idx="1161">
                  <c:v>44346</c:v>
                </c:pt>
                <c:pt idx="1162">
                  <c:v>44346</c:v>
                </c:pt>
                <c:pt idx="1163">
                  <c:v>44346</c:v>
                </c:pt>
                <c:pt idx="1164">
                  <c:v>44346</c:v>
                </c:pt>
                <c:pt idx="1165">
                  <c:v>44346</c:v>
                </c:pt>
                <c:pt idx="1166">
                  <c:v>44346</c:v>
                </c:pt>
                <c:pt idx="1167">
                  <c:v>44346</c:v>
                </c:pt>
                <c:pt idx="1168">
                  <c:v>44346</c:v>
                </c:pt>
                <c:pt idx="1169">
                  <c:v>44346</c:v>
                </c:pt>
                <c:pt idx="1170">
                  <c:v>44346</c:v>
                </c:pt>
                <c:pt idx="1171">
                  <c:v>44346</c:v>
                </c:pt>
                <c:pt idx="1172">
                  <c:v>44346</c:v>
                </c:pt>
                <c:pt idx="1173">
                  <c:v>44346</c:v>
                </c:pt>
                <c:pt idx="1174">
                  <c:v>44346</c:v>
                </c:pt>
                <c:pt idx="1175">
                  <c:v>44346</c:v>
                </c:pt>
                <c:pt idx="1176">
                  <c:v>44346</c:v>
                </c:pt>
                <c:pt idx="1177">
                  <c:v>44346</c:v>
                </c:pt>
                <c:pt idx="1178">
                  <c:v>44346</c:v>
                </c:pt>
                <c:pt idx="1179">
                  <c:v>44346</c:v>
                </c:pt>
                <c:pt idx="1180">
                  <c:v>44346</c:v>
                </c:pt>
                <c:pt idx="1181">
                  <c:v>44346</c:v>
                </c:pt>
                <c:pt idx="1182">
                  <c:v>44346</c:v>
                </c:pt>
                <c:pt idx="1183">
                  <c:v>44346</c:v>
                </c:pt>
                <c:pt idx="1184">
                  <c:v>44346</c:v>
                </c:pt>
                <c:pt idx="1185">
                  <c:v>44346</c:v>
                </c:pt>
                <c:pt idx="1186">
                  <c:v>44346</c:v>
                </c:pt>
                <c:pt idx="1187">
                  <c:v>44346</c:v>
                </c:pt>
                <c:pt idx="1188">
                  <c:v>44346</c:v>
                </c:pt>
                <c:pt idx="1189">
                  <c:v>44346</c:v>
                </c:pt>
                <c:pt idx="1190">
                  <c:v>44346</c:v>
                </c:pt>
                <c:pt idx="1191">
                  <c:v>44346</c:v>
                </c:pt>
                <c:pt idx="1192">
                  <c:v>44346</c:v>
                </c:pt>
                <c:pt idx="1193">
                  <c:v>44346</c:v>
                </c:pt>
                <c:pt idx="1194">
                  <c:v>44346</c:v>
                </c:pt>
                <c:pt idx="1195">
                  <c:v>44346</c:v>
                </c:pt>
                <c:pt idx="1196">
                  <c:v>44346</c:v>
                </c:pt>
                <c:pt idx="1197">
                  <c:v>44346</c:v>
                </c:pt>
                <c:pt idx="1198">
                  <c:v>44346</c:v>
                </c:pt>
                <c:pt idx="1199">
                  <c:v>44346</c:v>
                </c:pt>
                <c:pt idx="1200">
                  <c:v>44346</c:v>
                </c:pt>
                <c:pt idx="1201">
                  <c:v>44346</c:v>
                </c:pt>
                <c:pt idx="1202">
                  <c:v>44346</c:v>
                </c:pt>
                <c:pt idx="1203">
                  <c:v>44346</c:v>
                </c:pt>
                <c:pt idx="1204">
                  <c:v>44346</c:v>
                </c:pt>
                <c:pt idx="1205">
                  <c:v>44346</c:v>
                </c:pt>
                <c:pt idx="1206">
                  <c:v>44346</c:v>
                </c:pt>
                <c:pt idx="1207">
                  <c:v>44346</c:v>
                </c:pt>
                <c:pt idx="1208">
                  <c:v>44346</c:v>
                </c:pt>
                <c:pt idx="1209">
                  <c:v>44346</c:v>
                </c:pt>
                <c:pt idx="1210">
                  <c:v>44346</c:v>
                </c:pt>
                <c:pt idx="1211">
                  <c:v>44346</c:v>
                </c:pt>
                <c:pt idx="1212">
                  <c:v>44346</c:v>
                </c:pt>
                <c:pt idx="1213">
                  <c:v>44346</c:v>
                </c:pt>
                <c:pt idx="1214">
                  <c:v>44346</c:v>
                </c:pt>
                <c:pt idx="1215">
                  <c:v>44346</c:v>
                </c:pt>
                <c:pt idx="1216">
                  <c:v>44346</c:v>
                </c:pt>
                <c:pt idx="1217">
                  <c:v>44346</c:v>
                </c:pt>
                <c:pt idx="1218">
                  <c:v>44346</c:v>
                </c:pt>
                <c:pt idx="1219">
                  <c:v>44346</c:v>
                </c:pt>
                <c:pt idx="1220">
                  <c:v>44346</c:v>
                </c:pt>
                <c:pt idx="1221">
                  <c:v>44346</c:v>
                </c:pt>
                <c:pt idx="1222">
                  <c:v>44346</c:v>
                </c:pt>
                <c:pt idx="1223">
                  <c:v>44346</c:v>
                </c:pt>
                <c:pt idx="1224">
                  <c:v>44346</c:v>
                </c:pt>
                <c:pt idx="1225">
                  <c:v>44346</c:v>
                </c:pt>
                <c:pt idx="1226">
                  <c:v>44346</c:v>
                </c:pt>
                <c:pt idx="1227">
                  <c:v>44346</c:v>
                </c:pt>
                <c:pt idx="1228">
                  <c:v>44346</c:v>
                </c:pt>
                <c:pt idx="1229">
                  <c:v>44346</c:v>
                </c:pt>
                <c:pt idx="1230">
                  <c:v>44346</c:v>
                </c:pt>
                <c:pt idx="1231">
                  <c:v>44346</c:v>
                </c:pt>
                <c:pt idx="1232">
                  <c:v>44346</c:v>
                </c:pt>
                <c:pt idx="1233">
                  <c:v>44346</c:v>
                </c:pt>
                <c:pt idx="1234">
                  <c:v>44346</c:v>
                </c:pt>
                <c:pt idx="1235">
                  <c:v>44346</c:v>
                </c:pt>
                <c:pt idx="1236">
                  <c:v>44346</c:v>
                </c:pt>
                <c:pt idx="1237">
                  <c:v>44346</c:v>
                </c:pt>
                <c:pt idx="1238">
                  <c:v>44346</c:v>
                </c:pt>
                <c:pt idx="1239">
                  <c:v>44346</c:v>
                </c:pt>
                <c:pt idx="1240">
                  <c:v>44346</c:v>
                </c:pt>
                <c:pt idx="1241">
                  <c:v>44346</c:v>
                </c:pt>
                <c:pt idx="1242">
                  <c:v>44346</c:v>
                </c:pt>
                <c:pt idx="1243">
                  <c:v>44346</c:v>
                </c:pt>
                <c:pt idx="1244">
                  <c:v>44346</c:v>
                </c:pt>
                <c:pt idx="1245">
                  <c:v>44346</c:v>
                </c:pt>
                <c:pt idx="1246">
                  <c:v>44346</c:v>
                </c:pt>
                <c:pt idx="1247">
                  <c:v>44346</c:v>
                </c:pt>
                <c:pt idx="1248">
                  <c:v>44346</c:v>
                </c:pt>
                <c:pt idx="1249">
                  <c:v>44346</c:v>
                </c:pt>
                <c:pt idx="1250">
                  <c:v>44346</c:v>
                </c:pt>
                <c:pt idx="1251">
                  <c:v>44346</c:v>
                </c:pt>
                <c:pt idx="1252">
                  <c:v>44346</c:v>
                </c:pt>
                <c:pt idx="1253">
                  <c:v>44346</c:v>
                </c:pt>
                <c:pt idx="1254">
                  <c:v>44346</c:v>
                </c:pt>
                <c:pt idx="1255">
                  <c:v>44346</c:v>
                </c:pt>
                <c:pt idx="1256">
                  <c:v>44346</c:v>
                </c:pt>
                <c:pt idx="1257">
                  <c:v>44346</c:v>
                </c:pt>
                <c:pt idx="1258">
                  <c:v>44346</c:v>
                </c:pt>
                <c:pt idx="1259">
                  <c:v>44346</c:v>
                </c:pt>
                <c:pt idx="1260">
                  <c:v>44346</c:v>
                </c:pt>
                <c:pt idx="1261">
                  <c:v>44346</c:v>
                </c:pt>
                <c:pt idx="1262">
                  <c:v>44346</c:v>
                </c:pt>
                <c:pt idx="1263">
                  <c:v>44346</c:v>
                </c:pt>
                <c:pt idx="1264">
                  <c:v>44346</c:v>
                </c:pt>
                <c:pt idx="1265">
                  <c:v>44346</c:v>
                </c:pt>
                <c:pt idx="1266">
                  <c:v>44346</c:v>
                </c:pt>
                <c:pt idx="1267">
                  <c:v>44346</c:v>
                </c:pt>
                <c:pt idx="1268">
                  <c:v>44346</c:v>
                </c:pt>
                <c:pt idx="1269">
                  <c:v>44346</c:v>
                </c:pt>
                <c:pt idx="1270">
                  <c:v>44346</c:v>
                </c:pt>
                <c:pt idx="1271">
                  <c:v>44346</c:v>
                </c:pt>
                <c:pt idx="1272">
                  <c:v>44346</c:v>
                </c:pt>
                <c:pt idx="1273">
                  <c:v>44346</c:v>
                </c:pt>
                <c:pt idx="1274">
                  <c:v>44346</c:v>
                </c:pt>
                <c:pt idx="1275">
                  <c:v>44346</c:v>
                </c:pt>
                <c:pt idx="1276">
                  <c:v>44346</c:v>
                </c:pt>
                <c:pt idx="1277">
                  <c:v>44346</c:v>
                </c:pt>
                <c:pt idx="1278">
                  <c:v>44346</c:v>
                </c:pt>
                <c:pt idx="1279">
                  <c:v>44346</c:v>
                </c:pt>
                <c:pt idx="1280">
                  <c:v>44346</c:v>
                </c:pt>
                <c:pt idx="1281">
                  <c:v>44346</c:v>
                </c:pt>
                <c:pt idx="1282">
                  <c:v>44346</c:v>
                </c:pt>
                <c:pt idx="1283">
                  <c:v>44346</c:v>
                </c:pt>
                <c:pt idx="1284">
                  <c:v>44346</c:v>
                </c:pt>
                <c:pt idx="1285">
                  <c:v>44346</c:v>
                </c:pt>
                <c:pt idx="1286">
                  <c:v>44346</c:v>
                </c:pt>
                <c:pt idx="1287">
                  <c:v>44346</c:v>
                </c:pt>
                <c:pt idx="1288">
                  <c:v>44346</c:v>
                </c:pt>
                <c:pt idx="1289">
                  <c:v>44346</c:v>
                </c:pt>
                <c:pt idx="1290">
                  <c:v>44346</c:v>
                </c:pt>
                <c:pt idx="1291">
                  <c:v>44346</c:v>
                </c:pt>
                <c:pt idx="1292">
                  <c:v>44346</c:v>
                </c:pt>
                <c:pt idx="1293">
                  <c:v>44346</c:v>
                </c:pt>
                <c:pt idx="1294">
                  <c:v>44346</c:v>
                </c:pt>
                <c:pt idx="1295">
                  <c:v>44346</c:v>
                </c:pt>
                <c:pt idx="1296">
                  <c:v>44346</c:v>
                </c:pt>
                <c:pt idx="1297">
                  <c:v>44346</c:v>
                </c:pt>
                <c:pt idx="1298">
                  <c:v>44346</c:v>
                </c:pt>
                <c:pt idx="1299">
                  <c:v>44346</c:v>
                </c:pt>
                <c:pt idx="1300">
                  <c:v>44346</c:v>
                </c:pt>
                <c:pt idx="1301">
                  <c:v>44346</c:v>
                </c:pt>
                <c:pt idx="1302">
                  <c:v>44346</c:v>
                </c:pt>
                <c:pt idx="1303">
                  <c:v>44346</c:v>
                </c:pt>
                <c:pt idx="1304">
                  <c:v>44346</c:v>
                </c:pt>
                <c:pt idx="1305">
                  <c:v>44346</c:v>
                </c:pt>
                <c:pt idx="1306">
                  <c:v>44346</c:v>
                </c:pt>
                <c:pt idx="1307">
                  <c:v>44346</c:v>
                </c:pt>
                <c:pt idx="1308">
                  <c:v>44346</c:v>
                </c:pt>
                <c:pt idx="1309">
                  <c:v>44346</c:v>
                </c:pt>
                <c:pt idx="1310">
                  <c:v>44346</c:v>
                </c:pt>
                <c:pt idx="1311">
                  <c:v>44346</c:v>
                </c:pt>
                <c:pt idx="1312">
                  <c:v>44346</c:v>
                </c:pt>
                <c:pt idx="1313">
                  <c:v>44346</c:v>
                </c:pt>
                <c:pt idx="1314">
                  <c:v>44346</c:v>
                </c:pt>
                <c:pt idx="1315">
                  <c:v>44346</c:v>
                </c:pt>
                <c:pt idx="1316">
                  <c:v>44346</c:v>
                </c:pt>
                <c:pt idx="1317">
                  <c:v>44346</c:v>
                </c:pt>
                <c:pt idx="1318">
                  <c:v>44346</c:v>
                </c:pt>
                <c:pt idx="1319">
                  <c:v>44346</c:v>
                </c:pt>
                <c:pt idx="1320">
                  <c:v>44346</c:v>
                </c:pt>
                <c:pt idx="1321">
                  <c:v>44346</c:v>
                </c:pt>
                <c:pt idx="1322">
                  <c:v>44346</c:v>
                </c:pt>
                <c:pt idx="1323">
                  <c:v>44346</c:v>
                </c:pt>
                <c:pt idx="1324">
                  <c:v>44346</c:v>
                </c:pt>
                <c:pt idx="1325">
                  <c:v>44346</c:v>
                </c:pt>
                <c:pt idx="1326">
                  <c:v>44346</c:v>
                </c:pt>
                <c:pt idx="1327">
                  <c:v>44346</c:v>
                </c:pt>
                <c:pt idx="1328">
                  <c:v>44346</c:v>
                </c:pt>
                <c:pt idx="1329">
                  <c:v>44346</c:v>
                </c:pt>
                <c:pt idx="1330">
                  <c:v>44346</c:v>
                </c:pt>
                <c:pt idx="1331">
                  <c:v>44346</c:v>
                </c:pt>
                <c:pt idx="1332">
                  <c:v>44346</c:v>
                </c:pt>
                <c:pt idx="1333">
                  <c:v>44346</c:v>
                </c:pt>
                <c:pt idx="1334">
                  <c:v>44346</c:v>
                </c:pt>
                <c:pt idx="1335">
                  <c:v>44346</c:v>
                </c:pt>
                <c:pt idx="1336">
                  <c:v>44346</c:v>
                </c:pt>
                <c:pt idx="1337">
                  <c:v>44346</c:v>
                </c:pt>
                <c:pt idx="1338">
                  <c:v>44346</c:v>
                </c:pt>
                <c:pt idx="1339">
                  <c:v>44346</c:v>
                </c:pt>
                <c:pt idx="1340">
                  <c:v>44346</c:v>
                </c:pt>
                <c:pt idx="1341">
                  <c:v>44346</c:v>
                </c:pt>
                <c:pt idx="1342">
                  <c:v>44346</c:v>
                </c:pt>
                <c:pt idx="1343">
                  <c:v>44346</c:v>
                </c:pt>
                <c:pt idx="1344">
                  <c:v>44346</c:v>
                </c:pt>
                <c:pt idx="1345">
                  <c:v>44346</c:v>
                </c:pt>
                <c:pt idx="1346">
                  <c:v>44346</c:v>
                </c:pt>
                <c:pt idx="1347">
                  <c:v>44346</c:v>
                </c:pt>
                <c:pt idx="1348">
                  <c:v>44346</c:v>
                </c:pt>
                <c:pt idx="1349">
                  <c:v>44346</c:v>
                </c:pt>
                <c:pt idx="1350">
                  <c:v>44346</c:v>
                </c:pt>
                <c:pt idx="1351">
                  <c:v>44346</c:v>
                </c:pt>
                <c:pt idx="1352">
                  <c:v>44346</c:v>
                </c:pt>
                <c:pt idx="1353">
                  <c:v>44346</c:v>
                </c:pt>
                <c:pt idx="1354">
                  <c:v>44346</c:v>
                </c:pt>
                <c:pt idx="1355">
                  <c:v>44346</c:v>
                </c:pt>
                <c:pt idx="1356">
                  <c:v>44346</c:v>
                </c:pt>
                <c:pt idx="1357">
                  <c:v>44346</c:v>
                </c:pt>
                <c:pt idx="1358">
                  <c:v>44346</c:v>
                </c:pt>
                <c:pt idx="1359">
                  <c:v>44346</c:v>
                </c:pt>
                <c:pt idx="1360">
                  <c:v>44346</c:v>
                </c:pt>
                <c:pt idx="1361">
                  <c:v>44346</c:v>
                </c:pt>
                <c:pt idx="1362">
                  <c:v>44346</c:v>
                </c:pt>
                <c:pt idx="1363">
                  <c:v>44346</c:v>
                </c:pt>
                <c:pt idx="1364">
                  <c:v>44346</c:v>
                </c:pt>
                <c:pt idx="1365">
                  <c:v>44346</c:v>
                </c:pt>
                <c:pt idx="1366">
                  <c:v>44346</c:v>
                </c:pt>
                <c:pt idx="1367">
                  <c:v>44346</c:v>
                </c:pt>
                <c:pt idx="1368">
                  <c:v>44346</c:v>
                </c:pt>
                <c:pt idx="1369">
                  <c:v>44346</c:v>
                </c:pt>
                <c:pt idx="1370">
                  <c:v>44346</c:v>
                </c:pt>
                <c:pt idx="1371">
                  <c:v>44346</c:v>
                </c:pt>
                <c:pt idx="1372">
                  <c:v>44346</c:v>
                </c:pt>
                <c:pt idx="1373">
                  <c:v>44346</c:v>
                </c:pt>
                <c:pt idx="1374">
                  <c:v>44346</c:v>
                </c:pt>
                <c:pt idx="1375">
                  <c:v>44346</c:v>
                </c:pt>
                <c:pt idx="1376">
                  <c:v>44346</c:v>
                </c:pt>
                <c:pt idx="1377">
                  <c:v>44346</c:v>
                </c:pt>
                <c:pt idx="1378">
                  <c:v>44346</c:v>
                </c:pt>
                <c:pt idx="1379">
                  <c:v>44346</c:v>
                </c:pt>
                <c:pt idx="1380">
                  <c:v>44346</c:v>
                </c:pt>
                <c:pt idx="1381">
                  <c:v>44346</c:v>
                </c:pt>
                <c:pt idx="1382">
                  <c:v>44346</c:v>
                </c:pt>
                <c:pt idx="1383">
                  <c:v>44346</c:v>
                </c:pt>
                <c:pt idx="1384">
                  <c:v>44346</c:v>
                </c:pt>
                <c:pt idx="1385">
                  <c:v>44346</c:v>
                </c:pt>
                <c:pt idx="1386">
                  <c:v>44346</c:v>
                </c:pt>
                <c:pt idx="1387">
                  <c:v>44346</c:v>
                </c:pt>
                <c:pt idx="1388">
                  <c:v>44346</c:v>
                </c:pt>
                <c:pt idx="1389">
                  <c:v>44346</c:v>
                </c:pt>
                <c:pt idx="1390">
                  <c:v>44346</c:v>
                </c:pt>
                <c:pt idx="1391">
                  <c:v>44346</c:v>
                </c:pt>
                <c:pt idx="1392">
                  <c:v>44346</c:v>
                </c:pt>
                <c:pt idx="1393">
                  <c:v>44346</c:v>
                </c:pt>
                <c:pt idx="1394">
                  <c:v>44346</c:v>
                </c:pt>
                <c:pt idx="1395">
                  <c:v>44346</c:v>
                </c:pt>
                <c:pt idx="1396">
                  <c:v>44346</c:v>
                </c:pt>
                <c:pt idx="1397">
                  <c:v>44346</c:v>
                </c:pt>
                <c:pt idx="1398">
                  <c:v>44346</c:v>
                </c:pt>
                <c:pt idx="1399">
                  <c:v>44346</c:v>
                </c:pt>
                <c:pt idx="1400">
                  <c:v>44346</c:v>
                </c:pt>
                <c:pt idx="1401">
                  <c:v>44346</c:v>
                </c:pt>
                <c:pt idx="1402">
                  <c:v>44346</c:v>
                </c:pt>
                <c:pt idx="1403">
                  <c:v>44346</c:v>
                </c:pt>
                <c:pt idx="1404">
                  <c:v>44346</c:v>
                </c:pt>
                <c:pt idx="1405">
                  <c:v>44346</c:v>
                </c:pt>
                <c:pt idx="1406">
                  <c:v>44346</c:v>
                </c:pt>
                <c:pt idx="1407">
                  <c:v>44346</c:v>
                </c:pt>
                <c:pt idx="1408">
                  <c:v>44346</c:v>
                </c:pt>
                <c:pt idx="1409">
                  <c:v>44346</c:v>
                </c:pt>
                <c:pt idx="1410">
                  <c:v>44346</c:v>
                </c:pt>
                <c:pt idx="1411">
                  <c:v>44346</c:v>
                </c:pt>
                <c:pt idx="1412">
                  <c:v>44346</c:v>
                </c:pt>
                <c:pt idx="1413">
                  <c:v>44346</c:v>
                </c:pt>
                <c:pt idx="1414">
                  <c:v>44346</c:v>
                </c:pt>
                <c:pt idx="1415">
                  <c:v>44346</c:v>
                </c:pt>
                <c:pt idx="1416">
                  <c:v>44346</c:v>
                </c:pt>
                <c:pt idx="1417">
                  <c:v>44346</c:v>
                </c:pt>
                <c:pt idx="1418">
                  <c:v>44346</c:v>
                </c:pt>
                <c:pt idx="1419">
                  <c:v>44346</c:v>
                </c:pt>
                <c:pt idx="1420">
                  <c:v>44346</c:v>
                </c:pt>
                <c:pt idx="1421">
                  <c:v>44346</c:v>
                </c:pt>
                <c:pt idx="1422">
                  <c:v>44346</c:v>
                </c:pt>
                <c:pt idx="1423">
                  <c:v>44346</c:v>
                </c:pt>
                <c:pt idx="1424">
                  <c:v>44346</c:v>
                </c:pt>
                <c:pt idx="1425">
                  <c:v>44346</c:v>
                </c:pt>
                <c:pt idx="1426">
                  <c:v>44346</c:v>
                </c:pt>
                <c:pt idx="1427">
                  <c:v>44346</c:v>
                </c:pt>
                <c:pt idx="1428">
                  <c:v>44346</c:v>
                </c:pt>
                <c:pt idx="1429">
                  <c:v>44346</c:v>
                </c:pt>
                <c:pt idx="1430">
                  <c:v>44346</c:v>
                </c:pt>
                <c:pt idx="1431">
                  <c:v>44346</c:v>
                </c:pt>
                <c:pt idx="1432">
                  <c:v>44346</c:v>
                </c:pt>
                <c:pt idx="1433">
                  <c:v>44346</c:v>
                </c:pt>
                <c:pt idx="1434">
                  <c:v>44346</c:v>
                </c:pt>
                <c:pt idx="1435">
                  <c:v>44346</c:v>
                </c:pt>
                <c:pt idx="1436">
                  <c:v>44346</c:v>
                </c:pt>
                <c:pt idx="1437">
                  <c:v>44346</c:v>
                </c:pt>
                <c:pt idx="1438">
                  <c:v>44346</c:v>
                </c:pt>
                <c:pt idx="1439">
                  <c:v>44346</c:v>
                </c:pt>
                <c:pt idx="1440">
                  <c:v>44346</c:v>
                </c:pt>
                <c:pt idx="1441">
                  <c:v>44346</c:v>
                </c:pt>
                <c:pt idx="1442">
                  <c:v>44346</c:v>
                </c:pt>
                <c:pt idx="1443">
                  <c:v>44346</c:v>
                </c:pt>
                <c:pt idx="1444">
                  <c:v>44346</c:v>
                </c:pt>
                <c:pt idx="1445">
                  <c:v>44346</c:v>
                </c:pt>
                <c:pt idx="1446">
                  <c:v>44346</c:v>
                </c:pt>
                <c:pt idx="1447">
                  <c:v>44346</c:v>
                </c:pt>
                <c:pt idx="1448">
                  <c:v>44346</c:v>
                </c:pt>
                <c:pt idx="1449">
                  <c:v>44346</c:v>
                </c:pt>
                <c:pt idx="1450">
                  <c:v>44346</c:v>
                </c:pt>
                <c:pt idx="1451">
                  <c:v>44346</c:v>
                </c:pt>
                <c:pt idx="1452">
                  <c:v>44346</c:v>
                </c:pt>
                <c:pt idx="1453">
                  <c:v>44346</c:v>
                </c:pt>
                <c:pt idx="1454">
                  <c:v>44346</c:v>
                </c:pt>
                <c:pt idx="1455">
                  <c:v>44346</c:v>
                </c:pt>
                <c:pt idx="1456">
                  <c:v>44346</c:v>
                </c:pt>
                <c:pt idx="1457">
                  <c:v>44346</c:v>
                </c:pt>
                <c:pt idx="1458">
                  <c:v>44346</c:v>
                </c:pt>
                <c:pt idx="1459">
                  <c:v>44346</c:v>
                </c:pt>
                <c:pt idx="1460">
                  <c:v>44346</c:v>
                </c:pt>
                <c:pt idx="1461">
                  <c:v>44346</c:v>
                </c:pt>
                <c:pt idx="1462">
                  <c:v>44346</c:v>
                </c:pt>
                <c:pt idx="1463">
                  <c:v>44346</c:v>
                </c:pt>
                <c:pt idx="1464">
                  <c:v>44346</c:v>
                </c:pt>
                <c:pt idx="1465">
                  <c:v>44346</c:v>
                </c:pt>
                <c:pt idx="1466">
                  <c:v>44346</c:v>
                </c:pt>
                <c:pt idx="1467">
                  <c:v>44346</c:v>
                </c:pt>
                <c:pt idx="1468">
                  <c:v>44346</c:v>
                </c:pt>
                <c:pt idx="1469">
                  <c:v>44346</c:v>
                </c:pt>
                <c:pt idx="1470">
                  <c:v>44346</c:v>
                </c:pt>
                <c:pt idx="1471">
                  <c:v>44346</c:v>
                </c:pt>
                <c:pt idx="1472">
                  <c:v>44346</c:v>
                </c:pt>
                <c:pt idx="1473">
                  <c:v>44346</c:v>
                </c:pt>
                <c:pt idx="1474">
                  <c:v>44346</c:v>
                </c:pt>
                <c:pt idx="1475">
                  <c:v>44346</c:v>
                </c:pt>
                <c:pt idx="1476">
                  <c:v>44346</c:v>
                </c:pt>
                <c:pt idx="1477">
                  <c:v>44346</c:v>
                </c:pt>
                <c:pt idx="1478">
                  <c:v>44346</c:v>
                </c:pt>
                <c:pt idx="1479">
                  <c:v>44346</c:v>
                </c:pt>
                <c:pt idx="1480">
                  <c:v>44346</c:v>
                </c:pt>
                <c:pt idx="1481">
                  <c:v>44346</c:v>
                </c:pt>
                <c:pt idx="1482">
                  <c:v>44346</c:v>
                </c:pt>
                <c:pt idx="1483">
                  <c:v>44346</c:v>
                </c:pt>
                <c:pt idx="1484">
                  <c:v>44346</c:v>
                </c:pt>
                <c:pt idx="1485">
                  <c:v>44346</c:v>
                </c:pt>
                <c:pt idx="1486">
                  <c:v>44346</c:v>
                </c:pt>
                <c:pt idx="1487">
                  <c:v>44346</c:v>
                </c:pt>
                <c:pt idx="1488">
                  <c:v>44346</c:v>
                </c:pt>
                <c:pt idx="1489">
                  <c:v>44346</c:v>
                </c:pt>
                <c:pt idx="1490">
                  <c:v>44346</c:v>
                </c:pt>
                <c:pt idx="1491">
                  <c:v>44346</c:v>
                </c:pt>
                <c:pt idx="1492">
                  <c:v>44346</c:v>
                </c:pt>
                <c:pt idx="1493">
                  <c:v>44346</c:v>
                </c:pt>
                <c:pt idx="1494">
                  <c:v>44346</c:v>
                </c:pt>
                <c:pt idx="1495">
                  <c:v>44346</c:v>
                </c:pt>
                <c:pt idx="1496">
                  <c:v>44346</c:v>
                </c:pt>
                <c:pt idx="1497">
                  <c:v>44346</c:v>
                </c:pt>
                <c:pt idx="1498">
                  <c:v>44346</c:v>
                </c:pt>
                <c:pt idx="1499">
                  <c:v>44346</c:v>
                </c:pt>
                <c:pt idx="1500">
                  <c:v>44346</c:v>
                </c:pt>
                <c:pt idx="1501">
                  <c:v>44346</c:v>
                </c:pt>
                <c:pt idx="1502">
                  <c:v>44346</c:v>
                </c:pt>
                <c:pt idx="1503">
                  <c:v>44346</c:v>
                </c:pt>
                <c:pt idx="1504">
                  <c:v>44346</c:v>
                </c:pt>
                <c:pt idx="1505">
                  <c:v>44346</c:v>
                </c:pt>
                <c:pt idx="1506">
                  <c:v>44346</c:v>
                </c:pt>
                <c:pt idx="1507">
                  <c:v>44346</c:v>
                </c:pt>
                <c:pt idx="1508">
                  <c:v>44346</c:v>
                </c:pt>
                <c:pt idx="1509">
                  <c:v>44346</c:v>
                </c:pt>
                <c:pt idx="1510">
                  <c:v>44346</c:v>
                </c:pt>
                <c:pt idx="1511">
                  <c:v>44346</c:v>
                </c:pt>
                <c:pt idx="1512">
                  <c:v>44346</c:v>
                </c:pt>
                <c:pt idx="1513">
                  <c:v>44346</c:v>
                </c:pt>
                <c:pt idx="1514">
                  <c:v>44346</c:v>
                </c:pt>
                <c:pt idx="1515">
                  <c:v>44346</c:v>
                </c:pt>
                <c:pt idx="1516">
                  <c:v>44346</c:v>
                </c:pt>
                <c:pt idx="1517">
                  <c:v>44346</c:v>
                </c:pt>
                <c:pt idx="1518">
                  <c:v>44346</c:v>
                </c:pt>
                <c:pt idx="1519">
                  <c:v>44346</c:v>
                </c:pt>
                <c:pt idx="1520">
                  <c:v>44346</c:v>
                </c:pt>
                <c:pt idx="1521">
                  <c:v>44346</c:v>
                </c:pt>
                <c:pt idx="1522">
                  <c:v>44346</c:v>
                </c:pt>
                <c:pt idx="1523">
                  <c:v>44346</c:v>
                </c:pt>
                <c:pt idx="1524">
                  <c:v>44346</c:v>
                </c:pt>
                <c:pt idx="1525">
                  <c:v>44346</c:v>
                </c:pt>
                <c:pt idx="1526">
                  <c:v>44346</c:v>
                </c:pt>
                <c:pt idx="1527">
                  <c:v>44346</c:v>
                </c:pt>
                <c:pt idx="1528">
                  <c:v>44346</c:v>
                </c:pt>
                <c:pt idx="1529">
                  <c:v>44346</c:v>
                </c:pt>
                <c:pt idx="1530">
                  <c:v>44346</c:v>
                </c:pt>
                <c:pt idx="1531">
                  <c:v>44346</c:v>
                </c:pt>
                <c:pt idx="1532">
                  <c:v>44346</c:v>
                </c:pt>
                <c:pt idx="1533">
                  <c:v>44346</c:v>
                </c:pt>
                <c:pt idx="1534">
                  <c:v>44346</c:v>
                </c:pt>
                <c:pt idx="1535">
                  <c:v>44346</c:v>
                </c:pt>
                <c:pt idx="1536">
                  <c:v>44346</c:v>
                </c:pt>
                <c:pt idx="1537">
                  <c:v>44346</c:v>
                </c:pt>
                <c:pt idx="1538">
                  <c:v>44346</c:v>
                </c:pt>
                <c:pt idx="1539">
                  <c:v>44346</c:v>
                </c:pt>
                <c:pt idx="1540">
                  <c:v>44346</c:v>
                </c:pt>
                <c:pt idx="1541">
                  <c:v>44346</c:v>
                </c:pt>
                <c:pt idx="1542">
                  <c:v>44346</c:v>
                </c:pt>
                <c:pt idx="1543">
                  <c:v>44346</c:v>
                </c:pt>
                <c:pt idx="1544">
                  <c:v>44346</c:v>
                </c:pt>
                <c:pt idx="1545">
                  <c:v>44346</c:v>
                </c:pt>
                <c:pt idx="1546">
                  <c:v>44346</c:v>
                </c:pt>
                <c:pt idx="1547">
                  <c:v>44346</c:v>
                </c:pt>
                <c:pt idx="1548">
                  <c:v>44346</c:v>
                </c:pt>
                <c:pt idx="1549">
                  <c:v>44346</c:v>
                </c:pt>
                <c:pt idx="1550">
                  <c:v>44346</c:v>
                </c:pt>
                <c:pt idx="1551">
                  <c:v>44346</c:v>
                </c:pt>
                <c:pt idx="1552">
                  <c:v>44346</c:v>
                </c:pt>
                <c:pt idx="1553">
                  <c:v>44346</c:v>
                </c:pt>
                <c:pt idx="1554">
                  <c:v>44346</c:v>
                </c:pt>
                <c:pt idx="1555">
                  <c:v>44346</c:v>
                </c:pt>
                <c:pt idx="1556">
                  <c:v>44346</c:v>
                </c:pt>
                <c:pt idx="1557">
                  <c:v>44346</c:v>
                </c:pt>
                <c:pt idx="1558">
                  <c:v>44346</c:v>
                </c:pt>
                <c:pt idx="1559">
                  <c:v>44346</c:v>
                </c:pt>
                <c:pt idx="1560">
                  <c:v>44346</c:v>
                </c:pt>
                <c:pt idx="1561">
                  <c:v>44346</c:v>
                </c:pt>
                <c:pt idx="1562">
                  <c:v>44346</c:v>
                </c:pt>
                <c:pt idx="1563">
                  <c:v>44346</c:v>
                </c:pt>
                <c:pt idx="1564">
                  <c:v>44346</c:v>
                </c:pt>
                <c:pt idx="1565">
                  <c:v>44346</c:v>
                </c:pt>
                <c:pt idx="1566">
                  <c:v>44346</c:v>
                </c:pt>
                <c:pt idx="1567">
                  <c:v>44346</c:v>
                </c:pt>
                <c:pt idx="1568">
                  <c:v>44346</c:v>
                </c:pt>
                <c:pt idx="1569">
                  <c:v>44346</c:v>
                </c:pt>
                <c:pt idx="1570">
                  <c:v>44346</c:v>
                </c:pt>
                <c:pt idx="1571">
                  <c:v>44346</c:v>
                </c:pt>
                <c:pt idx="1572">
                  <c:v>44346</c:v>
                </c:pt>
                <c:pt idx="1573">
                  <c:v>44346</c:v>
                </c:pt>
                <c:pt idx="1574">
                  <c:v>44346</c:v>
                </c:pt>
                <c:pt idx="1575">
                  <c:v>44346</c:v>
                </c:pt>
                <c:pt idx="1576">
                  <c:v>44346</c:v>
                </c:pt>
                <c:pt idx="1577">
                  <c:v>44346</c:v>
                </c:pt>
                <c:pt idx="1578">
                  <c:v>44346</c:v>
                </c:pt>
                <c:pt idx="1579">
                  <c:v>44346</c:v>
                </c:pt>
                <c:pt idx="1580">
                  <c:v>44346</c:v>
                </c:pt>
                <c:pt idx="1581">
                  <c:v>44346</c:v>
                </c:pt>
                <c:pt idx="1582">
                  <c:v>44346</c:v>
                </c:pt>
                <c:pt idx="1583">
                  <c:v>44346</c:v>
                </c:pt>
                <c:pt idx="1584">
                  <c:v>44346</c:v>
                </c:pt>
                <c:pt idx="1585">
                  <c:v>44346</c:v>
                </c:pt>
                <c:pt idx="1586">
                  <c:v>44346</c:v>
                </c:pt>
                <c:pt idx="1587">
                  <c:v>44346</c:v>
                </c:pt>
                <c:pt idx="1588">
                  <c:v>44346</c:v>
                </c:pt>
                <c:pt idx="1589">
                  <c:v>44346</c:v>
                </c:pt>
                <c:pt idx="1590">
                  <c:v>44346</c:v>
                </c:pt>
                <c:pt idx="1591">
                  <c:v>44346</c:v>
                </c:pt>
                <c:pt idx="1592">
                  <c:v>44346</c:v>
                </c:pt>
                <c:pt idx="1593">
                  <c:v>44346</c:v>
                </c:pt>
                <c:pt idx="1594">
                  <c:v>44346</c:v>
                </c:pt>
                <c:pt idx="1595">
                  <c:v>44346</c:v>
                </c:pt>
                <c:pt idx="1596">
                  <c:v>44346</c:v>
                </c:pt>
                <c:pt idx="1597">
                  <c:v>44346</c:v>
                </c:pt>
                <c:pt idx="1598">
                  <c:v>44346</c:v>
                </c:pt>
                <c:pt idx="1599">
                  <c:v>44346</c:v>
                </c:pt>
                <c:pt idx="1600">
                  <c:v>44346</c:v>
                </c:pt>
                <c:pt idx="1601">
                  <c:v>44346</c:v>
                </c:pt>
                <c:pt idx="1602">
                  <c:v>44346</c:v>
                </c:pt>
                <c:pt idx="1603">
                  <c:v>44346</c:v>
                </c:pt>
                <c:pt idx="1604">
                  <c:v>44346</c:v>
                </c:pt>
                <c:pt idx="1605">
                  <c:v>44346</c:v>
                </c:pt>
                <c:pt idx="1606">
                  <c:v>44346</c:v>
                </c:pt>
                <c:pt idx="1607">
                  <c:v>44346</c:v>
                </c:pt>
                <c:pt idx="1608">
                  <c:v>44346</c:v>
                </c:pt>
                <c:pt idx="1609">
                  <c:v>44346</c:v>
                </c:pt>
                <c:pt idx="1610">
                  <c:v>44346</c:v>
                </c:pt>
                <c:pt idx="1611">
                  <c:v>44346</c:v>
                </c:pt>
                <c:pt idx="1612">
                  <c:v>44346</c:v>
                </c:pt>
                <c:pt idx="1613">
                  <c:v>44346</c:v>
                </c:pt>
                <c:pt idx="1614">
                  <c:v>44346</c:v>
                </c:pt>
                <c:pt idx="1615">
                  <c:v>44346</c:v>
                </c:pt>
                <c:pt idx="1616">
                  <c:v>44346</c:v>
                </c:pt>
                <c:pt idx="1617">
                  <c:v>44346</c:v>
                </c:pt>
                <c:pt idx="1618">
                  <c:v>44346</c:v>
                </c:pt>
                <c:pt idx="1619">
                  <c:v>44346</c:v>
                </c:pt>
                <c:pt idx="1620">
                  <c:v>44346</c:v>
                </c:pt>
                <c:pt idx="1621">
                  <c:v>44346</c:v>
                </c:pt>
                <c:pt idx="1622">
                  <c:v>44346</c:v>
                </c:pt>
                <c:pt idx="1623">
                  <c:v>44346</c:v>
                </c:pt>
                <c:pt idx="1624">
                  <c:v>44346</c:v>
                </c:pt>
                <c:pt idx="1625">
                  <c:v>44346</c:v>
                </c:pt>
                <c:pt idx="1626">
                  <c:v>44346</c:v>
                </c:pt>
                <c:pt idx="1627">
                  <c:v>44346</c:v>
                </c:pt>
                <c:pt idx="1628">
                  <c:v>44346</c:v>
                </c:pt>
                <c:pt idx="1629">
                  <c:v>44346</c:v>
                </c:pt>
                <c:pt idx="1630">
                  <c:v>44346</c:v>
                </c:pt>
                <c:pt idx="1631">
                  <c:v>44346</c:v>
                </c:pt>
                <c:pt idx="1632">
                  <c:v>44346</c:v>
                </c:pt>
                <c:pt idx="1633">
                  <c:v>44346</c:v>
                </c:pt>
                <c:pt idx="1634">
                  <c:v>44346</c:v>
                </c:pt>
                <c:pt idx="1635">
                  <c:v>44346</c:v>
                </c:pt>
                <c:pt idx="1636">
                  <c:v>44346</c:v>
                </c:pt>
                <c:pt idx="1637">
                  <c:v>44346</c:v>
                </c:pt>
                <c:pt idx="1638">
                  <c:v>44346</c:v>
                </c:pt>
                <c:pt idx="1639">
                  <c:v>44346</c:v>
                </c:pt>
                <c:pt idx="1640">
                  <c:v>44346</c:v>
                </c:pt>
                <c:pt idx="1641">
                  <c:v>44346</c:v>
                </c:pt>
                <c:pt idx="1642">
                  <c:v>44346</c:v>
                </c:pt>
                <c:pt idx="1643">
                  <c:v>44346</c:v>
                </c:pt>
                <c:pt idx="1644">
                  <c:v>44346</c:v>
                </c:pt>
                <c:pt idx="1645">
                  <c:v>44346</c:v>
                </c:pt>
                <c:pt idx="1646">
                  <c:v>44346</c:v>
                </c:pt>
                <c:pt idx="1647">
                  <c:v>44346</c:v>
                </c:pt>
                <c:pt idx="1648">
                  <c:v>44346</c:v>
                </c:pt>
                <c:pt idx="1649">
                  <c:v>44346</c:v>
                </c:pt>
                <c:pt idx="1650">
                  <c:v>44346</c:v>
                </c:pt>
                <c:pt idx="1651">
                  <c:v>44346</c:v>
                </c:pt>
                <c:pt idx="1652">
                  <c:v>44346</c:v>
                </c:pt>
                <c:pt idx="1653">
                  <c:v>44346</c:v>
                </c:pt>
                <c:pt idx="1654">
                  <c:v>44346</c:v>
                </c:pt>
                <c:pt idx="1655">
                  <c:v>44346</c:v>
                </c:pt>
                <c:pt idx="1656">
                  <c:v>44346</c:v>
                </c:pt>
                <c:pt idx="1657">
                  <c:v>44346</c:v>
                </c:pt>
                <c:pt idx="1658">
                  <c:v>44346</c:v>
                </c:pt>
                <c:pt idx="1659">
                  <c:v>44346</c:v>
                </c:pt>
                <c:pt idx="1660">
                  <c:v>44346</c:v>
                </c:pt>
                <c:pt idx="1661">
                  <c:v>44346</c:v>
                </c:pt>
                <c:pt idx="1662">
                  <c:v>44346</c:v>
                </c:pt>
                <c:pt idx="1663">
                  <c:v>44346</c:v>
                </c:pt>
                <c:pt idx="1664">
                  <c:v>44346</c:v>
                </c:pt>
                <c:pt idx="1665">
                  <c:v>44346</c:v>
                </c:pt>
                <c:pt idx="1666">
                  <c:v>44346</c:v>
                </c:pt>
                <c:pt idx="1667">
                  <c:v>44346</c:v>
                </c:pt>
                <c:pt idx="1668">
                  <c:v>44346</c:v>
                </c:pt>
                <c:pt idx="1669">
                  <c:v>44346</c:v>
                </c:pt>
                <c:pt idx="1670">
                  <c:v>44346</c:v>
                </c:pt>
                <c:pt idx="1671">
                  <c:v>44346</c:v>
                </c:pt>
                <c:pt idx="1672">
                  <c:v>44346</c:v>
                </c:pt>
                <c:pt idx="1673">
                  <c:v>44346</c:v>
                </c:pt>
                <c:pt idx="1674">
                  <c:v>44346</c:v>
                </c:pt>
                <c:pt idx="1675">
                  <c:v>44346</c:v>
                </c:pt>
                <c:pt idx="1676">
                  <c:v>44346</c:v>
                </c:pt>
                <c:pt idx="1677">
                  <c:v>44346</c:v>
                </c:pt>
                <c:pt idx="1678">
                  <c:v>44346</c:v>
                </c:pt>
                <c:pt idx="1679">
                  <c:v>44346</c:v>
                </c:pt>
                <c:pt idx="1680">
                  <c:v>44346</c:v>
                </c:pt>
                <c:pt idx="1681">
                  <c:v>44346</c:v>
                </c:pt>
                <c:pt idx="1682">
                  <c:v>44346</c:v>
                </c:pt>
                <c:pt idx="1683">
                  <c:v>44346</c:v>
                </c:pt>
                <c:pt idx="1684">
                  <c:v>44346</c:v>
                </c:pt>
                <c:pt idx="1685">
                  <c:v>44346</c:v>
                </c:pt>
                <c:pt idx="1686">
                  <c:v>44346</c:v>
                </c:pt>
                <c:pt idx="1687">
                  <c:v>44346</c:v>
                </c:pt>
                <c:pt idx="1688">
                  <c:v>44346</c:v>
                </c:pt>
                <c:pt idx="1689">
                  <c:v>44346</c:v>
                </c:pt>
                <c:pt idx="1690">
                  <c:v>44346</c:v>
                </c:pt>
                <c:pt idx="1691">
                  <c:v>44346</c:v>
                </c:pt>
                <c:pt idx="1692">
                  <c:v>44346</c:v>
                </c:pt>
                <c:pt idx="1693">
                  <c:v>44346</c:v>
                </c:pt>
                <c:pt idx="1694">
                  <c:v>44346</c:v>
                </c:pt>
                <c:pt idx="1695">
                  <c:v>44346</c:v>
                </c:pt>
                <c:pt idx="1696">
                  <c:v>44346</c:v>
                </c:pt>
                <c:pt idx="1697">
                  <c:v>44346</c:v>
                </c:pt>
                <c:pt idx="1698">
                  <c:v>44346</c:v>
                </c:pt>
                <c:pt idx="1699">
                  <c:v>44346</c:v>
                </c:pt>
                <c:pt idx="1700">
                  <c:v>44346</c:v>
                </c:pt>
                <c:pt idx="1701">
                  <c:v>44346</c:v>
                </c:pt>
                <c:pt idx="1702">
                  <c:v>44346</c:v>
                </c:pt>
                <c:pt idx="1703">
                  <c:v>44346</c:v>
                </c:pt>
                <c:pt idx="1704">
                  <c:v>44346</c:v>
                </c:pt>
                <c:pt idx="1705">
                  <c:v>44346</c:v>
                </c:pt>
                <c:pt idx="1706">
                  <c:v>44346</c:v>
                </c:pt>
                <c:pt idx="1707">
                  <c:v>44346</c:v>
                </c:pt>
                <c:pt idx="1708">
                  <c:v>44346</c:v>
                </c:pt>
                <c:pt idx="1709">
                  <c:v>44346</c:v>
                </c:pt>
                <c:pt idx="1710">
                  <c:v>44346</c:v>
                </c:pt>
                <c:pt idx="1711">
                  <c:v>44346</c:v>
                </c:pt>
                <c:pt idx="1712">
                  <c:v>44346</c:v>
                </c:pt>
                <c:pt idx="1713">
                  <c:v>44346</c:v>
                </c:pt>
                <c:pt idx="1714">
                  <c:v>44346</c:v>
                </c:pt>
                <c:pt idx="1715">
                  <c:v>44346</c:v>
                </c:pt>
                <c:pt idx="1716">
                  <c:v>44346</c:v>
                </c:pt>
                <c:pt idx="1717">
                  <c:v>44346</c:v>
                </c:pt>
                <c:pt idx="1718">
                  <c:v>44346</c:v>
                </c:pt>
                <c:pt idx="1719">
                  <c:v>44346</c:v>
                </c:pt>
                <c:pt idx="1720">
                  <c:v>44346</c:v>
                </c:pt>
                <c:pt idx="1721">
                  <c:v>44346</c:v>
                </c:pt>
                <c:pt idx="1722">
                  <c:v>44346</c:v>
                </c:pt>
                <c:pt idx="1723">
                  <c:v>44346</c:v>
                </c:pt>
                <c:pt idx="1724">
                  <c:v>44346</c:v>
                </c:pt>
                <c:pt idx="1725">
                  <c:v>44346</c:v>
                </c:pt>
                <c:pt idx="1726">
                  <c:v>44346</c:v>
                </c:pt>
                <c:pt idx="1727">
                  <c:v>44346</c:v>
                </c:pt>
                <c:pt idx="1728">
                  <c:v>44346</c:v>
                </c:pt>
                <c:pt idx="1729">
                  <c:v>44346</c:v>
                </c:pt>
                <c:pt idx="1730">
                  <c:v>44346</c:v>
                </c:pt>
                <c:pt idx="1731">
                  <c:v>44346</c:v>
                </c:pt>
                <c:pt idx="1732">
                  <c:v>44346</c:v>
                </c:pt>
                <c:pt idx="1733">
                  <c:v>44346</c:v>
                </c:pt>
                <c:pt idx="1734">
                  <c:v>44346</c:v>
                </c:pt>
                <c:pt idx="1735">
                  <c:v>44346</c:v>
                </c:pt>
                <c:pt idx="1736">
                  <c:v>44346</c:v>
                </c:pt>
                <c:pt idx="1737">
                  <c:v>44346</c:v>
                </c:pt>
                <c:pt idx="1738">
                  <c:v>44346</c:v>
                </c:pt>
                <c:pt idx="1739">
                  <c:v>44346</c:v>
                </c:pt>
                <c:pt idx="1740">
                  <c:v>44346</c:v>
                </c:pt>
                <c:pt idx="1741">
                  <c:v>44346</c:v>
                </c:pt>
                <c:pt idx="1742">
                  <c:v>44346</c:v>
                </c:pt>
                <c:pt idx="1743">
                  <c:v>44346</c:v>
                </c:pt>
                <c:pt idx="1744">
                  <c:v>44346</c:v>
                </c:pt>
                <c:pt idx="1745">
                  <c:v>44346</c:v>
                </c:pt>
                <c:pt idx="1746">
                  <c:v>44346</c:v>
                </c:pt>
                <c:pt idx="1747">
                  <c:v>44346</c:v>
                </c:pt>
                <c:pt idx="1748">
                  <c:v>44346</c:v>
                </c:pt>
                <c:pt idx="1749">
                  <c:v>44346</c:v>
                </c:pt>
                <c:pt idx="1750">
                  <c:v>44346</c:v>
                </c:pt>
                <c:pt idx="1751">
                  <c:v>44346</c:v>
                </c:pt>
                <c:pt idx="1752">
                  <c:v>44346</c:v>
                </c:pt>
                <c:pt idx="1753">
                  <c:v>44346</c:v>
                </c:pt>
                <c:pt idx="1754">
                  <c:v>44346</c:v>
                </c:pt>
                <c:pt idx="1755">
                  <c:v>44346</c:v>
                </c:pt>
                <c:pt idx="1756">
                  <c:v>44346</c:v>
                </c:pt>
                <c:pt idx="1757">
                  <c:v>44346</c:v>
                </c:pt>
                <c:pt idx="1758">
                  <c:v>44346</c:v>
                </c:pt>
                <c:pt idx="1759">
                  <c:v>44346</c:v>
                </c:pt>
                <c:pt idx="1760">
                  <c:v>44346</c:v>
                </c:pt>
                <c:pt idx="1761">
                  <c:v>44346</c:v>
                </c:pt>
                <c:pt idx="1762">
                  <c:v>44346</c:v>
                </c:pt>
                <c:pt idx="1763">
                  <c:v>44346</c:v>
                </c:pt>
                <c:pt idx="1764">
                  <c:v>44346</c:v>
                </c:pt>
                <c:pt idx="1765">
                  <c:v>44346</c:v>
                </c:pt>
                <c:pt idx="1766">
                  <c:v>44346</c:v>
                </c:pt>
                <c:pt idx="1767">
                  <c:v>44346</c:v>
                </c:pt>
                <c:pt idx="1768">
                  <c:v>44346</c:v>
                </c:pt>
                <c:pt idx="1769">
                  <c:v>44346</c:v>
                </c:pt>
                <c:pt idx="1770">
                  <c:v>44346</c:v>
                </c:pt>
                <c:pt idx="1771">
                  <c:v>44346</c:v>
                </c:pt>
                <c:pt idx="1772">
                  <c:v>44346</c:v>
                </c:pt>
                <c:pt idx="1773">
                  <c:v>44346</c:v>
                </c:pt>
                <c:pt idx="1774">
                  <c:v>44346</c:v>
                </c:pt>
                <c:pt idx="1775">
                  <c:v>44346</c:v>
                </c:pt>
                <c:pt idx="1776">
                  <c:v>44346</c:v>
                </c:pt>
                <c:pt idx="1777">
                  <c:v>44346</c:v>
                </c:pt>
                <c:pt idx="1778">
                  <c:v>44346</c:v>
                </c:pt>
                <c:pt idx="1779">
                  <c:v>44346</c:v>
                </c:pt>
                <c:pt idx="1780">
                  <c:v>44346</c:v>
                </c:pt>
                <c:pt idx="1781">
                  <c:v>44346</c:v>
                </c:pt>
                <c:pt idx="1782">
                  <c:v>44346</c:v>
                </c:pt>
                <c:pt idx="1783">
                  <c:v>44346</c:v>
                </c:pt>
                <c:pt idx="1784">
                  <c:v>44346</c:v>
                </c:pt>
                <c:pt idx="1785">
                  <c:v>44346</c:v>
                </c:pt>
                <c:pt idx="1786">
                  <c:v>44346</c:v>
                </c:pt>
                <c:pt idx="1787">
                  <c:v>44346</c:v>
                </c:pt>
                <c:pt idx="1788">
                  <c:v>44346</c:v>
                </c:pt>
                <c:pt idx="1789">
                  <c:v>44346</c:v>
                </c:pt>
                <c:pt idx="1790">
                  <c:v>44346</c:v>
                </c:pt>
                <c:pt idx="1791">
                  <c:v>44346</c:v>
                </c:pt>
                <c:pt idx="1792">
                  <c:v>44346</c:v>
                </c:pt>
                <c:pt idx="1793">
                  <c:v>44346</c:v>
                </c:pt>
                <c:pt idx="1794">
                  <c:v>44346</c:v>
                </c:pt>
                <c:pt idx="1795">
                  <c:v>44346</c:v>
                </c:pt>
                <c:pt idx="1796">
                  <c:v>44346</c:v>
                </c:pt>
                <c:pt idx="1797">
                  <c:v>44346</c:v>
                </c:pt>
                <c:pt idx="1798">
                  <c:v>44346</c:v>
                </c:pt>
                <c:pt idx="1799">
                  <c:v>44346</c:v>
                </c:pt>
                <c:pt idx="1800">
                  <c:v>44346</c:v>
                </c:pt>
                <c:pt idx="1801">
                  <c:v>44346</c:v>
                </c:pt>
                <c:pt idx="1802">
                  <c:v>44346</c:v>
                </c:pt>
                <c:pt idx="1803">
                  <c:v>44346</c:v>
                </c:pt>
                <c:pt idx="1804">
                  <c:v>44346</c:v>
                </c:pt>
                <c:pt idx="1805">
                  <c:v>44346</c:v>
                </c:pt>
                <c:pt idx="1806">
                  <c:v>44346</c:v>
                </c:pt>
                <c:pt idx="1807">
                  <c:v>44346</c:v>
                </c:pt>
                <c:pt idx="1808">
                  <c:v>44346</c:v>
                </c:pt>
                <c:pt idx="1809">
                  <c:v>44346</c:v>
                </c:pt>
                <c:pt idx="1810">
                  <c:v>44346</c:v>
                </c:pt>
                <c:pt idx="1811">
                  <c:v>44346</c:v>
                </c:pt>
                <c:pt idx="1812">
                  <c:v>44346</c:v>
                </c:pt>
                <c:pt idx="1813">
                  <c:v>44346</c:v>
                </c:pt>
                <c:pt idx="1814">
                  <c:v>44346</c:v>
                </c:pt>
                <c:pt idx="1815">
                  <c:v>44346</c:v>
                </c:pt>
                <c:pt idx="1816">
                  <c:v>44346</c:v>
                </c:pt>
                <c:pt idx="1817">
                  <c:v>44346</c:v>
                </c:pt>
                <c:pt idx="1818">
                  <c:v>44346</c:v>
                </c:pt>
                <c:pt idx="1819">
                  <c:v>44346</c:v>
                </c:pt>
                <c:pt idx="1820">
                  <c:v>44346</c:v>
                </c:pt>
                <c:pt idx="1821">
                  <c:v>44346</c:v>
                </c:pt>
                <c:pt idx="1822">
                  <c:v>44346</c:v>
                </c:pt>
                <c:pt idx="1823">
                  <c:v>44346</c:v>
                </c:pt>
                <c:pt idx="1824">
                  <c:v>44346</c:v>
                </c:pt>
                <c:pt idx="1825">
                  <c:v>44346</c:v>
                </c:pt>
                <c:pt idx="1826">
                  <c:v>44346</c:v>
                </c:pt>
                <c:pt idx="1827">
                  <c:v>44346</c:v>
                </c:pt>
                <c:pt idx="1828">
                  <c:v>44346</c:v>
                </c:pt>
                <c:pt idx="1829">
                  <c:v>44346</c:v>
                </c:pt>
                <c:pt idx="1830">
                  <c:v>44346</c:v>
                </c:pt>
                <c:pt idx="1831">
                  <c:v>44346</c:v>
                </c:pt>
                <c:pt idx="1832">
                  <c:v>44346</c:v>
                </c:pt>
                <c:pt idx="1833">
                  <c:v>44346</c:v>
                </c:pt>
                <c:pt idx="1834">
                  <c:v>44346</c:v>
                </c:pt>
                <c:pt idx="1835">
                  <c:v>44346</c:v>
                </c:pt>
                <c:pt idx="1836">
                  <c:v>44346</c:v>
                </c:pt>
                <c:pt idx="1837">
                  <c:v>44346</c:v>
                </c:pt>
                <c:pt idx="1838">
                  <c:v>44346</c:v>
                </c:pt>
                <c:pt idx="1839">
                  <c:v>44346</c:v>
                </c:pt>
                <c:pt idx="1840">
                  <c:v>44346</c:v>
                </c:pt>
                <c:pt idx="1841">
                  <c:v>44346</c:v>
                </c:pt>
                <c:pt idx="1842">
                  <c:v>44346</c:v>
                </c:pt>
                <c:pt idx="1843">
                  <c:v>44346</c:v>
                </c:pt>
                <c:pt idx="1844">
                  <c:v>44346</c:v>
                </c:pt>
                <c:pt idx="1845">
                  <c:v>44346</c:v>
                </c:pt>
                <c:pt idx="1846">
                  <c:v>44346</c:v>
                </c:pt>
                <c:pt idx="1847">
                  <c:v>44346</c:v>
                </c:pt>
                <c:pt idx="1848">
                  <c:v>44346</c:v>
                </c:pt>
                <c:pt idx="1849">
                  <c:v>44346</c:v>
                </c:pt>
                <c:pt idx="1850">
                  <c:v>44346</c:v>
                </c:pt>
                <c:pt idx="1851">
                  <c:v>44346</c:v>
                </c:pt>
                <c:pt idx="1852">
                  <c:v>44346</c:v>
                </c:pt>
                <c:pt idx="1853">
                  <c:v>44346</c:v>
                </c:pt>
                <c:pt idx="1854">
                  <c:v>44346</c:v>
                </c:pt>
                <c:pt idx="1855">
                  <c:v>44346</c:v>
                </c:pt>
                <c:pt idx="1856">
                  <c:v>44346</c:v>
                </c:pt>
                <c:pt idx="1857">
                  <c:v>44346</c:v>
                </c:pt>
                <c:pt idx="1858">
                  <c:v>44346</c:v>
                </c:pt>
                <c:pt idx="1859">
                  <c:v>44346</c:v>
                </c:pt>
                <c:pt idx="1860">
                  <c:v>44346</c:v>
                </c:pt>
                <c:pt idx="1861">
                  <c:v>44346</c:v>
                </c:pt>
                <c:pt idx="1862">
                  <c:v>44346</c:v>
                </c:pt>
                <c:pt idx="1863">
                  <c:v>44346</c:v>
                </c:pt>
                <c:pt idx="1864">
                  <c:v>44346</c:v>
                </c:pt>
                <c:pt idx="1865">
                  <c:v>44346</c:v>
                </c:pt>
                <c:pt idx="1866">
                  <c:v>44346</c:v>
                </c:pt>
                <c:pt idx="1867">
                  <c:v>44346</c:v>
                </c:pt>
                <c:pt idx="1868">
                  <c:v>44346</c:v>
                </c:pt>
                <c:pt idx="1869">
                  <c:v>44346</c:v>
                </c:pt>
                <c:pt idx="1870">
                  <c:v>44346</c:v>
                </c:pt>
                <c:pt idx="1871">
                  <c:v>44346</c:v>
                </c:pt>
                <c:pt idx="1872">
                  <c:v>44346</c:v>
                </c:pt>
                <c:pt idx="1873">
                  <c:v>44346</c:v>
                </c:pt>
                <c:pt idx="1874">
                  <c:v>44346</c:v>
                </c:pt>
                <c:pt idx="1875">
                  <c:v>44346</c:v>
                </c:pt>
                <c:pt idx="1876">
                  <c:v>44346</c:v>
                </c:pt>
                <c:pt idx="1877">
                  <c:v>44346</c:v>
                </c:pt>
                <c:pt idx="1878">
                  <c:v>44346</c:v>
                </c:pt>
                <c:pt idx="1879">
                  <c:v>44346</c:v>
                </c:pt>
                <c:pt idx="1880">
                  <c:v>44346</c:v>
                </c:pt>
                <c:pt idx="1881">
                  <c:v>44346</c:v>
                </c:pt>
                <c:pt idx="1882">
                  <c:v>44346</c:v>
                </c:pt>
                <c:pt idx="1883">
                  <c:v>44346</c:v>
                </c:pt>
                <c:pt idx="1884">
                  <c:v>44346</c:v>
                </c:pt>
                <c:pt idx="1885">
                  <c:v>44346</c:v>
                </c:pt>
                <c:pt idx="1886">
                  <c:v>44346</c:v>
                </c:pt>
                <c:pt idx="1887">
                  <c:v>44346</c:v>
                </c:pt>
                <c:pt idx="1888">
                  <c:v>44346</c:v>
                </c:pt>
                <c:pt idx="1889">
                  <c:v>44346</c:v>
                </c:pt>
                <c:pt idx="1890">
                  <c:v>44346</c:v>
                </c:pt>
                <c:pt idx="1891">
                  <c:v>44346</c:v>
                </c:pt>
                <c:pt idx="1892">
                  <c:v>44346</c:v>
                </c:pt>
                <c:pt idx="1893">
                  <c:v>44346</c:v>
                </c:pt>
                <c:pt idx="1894">
                  <c:v>44346</c:v>
                </c:pt>
                <c:pt idx="1895">
                  <c:v>44346</c:v>
                </c:pt>
                <c:pt idx="1896">
                  <c:v>44346</c:v>
                </c:pt>
                <c:pt idx="1897">
                  <c:v>44346</c:v>
                </c:pt>
                <c:pt idx="1898">
                  <c:v>44346</c:v>
                </c:pt>
                <c:pt idx="1899">
                  <c:v>44346</c:v>
                </c:pt>
                <c:pt idx="1900">
                  <c:v>44346</c:v>
                </c:pt>
                <c:pt idx="1901">
                  <c:v>44346</c:v>
                </c:pt>
                <c:pt idx="1902">
                  <c:v>44346</c:v>
                </c:pt>
                <c:pt idx="1903">
                  <c:v>44346</c:v>
                </c:pt>
                <c:pt idx="1904">
                  <c:v>44346</c:v>
                </c:pt>
                <c:pt idx="1905">
                  <c:v>44346</c:v>
                </c:pt>
                <c:pt idx="1906">
                  <c:v>44346</c:v>
                </c:pt>
                <c:pt idx="1907">
                  <c:v>44346</c:v>
                </c:pt>
                <c:pt idx="1908">
                  <c:v>44346</c:v>
                </c:pt>
                <c:pt idx="1909">
                  <c:v>44346</c:v>
                </c:pt>
                <c:pt idx="1910">
                  <c:v>44346</c:v>
                </c:pt>
                <c:pt idx="1911">
                  <c:v>44346</c:v>
                </c:pt>
                <c:pt idx="1912">
                  <c:v>44346</c:v>
                </c:pt>
                <c:pt idx="1913">
                  <c:v>44346</c:v>
                </c:pt>
                <c:pt idx="1914">
                  <c:v>44346</c:v>
                </c:pt>
                <c:pt idx="1915">
                  <c:v>44346</c:v>
                </c:pt>
                <c:pt idx="1916">
                  <c:v>44346</c:v>
                </c:pt>
                <c:pt idx="1917">
                  <c:v>44346</c:v>
                </c:pt>
                <c:pt idx="1918">
                  <c:v>44346</c:v>
                </c:pt>
                <c:pt idx="1919">
                  <c:v>44346</c:v>
                </c:pt>
                <c:pt idx="1920">
                  <c:v>44346</c:v>
                </c:pt>
                <c:pt idx="1921">
                  <c:v>44346</c:v>
                </c:pt>
                <c:pt idx="1922">
                  <c:v>44346</c:v>
                </c:pt>
                <c:pt idx="1923">
                  <c:v>44346</c:v>
                </c:pt>
                <c:pt idx="1924">
                  <c:v>44346</c:v>
                </c:pt>
                <c:pt idx="1925">
                  <c:v>44346</c:v>
                </c:pt>
                <c:pt idx="1926">
                  <c:v>44346</c:v>
                </c:pt>
                <c:pt idx="1927">
                  <c:v>44346</c:v>
                </c:pt>
                <c:pt idx="1928">
                  <c:v>44346</c:v>
                </c:pt>
                <c:pt idx="1929">
                  <c:v>44346</c:v>
                </c:pt>
                <c:pt idx="1930">
                  <c:v>44346</c:v>
                </c:pt>
                <c:pt idx="1931">
                  <c:v>44346</c:v>
                </c:pt>
                <c:pt idx="1932">
                  <c:v>44346</c:v>
                </c:pt>
                <c:pt idx="1933">
                  <c:v>44346</c:v>
                </c:pt>
                <c:pt idx="1934">
                  <c:v>44346</c:v>
                </c:pt>
                <c:pt idx="1935">
                  <c:v>44346</c:v>
                </c:pt>
                <c:pt idx="1936">
                  <c:v>44346</c:v>
                </c:pt>
                <c:pt idx="1937">
                  <c:v>44346</c:v>
                </c:pt>
                <c:pt idx="1938">
                  <c:v>44346</c:v>
                </c:pt>
                <c:pt idx="1939">
                  <c:v>44346</c:v>
                </c:pt>
                <c:pt idx="1940">
                  <c:v>44346</c:v>
                </c:pt>
                <c:pt idx="1941">
                  <c:v>44346</c:v>
                </c:pt>
                <c:pt idx="1942">
                  <c:v>44346</c:v>
                </c:pt>
                <c:pt idx="1943">
                  <c:v>44346</c:v>
                </c:pt>
                <c:pt idx="1944">
                  <c:v>44346</c:v>
                </c:pt>
                <c:pt idx="1945">
                  <c:v>44346</c:v>
                </c:pt>
                <c:pt idx="1946">
                  <c:v>44346</c:v>
                </c:pt>
                <c:pt idx="1947">
                  <c:v>44346</c:v>
                </c:pt>
                <c:pt idx="1948">
                  <c:v>44346</c:v>
                </c:pt>
                <c:pt idx="1949">
                  <c:v>44346</c:v>
                </c:pt>
                <c:pt idx="1950">
                  <c:v>44346</c:v>
                </c:pt>
                <c:pt idx="1951">
                  <c:v>44346</c:v>
                </c:pt>
                <c:pt idx="1952">
                  <c:v>44346</c:v>
                </c:pt>
                <c:pt idx="1953">
                  <c:v>44346</c:v>
                </c:pt>
                <c:pt idx="1954">
                  <c:v>44346</c:v>
                </c:pt>
                <c:pt idx="1955">
                  <c:v>44346</c:v>
                </c:pt>
                <c:pt idx="1956">
                  <c:v>44346</c:v>
                </c:pt>
                <c:pt idx="1957">
                  <c:v>44346</c:v>
                </c:pt>
                <c:pt idx="1958">
                  <c:v>44346</c:v>
                </c:pt>
                <c:pt idx="1959">
                  <c:v>44346</c:v>
                </c:pt>
                <c:pt idx="1960">
                  <c:v>44346</c:v>
                </c:pt>
                <c:pt idx="1961">
                  <c:v>44346</c:v>
                </c:pt>
                <c:pt idx="1962">
                  <c:v>44346</c:v>
                </c:pt>
                <c:pt idx="1963">
                  <c:v>44346</c:v>
                </c:pt>
                <c:pt idx="1964">
                  <c:v>44346</c:v>
                </c:pt>
                <c:pt idx="1965">
                  <c:v>44346</c:v>
                </c:pt>
                <c:pt idx="1966">
                  <c:v>44346</c:v>
                </c:pt>
                <c:pt idx="1967">
                  <c:v>44346</c:v>
                </c:pt>
                <c:pt idx="1968">
                  <c:v>44346</c:v>
                </c:pt>
                <c:pt idx="1969">
                  <c:v>44346</c:v>
                </c:pt>
                <c:pt idx="1970">
                  <c:v>44346</c:v>
                </c:pt>
                <c:pt idx="1971">
                  <c:v>44346</c:v>
                </c:pt>
                <c:pt idx="1972">
                  <c:v>44346</c:v>
                </c:pt>
                <c:pt idx="1973">
                  <c:v>44346</c:v>
                </c:pt>
                <c:pt idx="1974">
                  <c:v>44346</c:v>
                </c:pt>
                <c:pt idx="1975">
                  <c:v>44346</c:v>
                </c:pt>
                <c:pt idx="1976">
                  <c:v>44346</c:v>
                </c:pt>
                <c:pt idx="1977">
                  <c:v>44346</c:v>
                </c:pt>
                <c:pt idx="1978">
                  <c:v>44346</c:v>
                </c:pt>
                <c:pt idx="1979">
                  <c:v>44346</c:v>
                </c:pt>
                <c:pt idx="1980">
                  <c:v>44346</c:v>
                </c:pt>
                <c:pt idx="1981">
                  <c:v>44346</c:v>
                </c:pt>
                <c:pt idx="1982">
                  <c:v>44346</c:v>
                </c:pt>
                <c:pt idx="1983">
                  <c:v>44346</c:v>
                </c:pt>
                <c:pt idx="1984">
                  <c:v>44346</c:v>
                </c:pt>
                <c:pt idx="1985">
                  <c:v>44346</c:v>
                </c:pt>
                <c:pt idx="1986">
                  <c:v>44346</c:v>
                </c:pt>
                <c:pt idx="1987">
                  <c:v>44346</c:v>
                </c:pt>
                <c:pt idx="1988">
                  <c:v>44346</c:v>
                </c:pt>
                <c:pt idx="1989">
                  <c:v>44346</c:v>
                </c:pt>
                <c:pt idx="1990">
                  <c:v>44346</c:v>
                </c:pt>
                <c:pt idx="1991">
                  <c:v>44346</c:v>
                </c:pt>
                <c:pt idx="1992">
                  <c:v>44346</c:v>
                </c:pt>
                <c:pt idx="1993">
                  <c:v>44346</c:v>
                </c:pt>
                <c:pt idx="1994">
                  <c:v>44346</c:v>
                </c:pt>
                <c:pt idx="1995">
                  <c:v>44346</c:v>
                </c:pt>
                <c:pt idx="1996">
                  <c:v>44346</c:v>
                </c:pt>
                <c:pt idx="1997">
                  <c:v>44346</c:v>
                </c:pt>
                <c:pt idx="1998">
                  <c:v>44346</c:v>
                </c:pt>
                <c:pt idx="1999">
                  <c:v>44346</c:v>
                </c:pt>
                <c:pt idx="2000">
                  <c:v>44346</c:v>
                </c:pt>
                <c:pt idx="2001">
                  <c:v>44346</c:v>
                </c:pt>
                <c:pt idx="2002">
                  <c:v>44346</c:v>
                </c:pt>
                <c:pt idx="2003">
                  <c:v>44346</c:v>
                </c:pt>
                <c:pt idx="2004">
                  <c:v>44346</c:v>
                </c:pt>
                <c:pt idx="2005">
                  <c:v>44346</c:v>
                </c:pt>
                <c:pt idx="2006">
                  <c:v>44346</c:v>
                </c:pt>
                <c:pt idx="2007">
                  <c:v>44346</c:v>
                </c:pt>
                <c:pt idx="2008">
                  <c:v>44346</c:v>
                </c:pt>
                <c:pt idx="2009">
                  <c:v>44346</c:v>
                </c:pt>
                <c:pt idx="2010">
                  <c:v>44346</c:v>
                </c:pt>
                <c:pt idx="2011">
                  <c:v>44346</c:v>
                </c:pt>
                <c:pt idx="2012">
                  <c:v>44346</c:v>
                </c:pt>
                <c:pt idx="2013">
                  <c:v>44346</c:v>
                </c:pt>
                <c:pt idx="2014">
                  <c:v>44346</c:v>
                </c:pt>
                <c:pt idx="2015">
                  <c:v>44346</c:v>
                </c:pt>
                <c:pt idx="2016">
                  <c:v>44346</c:v>
                </c:pt>
                <c:pt idx="2017">
                  <c:v>44346</c:v>
                </c:pt>
                <c:pt idx="2018">
                  <c:v>44346</c:v>
                </c:pt>
                <c:pt idx="2019">
                  <c:v>44346</c:v>
                </c:pt>
                <c:pt idx="2020">
                  <c:v>44346</c:v>
                </c:pt>
                <c:pt idx="2021">
                  <c:v>44346</c:v>
                </c:pt>
                <c:pt idx="2022">
                  <c:v>44346</c:v>
                </c:pt>
                <c:pt idx="2023">
                  <c:v>44346</c:v>
                </c:pt>
                <c:pt idx="2024">
                  <c:v>44346</c:v>
                </c:pt>
                <c:pt idx="2025">
                  <c:v>44346</c:v>
                </c:pt>
                <c:pt idx="2026">
                  <c:v>44346</c:v>
                </c:pt>
                <c:pt idx="2027">
                  <c:v>44346</c:v>
                </c:pt>
                <c:pt idx="2028">
                  <c:v>44346</c:v>
                </c:pt>
                <c:pt idx="2029">
                  <c:v>44346</c:v>
                </c:pt>
                <c:pt idx="2030">
                  <c:v>44346</c:v>
                </c:pt>
                <c:pt idx="2031">
                  <c:v>44346</c:v>
                </c:pt>
                <c:pt idx="2032">
                  <c:v>44346</c:v>
                </c:pt>
                <c:pt idx="2033">
                  <c:v>44346</c:v>
                </c:pt>
                <c:pt idx="2034">
                  <c:v>44346</c:v>
                </c:pt>
                <c:pt idx="2035">
                  <c:v>44346</c:v>
                </c:pt>
                <c:pt idx="2036">
                  <c:v>44346</c:v>
                </c:pt>
                <c:pt idx="2037">
                  <c:v>44346</c:v>
                </c:pt>
                <c:pt idx="2038">
                  <c:v>44346</c:v>
                </c:pt>
                <c:pt idx="2039">
                  <c:v>44346</c:v>
                </c:pt>
                <c:pt idx="2040">
                  <c:v>44346</c:v>
                </c:pt>
                <c:pt idx="2041">
                  <c:v>44346</c:v>
                </c:pt>
                <c:pt idx="2042">
                  <c:v>44346</c:v>
                </c:pt>
                <c:pt idx="2043">
                  <c:v>44346</c:v>
                </c:pt>
                <c:pt idx="2044">
                  <c:v>44346</c:v>
                </c:pt>
                <c:pt idx="2045">
                  <c:v>44346</c:v>
                </c:pt>
                <c:pt idx="2046">
                  <c:v>44346</c:v>
                </c:pt>
                <c:pt idx="2047">
                  <c:v>44346</c:v>
                </c:pt>
                <c:pt idx="2048">
                  <c:v>44346</c:v>
                </c:pt>
                <c:pt idx="2049">
                  <c:v>44346</c:v>
                </c:pt>
                <c:pt idx="2050">
                  <c:v>44346</c:v>
                </c:pt>
                <c:pt idx="2051">
                  <c:v>44346</c:v>
                </c:pt>
                <c:pt idx="2052">
                  <c:v>44346</c:v>
                </c:pt>
                <c:pt idx="2053">
                  <c:v>44346</c:v>
                </c:pt>
                <c:pt idx="2054">
                  <c:v>44346</c:v>
                </c:pt>
                <c:pt idx="2055">
                  <c:v>44346</c:v>
                </c:pt>
                <c:pt idx="2056">
                  <c:v>44346</c:v>
                </c:pt>
                <c:pt idx="2057">
                  <c:v>44346</c:v>
                </c:pt>
                <c:pt idx="2058">
                  <c:v>44346</c:v>
                </c:pt>
                <c:pt idx="2059">
                  <c:v>44346</c:v>
                </c:pt>
                <c:pt idx="2060">
                  <c:v>44346</c:v>
                </c:pt>
                <c:pt idx="2061">
                  <c:v>44346</c:v>
                </c:pt>
                <c:pt idx="2062">
                  <c:v>44346</c:v>
                </c:pt>
                <c:pt idx="2063">
                  <c:v>44346</c:v>
                </c:pt>
                <c:pt idx="2064">
                  <c:v>44346</c:v>
                </c:pt>
                <c:pt idx="2065">
                  <c:v>44346</c:v>
                </c:pt>
                <c:pt idx="2066">
                  <c:v>44346</c:v>
                </c:pt>
                <c:pt idx="2067">
                  <c:v>44346</c:v>
                </c:pt>
                <c:pt idx="2068">
                  <c:v>44346</c:v>
                </c:pt>
                <c:pt idx="2069">
                  <c:v>44346</c:v>
                </c:pt>
                <c:pt idx="2070">
                  <c:v>44346</c:v>
                </c:pt>
                <c:pt idx="2071">
                  <c:v>44346</c:v>
                </c:pt>
                <c:pt idx="2072">
                  <c:v>44346</c:v>
                </c:pt>
                <c:pt idx="2073">
                  <c:v>44346</c:v>
                </c:pt>
                <c:pt idx="2074">
                  <c:v>44346</c:v>
                </c:pt>
                <c:pt idx="2075">
                  <c:v>44346</c:v>
                </c:pt>
                <c:pt idx="2076">
                  <c:v>44346</c:v>
                </c:pt>
                <c:pt idx="2077">
                  <c:v>44346</c:v>
                </c:pt>
                <c:pt idx="2078">
                  <c:v>44346</c:v>
                </c:pt>
                <c:pt idx="2079">
                  <c:v>44346</c:v>
                </c:pt>
                <c:pt idx="2080">
                  <c:v>44346</c:v>
                </c:pt>
                <c:pt idx="2081">
                  <c:v>44346</c:v>
                </c:pt>
                <c:pt idx="2082">
                  <c:v>44346</c:v>
                </c:pt>
                <c:pt idx="2083">
                  <c:v>44346</c:v>
                </c:pt>
                <c:pt idx="2084">
                  <c:v>44346</c:v>
                </c:pt>
                <c:pt idx="2085">
                  <c:v>44346</c:v>
                </c:pt>
                <c:pt idx="2086">
                  <c:v>44346</c:v>
                </c:pt>
                <c:pt idx="2087">
                  <c:v>44346</c:v>
                </c:pt>
                <c:pt idx="2088">
                  <c:v>44346</c:v>
                </c:pt>
                <c:pt idx="2089">
                  <c:v>44346</c:v>
                </c:pt>
                <c:pt idx="2090">
                  <c:v>44346</c:v>
                </c:pt>
                <c:pt idx="2091">
                  <c:v>44346</c:v>
                </c:pt>
                <c:pt idx="2092">
                  <c:v>44346</c:v>
                </c:pt>
                <c:pt idx="2093">
                  <c:v>44346</c:v>
                </c:pt>
                <c:pt idx="2094">
                  <c:v>44346</c:v>
                </c:pt>
                <c:pt idx="2095">
                  <c:v>44346</c:v>
                </c:pt>
                <c:pt idx="2096">
                  <c:v>44346</c:v>
                </c:pt>
                <c:pt idx="2097">
                  <c:v>44346</c:v>
                </c:pt>
                <c:pt idx="2098">
                  <c:v>44346</c:v>
                </c:pt>
                <c:pt idx="2099">
                  <c:v>44346</c:v>
                </c:pt>
                <c:pt idx="2100">
                  <c:v>44346</c:v>
                </c:pt>
                <c:pt idx="2101">
                  <c:v>44346</c:v>
                </c:pt>
                <c:pt idx="2102">
                  <c:v>44346</c:v>
                </c:pt>
                <c:pt idx="2103">
                  <c:v>44346</c:v>
                </c:pt>
                <c:pt idx="2104">
                  <c:v>44346</c:v>
                </c:pt>
                <c:pt idx="2105">
                  <c:v>44346</c:v>
                </c:pt>
                <c:pt idx="2106">
                  <c:v>44346</c:v>
                </c:pt>
                <c:pt idx="2107">
                  <c:v>44346</c:v>
                </c:pt>
                <c:pt idx="2108">
                  <c:v>44346</c:v>
                </c:pt>
                <c:pt idx="2109">
                  <c:v>44346</c:v>
                </c:pt>
                <c:pt idx="2110">
                  <c:v>44346</c:v>
                </c:pt>
                <c:pt idx="2111">
                  <c:v>44346</c:v>
                </c:pt>
                <c:pt idx="2112">
                  <c:v>44346</c:v>
                </c:pt>
                <c:pt idx="2113">
                  <c:v>44346</c:v>
                </c:pt>
                <c:pt idx="2114">
                  <c:v>44346</c:v>
                </c:pt>
                <c:pt idx="2115">
                  <c:v>44346</c:v>
                </c:pt>
                <c:pt idx="2116">
                  <c:v>44346</c:v>
                </c:pt>
                <c:pt idx="2117">
                  <c:v>44346</c:v>
                </c:pt>
                <c:pt idx="2118">
                  <c:v>44346</c:v>
                </c:pt>
                <c:pt idx="2119">
                  <c:v>44346</c:v>
                </c:pt>
                <c:pt idx="2120">
                  <c:v>44346</c:v>
                </c:pt>
                <c:pt idx="2121">
                  <c:v>44346</c:v>
                </c:pt>
                <c:pt idx="2122">
                  <c:v>44346</c:v>
                </c:pt>
                <c:pt idx="2123">
                  <c:v>44346</c:v>
                </c:pt>
                <c:pt idx="2124">
                  <c:v>44346</c:v>
                </c:pt>
                <c:pt idx="2125">
                  <c:v>44346</c:v>
                </c:pt>
                <c:pt idx="2126">
                  <c:v>44346</c:v>
                </c:pt>
                <c:pt idx="2127">
                  <c:v>44346</c:v>
                </c:pt>
                <c:pt idx="2128">
                  <c:v>44346</c:v>
                </c:pt>
                <c:pt idx="2129">
                  <c:v>44346</c:v>
                </c:pt>
                <c:pt idx="2130">
                  <c:v>44346</c:v>
                </c:pt>
                <c:pt idx="2131">
                  <c:v>44346</c:v>
                </c:pt>
                <c:pt idx="2132">
                  <c:v>44346</c:v>
                </c:pt>
                <c:pt idx="2133">
                  <c:v>44346</c:v>
                </c:pt>
                <c:pt idx="2134">
                  <c:v>44346</c:v>
                </c:pt>
                <c:pt idx="2135">
                  <c:v>44346</c:v>
                </c:pt>
                <c:pt idx="2136">
                  <c:v>44346</c:v>
                </c:pt>
                <c:pt idx="2137">
                  <c:v>44346</c:v>
                </c:pt>
                <c:pt idx="2138">
                  <c:v>44346</c:v>
                </c:pt>
                <c:pt idx="2139">
                  <c:v>44346</c:v>
                </c:pt>
                <c:pt idx="2140">
                  <c:v>44346</c:v>
                </c:pt>
                <c:pt idx="2141">
                  <c:v>44346</c:v>
                </c:pt>
                <c:pt idx="2142">
                  <c:v>44346</c:v>
                </c:pt>
                <c:pt idx="2143">
                  <c:v>44346</c:v>
                </c:pt>
                <c:pt idx="2144">
                  <c:v>44346</c:v>
                </c:pt>
                <c:pt idx="2145">
                  <c:v>44346</c:v>
                </c:pt>
                <c:pt idx="2146">
                  <c:v>44346</c:v>
                </c:pt>
                <c:pt idx="2147">
                  <c:v>44346</c:v>
                </c:pt>
                <c:pt idx="2148">
                  <c:v>44346</c:v>
                </c:pt>
                <c:pt idx="2149">
                  <c:v>44346</c:v>
                </c:pt>
                <c:pt idx="2150">
                  <c:v>44346</c:v>
                </c:pt>
                <c:pt idx="2151">
                  <c:v>44346</c:v>
                </c:pt>
                <c:pt idx="2152">
                  <c:v>44346</c:v>
                </c:pt>
                <c:pt idx="2153">
                  <c:v>44346</c:v>
                </c:pt>
                <c:pt idx="2154">
                  <c:v>44346</c:v>
                </c:pt>
                <c:pt idx="2155">
                  <c:v>44346</c:v>
                </c:pt>
                <c:pt idx="2156">
                  <c:v>44346</c:v>
                </c:pt>
                <c:pt idx="2157">
                  <c:v>44346</c:v>
                </c:pt>
                <c:pt idx="2158">
                  <c:v>44346</c:v>
                </c:pt>
                <c:pt idx="2159">
                  <c:v>44346</c:v>
                </c:pt>
                <c:pt idx="2160">
                  <c:v>44346</c:v>
                </c:pt>
                <c:pt idx="2161">
                  <c:v>44346</c:v>
                </c:pt>
                <c:pt idx="2162">
                  <c:v>44346</c:v>
                </c:pt>
                <c:pt idx="2163">
                  <c:v>44346</c:v>
                </c:pt>
                <c:pt idx="2164">
                  <c:v>44346</c:v>
                </c:pt>
                <c:pt idx="2165">
                  <c:v>44346</c:v>
                </c:pt>
                <c:pt idx="2166">
                  <c:v>44346</c:v>
                </c:pt>
                <c:pt idx="2167">
                  <c:v>44346</c:v>
                </c:pt>
                <c:pt idx="2168">
                  <c:v>44346</c:v>
                </c:pt>
                <c:pt idx="2169">
                  <c:v>44346</c:v>
                </c:pt>
                <c:pt idx="2170">
                  <c:v>44346</c:v>
                </c:pt>
                <c:pt idx="2171">
                  <c:v>44346</c:v>
                </c:pt>
                <c:pt idx="2172">
                  <c:v>44346</c:v>
                </c:pt>
                <c:pt idx="2173">
                  <c:v>44346</c:v>
                </c:pt>
                <c:pt idx="2174">
                  <c:v>44346</c:v>
                </c:pt>
                <c:pt idx="2175">
                  <c:v>44346</c:v>
                </c:pt>
                <c:pt idx="2176">
                  <c:v>44346</c:v>
                </c:pt>
                <c:pt idx="2177">
                  <c:v>44346</c:v>
                </c:pt>
                <c:pt idx="2178">
                  <c:v>44346</c:v>
                </c:pt>
                <c:pt idx="2179">
                  <c:v>44346</c:v>
                </c:pt>
                <c:pt idx="2180">
                  <c:v>44346</c:v>
                </c:pt>
                <c:pt idx="2181">
                  <c:v>44346</c:v>
                </c:pt>
                <c:pt idx="2182">
                  <c:v>44346</c:v>
                </c:pt>
                <c:pt idx="2183">
                  <c:v>44346</c:v>
                </c:pt>
                <c:pt idx="2184">
                  <c:v>44346</c:v>
                </c:pt>
                <c:pt idx="2185">
                  <c:v>44346</c:v>
                </c:pt>
                <c:pt idx="2186">
                  <c:v>44346</c:v>
                </c:pt>
                <c:pt idx="2187">
                  <c:v>44346</c:v>
                </c:pt>
                <c:pt idx="2188">
                  <c:v>44346</c:v>
                </c:pt>
                <c:pt idx="2189">
                  <c:v>44346</c:v>
                </c:pt>
                <c:pt idx="2190">
                  <c:v>44346</c:v>
                </c:pt>
                <c:pt idx="2191">
                  <c:v>44346</c:v>
                </c:pt>
                <c:pt idx="2192">
                  <c:v>44346</c:v>
                </c:pt>
                <c:pt idx="2193">
                  <c:v>44346</c:v>
                </c:pt>
                <c:pt idx="2194">
                  <c:v>44346</c:v>
                </c:pt>
                <c:pt idx="2195">
                  <c:v>44346</c:v>
                </c:pt>
                <c:pt idx="2196">
                  <c:v>44346</c:v>
                </c:pt>
                <c:pt idx="2197">
                  <c:v>44346</c:v>
                </c:pt>
                <c:pt idx="2198">
                  <c:v>44346</c:v>
                </c:pt>
                <c:pt idx="2199">
                  <c:v>44346</c:v>
                </c:pt>
                <c:pt idx="2200">
                  <c:v>44346</c:v>
                </c:pt>
                <c:pt idx="2201">
                  <c:v>44346</c:v>
                </c:pt>
                <c:pt idx="2202">
                  <c:v>44346</c:v>
                </c:pt>
                <c:pt idx="2203">
                  <c:v>44346</c:v>
                </c:pt>
                <c:pt idx="2204">
                  <c:v>44346</c:v>
                </c:pt>
                <c:pt idx="2205">
                  <c:v>44346</c:v>
                </c:pt>
                <c:pt idx="2206">
                  <c:v>44346</c:v>
                </c:pt>
                <c:pt idx="2207">
                  <c:v>44346</c:v>
                </c:pt>
                <c:pt idx="2208">
                  <c:v>44346</c:v>
                </c:pt>
                <c:pt idx="2209">
                  <c:v>44346</c:v>
                </c:pt>
                <c:pt idx="2210">
                  <c:v>44346</c:v>
                </c:pt>
                <c:pt idx="2211">
                  <c:v>44346</c:v>
                </c:pt>
                <c:pt idx="2212">
                  <c:v>44346</c:v>
                </c:pt>
                <c:pt idx="2213">
                  <c:v>44346</c:v>
                </c:pt>
                <c:pt idx="2214">
                  <c:v>44346</c:v>
                </c:pt>
                <c:pt idx="2215">
                  <c:v>44346</c:v>
                </c:pt>
                <c:pt idx="2216">
                  <c:v>44346</c:v>
                </c:pt>
                <c:pt idx="2217">
                  <c:v>44346</c:v>
                </c:pt>
                <c:pt idx="2218">
                  <c:v>44346</c:v>
                </c:pt>
                <c:pt idx="2219">
                  <c:v>44346</c:v>
                </c:pt>
                <c:pt idx="2220">
                  <c:v>44346</c:v>
                </c:pt>
                <c:pt idx="2221">
                  <c:v>44346</c:v>
                </c:pt>
                <c:pt idx="2222">
                  <c:v>44346</c:v>
                </c:pt>
                <c:pt idx="2223">
                  <c:v>44346</c:v>
                </c:pt>
                <c:pt idx="2224">
                  <c:v>44346</c:v>
                </c:pt>
                <c:pt idx="2225">
                  <c:v>44346</c:v>
                </c:pt>
                <c:pt idx="2226">
                  <c:v>44346</c:v>
                </c:pt>
                <c:pt idx="2227">
                  <c:v>44346</c:v>
                </c:pt>
                <c:pt idx="2228">
                  <c:v>44346</c:v>
                </c:pt>
                <c:pt idx="2229">
                  <c:v>44346</c:v>
                </c:pt>
                <c:pt idx="2230">
                  <c:v>44346</c:v>
                </c:pt>
                <c:pt idx="2231">
                  <c:v>44346</c:v>
                </c:pt>
                <c:pt idx="2232">
                  <c:v>44346</c:v>
                </c:pt>
                <c:pt idx="2233">
                  <c:v>44346</c:v>
                </c:pt>
                <c:pt idx="2234">
                  <c:v>44346</c:v>
                </c:pt>
                <c:pt idx="2235">
                  <c:v>44346</c:v>
                </c:pt>
                <c:pt idx="2236">
                  <c:v>44346</c:v>
                </c:pt>
                <c:pt idx="2237">
                  <c:v>44346</c:v>
                </c:pt>
                <c:pt idx="2238">
                  <c:v>44346</c:v>
                </c:pt>
                <c:pt idx="2239">
                  <c:v>44346</c:v>
                </c:pt>
                <c:pt idx="2240">
                  <c:v>44346</c:v>
                </c:pt>
                <c:pt idx="2241">
                  <c:v>44346</c:v>
                </c:pt>
                <c:pt idx="2242">
                  <c:v>44346</c:v>
                </c:pt>
                <c:pt idx="2243">
                  <c:v>44346</c:v>
                </c:pt>
                <c:pt idx="2244">
                  <c:v>44346</c:v>
                </c:pt>
                <c:pt idx="2245">
                  <c:v>44346</c:v>
                </c:pt>
                <c:pt idx="2246">
                  <c:v>44346</c:v>
                </c:pt>
                <c:pt idx="2247">
                  <c:v>44346</c:v>
                </c:pt>
                <c:pt idx="2248">
                  <c:v>44346</c:v>
                </c:pt>
                <c:pt idx="2249">
                  <c:v>44346</c:v>
                </c:pt>
                <c:pt idx="2250">
                  <c:v>44346</c:v>
                </c:pt>
                <c:pt idx="2251">
                  <c:v>44346</c:v>
                </c:pt>
                <c:pt idx="2252">
                  <c:v>44346</c:v>
                </c:pt>
                <c:pt idx="2253">
                  <c:v>44346</c:v>
                </c:pt>
                <c:pt idx="2254">
                  <c:v>44346</c:v>
                </c:pt>
                <c:pt idx="2255">
                  <c:v>44346</c:v>
                </c:pt>
                <c:pt idx="2256">
                  <c:v>44346</c:v>
                </c:pt>
                <c:pt idx="2257">
                  <c:v>44346</c:v>
                </c:pt>
                <c:pt idx="2258">
                  <c:v>44346</c:v>
                </c:pt>
                <c:pt idx="2259">
                  <c:v>44346</c:v>
                </c:pt>
                <c:pt idx="2260">
                  <c:v>44346</c:v>
                </c:pt>
                <c:pt idx="2261">
                  <c:v>44346</c:v>
                </c:pt>
                <c:pt idx="2262">
                  <c:v>44346</c:v>
                </c:pt>
                <c:pt idx="2263">
                  <c:v>44346</c:v>
                </c:pt>
                <c:pt idx="2264">
                  <c:v>44346</c:v>
                </c:pt>
                <c:pt idx="2265">
                  <c:v>44346</c:v>
                </c:pt>
                <c:pt idx="2266">
                  <c:v>44346</c:v>
                </c:pt>
                <c:pt idx="2267">
                  <c:v>44346</c:v>
                </c:pt>
                <c:pt idx="2268">
                  <c:v>44346</c:v>
                </c:pt>
                <c:pt idx="2269">
                  <c:v>44346</c:v>
                </c:pt>
                <c:pt idx="2270">
                  <c:v>44346</c:v>
                </c:pt>
                <c:pt idx="2271">
                  <c:v>44346</c:v>
                </c:pt>
                <c:pt idx="2272">
                  <c:v>44346</c:v>
                </c:pt>
                <c:pt idx="2273">
                  <c:v>44346</c:v>
                </c:pt>
                <c:pt idx="2274">
                  <c:v>44346</c:v>
                </c:pt>
                <c:pt idx="2275">
                  <c:v>44346</c:v>
                </c:pt>
                <c:pt idx="2276">
                  <c:v>44346</c:v>
                </c:pt>
                <c:pt idx="2277">
                  <c:v>44346</c:v>
                </c:pt>
                <c:pt idx="2278">
                  <c:v>44346</c:v>
                </c:pt>
                <c:pt idx="2279">
                  <c:v>44346</c:v>
                </c:pt>
                <c:pt idx="2280">
                  <c:v>44346</c:v>
                </c:pt>
                <c:pt idx="2281">
                  <c:v>44346</c:v>
                </c:pt>
                <c:pt idx="2282">
                  <c:v>44346</c:v>
                </c:pt>
                <c:pt idx="2283">
                  <c:v>44346</c:v>
                </c:pt>
                <c:pt idx="2284">
                  <c:v>44346</c:v>
                </c:pt>
                <c:pt idx="2285">
                  <c:v>44346</c:v>
                </c:pt>
                <c:pt idx="2286">
                  <c:v>44346</c:v>
                </c:pt>
                <c:pt idx="2287">
                  <c:v>44346</c:v>
                </c:pt>
                <c:pt idx="2288">
                  <c:v>44346</c:v>
                </c:pt>
                <c:pt idx="2289">
                  <c:v>44346</c:v>
                </c:pt>
                <c:pt idx="2290">
                  <c:v>44346</c:v>
                </c:pt>
                <c:pt idx="2291">
                  <c:v>44346</c:v>
                </c:pt>
                <c:pt idx="2292">
                  <c:v>44346</c:v>
                </c:pt>
                <c:pt idx="2293">
                  <c:v>44346</c:v>
                </c:pt>
                <c:pt idx="2294">
                  <c:v>44346</c:v>
                </c:pt>
                <c:pt idx="2295">
                  <c:v>44346</c:v>
                </c:pt>
                <c:pt idx="2296">
                  <c:v>44346</c:v>
                </c:pt>
                <c:pt idx="2297">
                  <c:v>44346</c:v>
                </c:pt>
                <c:pt idx="2298">
                  <c:v>44346</c:v>
                </c:pt>
                <c:pt idx="2299">
                  <c:v>44346</c:v>
                </c:pt>
                <c:pt idx="2300">
                  <c:v>44346</c:v>
                </c:pt>
                <c:pt idx="2301">
                  <c:v>44346</c:v>
                </c:pt>
                <c:pt idx="2302">
                  <c:v>44346</c:v>
                </c:pt>
                <c:pt idx="2303">
                  <c:v>44346</c:v>
                </c:pt>
                <c:pt idx="2304">
                  <c:v>44346</c:v>
                </c:pt>
                <c:pt idx="2305">
                  <c:v>44346</c:v>
                </c:pt>
                <c:pt idx="2306">
                  <c:v>44346</c:v>
                </c:pt>
                <c:pt idx="2307">
                  <c:v>44346</c:v>
                </c:pt>
                <c:pt idx="2308">
                  <c:v>44346</c:v>
                </c:pt>
                <c:pt idx="2309">
                  <c:v>44346</c:v>
                </c:pt>
                <c:pt idx="2310">
                  <c:v>44346</c:v>
                </c:pt>
                <c:pt idx="2311">
                  <c:v>44346</c:v>
                </c:pt>
                <c:pt idx="2312">
                  <c:v>44346</c:v>
                </c:pt>
                <c:pt idx="2313">
                  <c:v>44346</c:v>
                </c:pt>
                <c:pt idx="2314">
                  <c:v>44346</c:v>
                </c:pt>
                <c:pt idx="2315">
                  <c:v>44346</c:v>
                </c:pt>
                <c:pt idx="2316">
                  <c:v>44346</c:v>
                </c:pt>
                <c:pt idx="2317">
                  <c:v>44346</c:v>
                </c:pt>
                <c:pt idx="2318">
                  <c:v>44346</c:v>
                </c:pt>
                <c:pt idx="2319">
                  <c:v>44346</c:v>
                </c:pt>
                <c:pt idx="2320">
                  <c:v>44346</c:v>
                </c:pt>
                <c:pt idx="2321">
                  <c:v>44346</c:v>
                </c:pt>
                <c:pt idx="2322">
                  <c:v>44346</c:v>
                </c:pt>
                <c:pt idx="2323">
                  <c:v>44346</c:v>
                </c:pt>
                <c:pt idx="2324">
                  <c:v>44346</c:v>
                </c:pt>
                <c:pt idx="2325">
                  <c:v>44346</c:v>
                </c:pt>
                <c:pt idx="2326">
                  <c:v>44346</c:v>
                </c:pt>
                <c:pt idx="2327">
                  <c:v>44346</c:v>
                </c:pt>
                <c:pt idx="2328">
                  <c:v>44346</c:v>
                </c:pt>
                <c:pt idx="2329">
                  <c:v>44346</c:v>
                </c:pt>
                <c:pt idx="2330">
                  <c:v>44346</c:v>
                </c:pt>
                <c:pt idx="2331">
                  <c:v>44346</c:v>
                </c:pt>
                <c:pt idx="2332">
                  <c:v>44346</c:v>
                </c:pt>
                <c:pt idx="2333">
                  <c:v>44346</c:v>
                </c:pt>
                <c:pt idx="2334">
                  <c:v>44346</c:v>
                </c:pt>
                <c:pt idx="2335">
                  <c:v>44346</c:v>
                </c:pt>
                <c:pt idx="2336">
                  <c:v>44346</c:v>
                </c:pt>
                <c:pt idx="2337">
                  <c:v>44346</c:v>
                </c:pt>
                <c:pt idx="2338">
                  <c:v>44346</c:v>
                </c:pt>
                <c:pt idx="2339">
                  <c:v>44346</c:v>
                </c:pt>
                <c:pt idx="2340">
                  <c:v>44346</c:v>
                </c:pt>
                <c:pt idx="2341">
                  <c:v>44346</c:v>
                </c:pt>
                <c:pt idx="2342">
                  <c:v>44346</c:v>
                </c:pt>
                <c:pt idx="2343">
                  <c:v>44346</c:v>
                </c:pt>
                <c:pt idx="2344">
                  <c:v>44346</c:v>
                </c:pt>
                <c:pt idx="2345">
                  <c:v>44346</c:v>
                </c:pt>
                <c:pt idx="2346">
                  <c:v>44346</c:v>
                </c:pt>
                <c:pt idx="2347">
                  <c:v>44346</c:v>
                </c:pt>
                <c:pt idx="2348">
                  <c:v>44346</c:v>
                </c:pt>
                <c:pt idx="2349">
                  <c:v>44346</c:v>
                </c:pt>
                <c:pt idx="2350">
                  <c:v>44346</c:v>
                </c:pt>
                <c:pt idx="2351">
                  <c:v>44346</c:v>
                </c:pt>
                <c:pt idx="2352">
                  <c:v>44346</c:v>
                </c:pt>
                <c:pt idx="2353">
                  <c:v>44346</c:v>
                </c:pt>
                <c:pt idx="2354">
                  <c:v>44346</c:v>
                </c:pt>
                <c:pt idx="2355">
                  <c:v>44346</c:v>
                </c:pt>
                <c:pt idx="2356">
                  <c:v>44346</c:v>
                </c:pt>
                <c:pt idx="2357">
                  <c:v>44346</c:v>
                </c:pt>
                <c:pt idx="2358">
                  <c:v>44346</c:v>
                </c:pt>
                <c:pt idx="2359">
                  <c:v>44346</c:v>
                </c:pt>
                <c:pt idx="2360">
                  <c:v>44346</c:v>
                </c:pt>
                <c:pt idx="2361">
                  <c:v>44346</c:v>
                </c:pt>
                <c:pt idx="2362">
                  <c:v>44346</c:v>
                </c:pt>
                <c:pt idx="2363">
                  <c:v>44346</c:v>
                </c:pt>
                <c:pt idx="2364">
                  <c:v>44346</c:v>
                </c:pt>
                <c:pt idx="2365">
                  <c:v>44346</c:v>
                </c:pt>
                <c:pt idx="2366">
                  <c:v>44346</c:v>
                </c:pt>
                <c:pt idx="2367">
                  <c:v>44346</c:v>
                </c:pt>
                <c:pt idx="2368">
                  <c:v>44346</c:v>
                </c:pt>
                <c:pt idx="2369">
                  <c:v>44346</c:v>
                </c:pt>
                <c:pt idx="2370">
                  <c:v>44346</c:v>
                </c:pt>
                <c:pt idx="2371">
                  <c:v>44346</c:v>
                </c:pt>
                <c:pt idx="2372">
                  <c:v>44346</c:v>
                </c:pt>
                <c:pt idx="2373">
                  <c:v>44346</c:v>
                </c:pt>
                <c:pt idx="2374">
                  <c:v>44346</c:v>
                </c:pt>
                <c:pt idx="2375">
                  <c:v>44346</c:v>
                </c:pt>
                <c:pt idx="2376">
                  <c:v>44346</c:v>
                </c:pt>
                <c:pt idx="2377">
                  <c:v>44346</c:v>
                </c:pt>
                <c:pt idx="2378">
                  <c:v>44346</c:v>
                </c:pt>
                <c:pt idx="2379">
                  <c:v>44346</c:v>
                </c:pt>
                <c:pt idx="2380">
                  <c:v>44346</c:v>
                </c:pt>
                <c:pt idx="2381">
                  <c:v>44346</c:v>
                </c:pt>
                <c:pt idx="2382">
                  <c:v>44346</c:v>
                </c:pt>
                <c:pt idx="2383">
                  <c:v>44346</c:v>
                </c:pt>
                <c:pt idx="2384">
                  <c:v>44346</c:v>
                </c:pt>
                <c:pt idx="2385">
                  <c:v>44346</c:v>
                </c:pt>
                <c:pt idx="2386">
                  <c:v>44346</c:v>
                </c:pt>
                <c:pt idx="2387">
                  <c:v>44346</c:v>
                </c:pt>
                <c:pt idx="2388">
                  <c:v>44346</c:v>
                </c:pt>
                <c:pt idx="2389">
                  <c:v>44346</c:v>
                </c:pt>
                <c:pt idx="2390">
                  <c:v>44346</c:v>
                </c:pt>
                <c:pt idx="2391">
                  <c:v>44346</c:v>
                </c:pt>
                <c:pt idx="2392">
                  <c:v>44346</c:v>
                </c:pt>
                <c:pt idx="2393">
                  <c:v>44346</c:v>
                </c:pt>
                <c:pt idx="2394">
                  <c:v>44346</c:v>
                </c:pt>
                <c:pt idx="2395">
                  <c:v>44346</c:v>
                </c:pt>
                <c:pt idx="2396">
                  <c:v>44346</c:v>
                </c:pt>
                <c:pt idx="2397">
                  <c:v>44346</c:v>
                </c:pt>
                <c:pt idx="2398">
                  <c:v>44346</c:v>
                </c:pt>
                <c:pt idx="2399">
                  <c:v>44346</c:v>
                </c:pt>
                <c:pt idx="2400">
                  <c:v>44346</c:v>
                </c:pt>
                <c:pt idx="2401">
                  <c:v>44346</c:v>
                </c:pt>
                <c:pt idx="2402">
                  <c:v>44346</c:v>
                </c:pt>
                <c:pt idx="2403">
                  <c:v>44346</c:v>
                </c:pt>
                <c:pt idx="2404">
                  <c:v>44346</c:v>
                </c:pt>
                <c:pt idx="2405">
                  <c:v>44346</c:v>
                </c:pt>
                <c:pt idx="2406">
                  <c:v>44346</c:v>
                </c:pt>
                <c:pt idx="2407">
                  <c:v>44346</c:v>
                </c:pt>
                <c:pt idx="2408">
                  <c:v>44346</c:v>
                </c:pt>
                <c:pt idx="2409">
                  <c:v>44346</c:v>
                </c:pt>
                <c:pt idx="2410">
                  <c:v>44346</c:v>
                </c:pt>
                <c:pt idx="2411">
                  <c:v>44346</c:v>
                </c:pt>
                <c:pt idx="2412">
                  <c:v>44346</c:v>
                </c:pt>
                <c:pt idx="2413">
                  <c:v>44346</c:v>
                </c:pt>
                <c:pt idx="2414">
                  <c:v>44346</c:v>
                </c:pt>
                <c:pt idx="2415">
                  <c:v>44346</c:v>
                </c:pt>
                <c:pt idx="2416">
                  <c:v>44346</c:v>
                </c:pt>
                <c:pt idx="2417">
                  <c:v>44346</c:v>
                </c:pt>
                <c:pt idx="2418">
                  <c:v>44346</c:v>
                </c:pt>
                <c:pt idx="2419">
                  <c:v>44346</c:v>
                </c:pt>
                <c:pt idx="2420">
                  <c:v>44346</c:v>
                </c:pt>
                <c:pt idx="2421">
                  <c:v>44346</c:v>
                </c:pt>
                <c:pt idx="2422">
                  <c:v>44346</c:v>
                </c:pt>
                <c:pt idx="2423">
                  <c:v>44346</c:v>
                </c:pt>
                <c:pt idx="2424">
                  <c:v>44346</c:v>
                </c:pt>
                <c:pt idx="2425">
                  <c:v>44346</c:v>
                </c:pt>
                <c:pt idx="2426">
                  <c:v>44346</c:v>
                </c:pt>
                <c:pt idx="2427">
                  <c:v>44346</c:v>
                </c:pt>
                <c:pt idx="2428">
                  <c:v>44346</c:v>
                </c:pt>
                <c:pt idx="2429">
                  <c:v>44346</c:v>
                </c:pt>
                <c:pt idx="2430">
                  <c:v>44346</c:v>
                </c:pt>
                <c:pt idx="2431">
                  <c:v>44346</c:v>
                </c:pt>
                <c:pt idx="2432">
                  <c:v>44346</c:v>
                </c:pt>
                <c:pt idx="2433">
                  <c:v>44346</c:v>
                </c:pt>
                <c:pt idx="2434">
                  <c:v>44346</c:v>
                </c:pt>
                <c:pt idx="2435">
                  <c:v>44346</c:v>
                </c:pt>
                <c:pt idx="2436">
                  <c:v>44346</c:v>
                </c:pt>
                <c:pt idx="2437">
                  <c:v>44346</c:v>
                </c:pt>
                <c:pt idx="2438">
                  <c:v>44346</c:v>
                </c:pt>
                <c:pt idx="2439">
                  <c:v>44346</c:v>
                </c:pt>
                <c:pt idx="2440">
                  <c:v>44346</c:v>
                </c:pt>
                <c:pt idx="2441">
                  <c:v>44346</c:v>
                </c:pt>
                <c:pt idx="2442">
                  <c:v>44346</c:v>
                </c:pt>
                <c:pt idx="2443">
                  <c:v>44346</c:v>
                </c:pt>
                <c:pt idx="2444">
                  <c:v>44346</c:v>
                </c:pt>
                <c:pt idx="2445">
                  <c:v>44346</c:v>
                </c:pt>
                <c:pt idx="2446">
                  <c:v>44346</c:v>
                </c:pt>
                <c:pt idx="2447">
                  <c:v>44346</c:v>
                </c:pt>
                <c:pt idx="2448">
                  <c:v>44346</c:v>
                </c:pt>
                <c:pt idx="2449">
                  <c:v>44346</c:v>
                </c:pt>
                <c:pt idx="2450">
                  <c:v>44346</c:v>
                </c:pt>
                <c:pt idx="2451">
                  <c:v>44346</c:v>
                </c:pt>
                <c:pt idx="2452">
                  <c:v>44346</c:v>
                </c:pt>
                <c:pt idx="2453">
                  <c:v>44346</c:v>
                </c:pt>
                <c:pt idx="2454">
                  <c:v>44346</c:v>
                </c:pt>
                <c:pt idx="2455">
                  <c:v>44346</c:v>
                </c:pt>
                <c:pt idx="2456">
                  <c:v>44346</c:v>
                </c:pt>
                <c:pt idx="2457">
                  <c:v>44346</c:v>
                </c:pt>
                <c:pt idx="2458">
                  <c:v>44346</c:v>
                </c:pt>
                <c:pt idx="2459">
                  <c:v>44346</c:v>
                </c:pt>
                <c:pt idx="2460">
                  <c:v>44346</c:v>
                </c:pt>
                <c:pt idx="2461">
                  <c:v>44346</c:v>
                </c:pt>
                <c:pt idx="2462">
                  <c:v>44346</c:v>
                </c:pt>
                <c:pt idx="2463">
                  <c:v>44346</c:v>
                </c:pt>
                <c:pt idx="2464">
                  <c:v>44346</c:v>
                </c:pt>
                <c:pt idx="2465">
                  <c:v>44346</c:v>
                </c:pt>
                <c:pt idx="2466">
                  <c:v>44346</c:v>
                </c:pt>
                <c:pt idx="2467">
                  <c:v>44346</c:v>
                </c:pt>
                <c:pt idx="2468">
                  <c:v>44346</c:v>
                </c:pt>
                <c:pt idx="2469">
                  <c:v>44346</c:v>
                </c:pt>
                <c:pt idx="2470">
                  <c:v>44346</c:v>
                </c:pt>
                <c:pt idx="2471">
                  <c:v>44346</c:v>
                </c:pt>
                <c:pt idx="2472">
                  <c:v>44346</c:v>
                </c:pt>
                <c:pt idx="2473">
                  <c:v>44346</c:v>
                </c:pt>
                <c:pt idx="2474">
                  <c:v>44346</c:v>
                </c:pt>
                <c:pt idx="2475">
                  <c:v>44346</c:v>
                </c:pt>
                <c:pt idx="2476">
                  <c:v>44346</c:v>
                </c:pt>
                <c:pt idx="2477">
                  <c:v>44346</c:v>
                </c:pt>
                <c:pt idx="2478">
                  <c:v>44346</c:v>
                </c:pt>
                <c:pt idx="2479">
                  <c:v>44346</c:v>
                </c:pt>
                <c:pt idx="2480">
                  <c:v>44346</c:v>
                </c:pt>
                <c:pt idx="2481">
                  <c:v>44346</c:v>
                </c:pt>
                <c:pt idx="2482">
                  <c:v>44346</c:v>
                </c:pt>
                <c:pt idx="2483">
                  <c:v>44346</c:v>
                </c:pt>
                <c:pt idx="2484">
                  <c:v>44346</c:v>
                </c:pt>
                <c:pt idx="2485">
                  <c:v>44346</c:v>
                </c:pt>
                <c:pt idx="2486">
                  <c:v>44346</c:v>
                </c:pt>
                <c:pt idx="2487">
                  <c:v>44346</c:v>
                </c:pt>
                <c:pt idx="2488">
                  <c:v>44346</c:v>
                </c:pt>
                <c:pt idx="2489">
                  <c:v>44346</c:v>
                </c:pt>
                <c:pt idx="2490">
                  <c:v>44346</c:v>
                </c:pt>
                <c:pt idx="2491">
                  <c:v>44346</c:v>
                </c:pt>
                <c:pt idx="2492">
                  <c:v>44346</c:v>
                </c:pt>
                <c:pt idx="2493">
                  <c:v>44346</c:v>
                </c:pt>
                <c:pt idx="2494">
                  <c:v>44346</c:v>
                </c:pt>
                <c:pt idx="2495">
                  <c:v>44346</c:v>
                </c:pt>
                <c:pt idx="2496">
                  <c:v>44346</c:v>
                </c:pt>
                <c:pt idx="2497">
                  <c:v>44346</c:v>
                </c:pt>
                <c:pt idx="2498">
                  <c:v>44346</c:v>
                </c:pt>
                <c:pt idx="2499">
                  <c:v>44346</c:v>
                </c:pt>
                <c:pt idx="2500">
                  <c:v>44346</c:v>
                </c:pt>
                <c:pt idx="2501">
                  <c:v>44346</c:v>
                </c:pt>
                <c:pt idx="2502">
                  <c:v>44346</c:v>
                </c:pt>
                <c:pt idx="2503">
                  <c:v>44346</c:v>
                </c:pt>
                <c:pt idx="2504">
                  <c:v>44346</c:v>
                </c:pt>
                <c:pt idx="2505">
                  <c:v>44346</c:v>
                </c:pt>
                <c:pt idx="2506">
                  <c:v>44346</c:v>
                </c:pt>
                <c:pt idx="2507">
                  <c:v>44346</c:v>
                </c:pt>
                <c:pt idx="2508">
                  <c:v>44346</c:v>
                </c:pt>
                <c:pt idx="2509">
                  <c:v>44346</c:v>
                </c:pt>
                <c:pt idx="2510">
                  <c:v>44346</c:v>
                </c:pt>
                <c:pt idx="2511">
                  <c:v>44346</c:v>
                </c:pt>
                <c:pt idx="2512">
                  <c:v>44346</c:v>
                </c:pt>
                <c:pt idx="2513">
                  <c:v>44346</c:v>
                </c:pt>
                <c:pt idx="2514">
                  <c:v>44346</c:v>
                </c:pt>
                <c:pt idx="2515">
                  <c:v>44346</c:v>
                </c:pt>
                <c:pt idx="2516">
                  <c:v>44346</c:v>
                </c:pt>
                <c:pt idx="2517">
                  <c:v>44346</c:v>
                </c:pt>
                <c:pt idx="2518">
                  <c:v>44346</c:v>
                </c:pt>
                <c:pt idx="2519">
                  <c:v>44346</c:v>
                </c:pt>
                <c:pt idx="2520">
                  <c:v>44346</c:v>
                </c:pt>
                <c:pt idx="2521">
                  <c:v>44346</c:v>
                </c:pt>
                <c:pt idx="2522">
                  <c:v>44346</c:v>
                </c:pt>
                <c:pt idx="2523">
                  <c:v>44346</c:v>
                </c:pt>
                <c:pt idx="2524">
                  <c:v>44346</c:v>
                </c:pt>
                <c:pt idx="2525">
                  <c:v>44346</c:v>
                </c:pt>
                <c:pt idx="2526">
                  <c:v>44346</c:v>
                </c:pt>
                <c:pt idx="2527">
                  <c:v>44346</c:v>
                </c:pt>
                <c:pt idx="2528">
                  <c:v>44346</c:v>
                </c:pt>
                <c:pt idx="2529">
                  <c:v>44346</c:v>
                </c:pt>
                <c:pt idx="2530">
                  <c:v>44346</c:v>
                </c:pt>
                <c:pt idx="2531">
                  <c:v>44346</c:v>
                </c:pt>
                <c:pt idx="2532">
                  <c:v>44346</c:v>
                </c:pt>
                <c:pt idx="2533">
                  <c:v>44346</c:v>
                </c:pt>
                <c:pt idx="2534">
                  <c:v>44346</c:v>
                </c:pt>
                <c:pt idx="2535">
                  <c:v>44346</c:v>
                </c:pt>
                <c:pt idx="2536">
                  <c:v>44346</c:v>
                </c:pt>
                <c:pt idx="2537">
                  <c:v>44346</c:v>
                </c:pt>
                <c:pt idx="2538">
                  <c:v>44346</c:v>
                </c:pt>
                <c:pt idx="2539">
                  <c:v>44346</c:v>
                </c:pt>
                <c:pt idx="2540">
                  <c:v>44346</c:v>
                </c:pt>
                <c:pt idx="2541">
                  <c:v>44346</c:v>
                </c:pt>
                <c:pt idx="2542">
                  <c:v>44346</c:v>
                </c:pt>
                <c:pt idx="2543">
                  <c:v>44346</c:v>
                </c:pt>
                <c:pt idx="2544">
                  <c:v>44346</c:v>
                </c:pt>
                <c:pt idx="2545">
                  <c:v>44346</c:v>
                </c:pt>
                <c:pt idx="2546">
                  <c:v>44346</c:v>
                </c:pt>
                <c:pt idx="2547">
                  <c:v>44346</c:v>
                </c:pt>
                <c:pt idx="2548">
                  <c:v>44346</c:v>
                </c:pt>
                <c:pt idx="2549">
                  <c:v>44346</c:v>
                </c:pt>
                <c:pt idx="2550">
                  <c:v>44346</c:v>
                </c:pt>
                <c:pt idx="2551">
                  <c:v>44346</c:v>
                </c:pt>
                <c:pt idx="2552">
                  <c:v>44346</c:v>
                </c:pt>
                <c:pt idx="2553">
                  <c:v>44346</c:v>
                </c:pt>
                <c:pt idx="2554">
                  <c:v>44346</c:v>
                </c:pt>
                <c:pt idx="2555">
                  <c:v>44346</c:v>
                </c:pt>
                <c:pt idx="2556">
                  <c:v>44346</c:v>
                </c:pt>
                <c:pt idx="2557">
                  <c:v>44346</c:v>
                </c:pt>
                <c:pt idx="2558">
                  <c:v>44346</c:v>
                </c:pt>
                <c:pt idx="2559">
                  <c:v>44346</c:v>
                </c:pt>
                <c:pt idx="2560">
                  <c:v>44346</c:v>
                </c:pt>
                <c:pt idx="2561">
                  <c:v>44346</c:v>
                </c:pt>
                <c:pt idx="2562">
                  <c:v>44346</c:v>
                </c:pt>
                <c:pt idx="2563">
                  <c:v>44346</c:v>
                </c:pt>
                <c:pt idx="2564">
                  <c:v>44346</c:v>
                </c:pt>
                <c:pt idx="2565">
                  <c:v>44346</c:v>
                </c:pt>
                <c:pt idx="2566">
                  <c:v>44346</c:v>
                </c:pt>
                <c:pt idx="2567">
                  <c:v>44346</c:v>
                </c:pt>
                <c:pt idx="2568">
                  <c:v>44346</c:v>
                </c:pt>
                <c:pt idx="2569">
                  <c:v>44346</c:v>
                </c:pt>
                <c:pt idx="2570">
                  <c:v>44346</c:v>
                </c:pt>
                <c:pt idx="2571">
                  <c:v>44346</c:v>
                </c:pt>
                <c:pt idx="2572">
                  <c:v>44346</c:v>
                </c:pt>
                <c:pt idx="2573">
                  <c:v>44346</c:v>
                </c:pt>
                <c:pt idx="2574">
                  <c:v>44346</c:v>
                </c:pt>
                <c:pt idx="2575">
                  <c:v>44346</c:v>
                </c:pt>
                <c:pt idx="2576">
                  <c:v>44346</c:v>
                </c:pt>
                <c:pt idx="2577">
                  <c:v>44346</c:v>
                </c:pt>
                <c:pt idx="2578">
                  <c:v>44346</c:v>
                </c:pt>
                <c:pt idx="2579">
                  <c:v>44346</c:v>
                </c:pt>
                <c:pt idx="2580">
                  <c:v>44346</c:v>
                </c:pt>
                <c:pt idx="2581">
                  <c:v>44346</c:v>
                </c:pt>
                <c:pt idx="2582">
                  <c:v>44346</c:v>
                </c:pt>
                <c:pt idx="2583">
                  <c:v>44346</c:v>
                </c:pt>
                <c:pt idx="2584">
                  <c:v>44346</c:v>
                </c:pt>
                <c:pt idx="2585">
                  <c:v>44346</c:v>
                </c:pt>
                <c:pt idx="2586">
                  <c:v>44346</c:v>
                </c:pt>
                <c:pt idx="2587">
                  <c:v>44346</c:v>
                </c:pt>
                <c:pt idx="2588">
                  <c:v>44346</c:v>
                </c:pt>
                <c:pt idx="2589">
                  <c:v>44346</c:v>
                </c:pt>
                <c:pt idx="2590">
                  <c:v>44346</c:v>
                </c:pt>
                <c:pt idx="2591">
                  <c:v>44346</c:v>
                </c:pt>
                <c:pt idx="2592">
                  <c:v>44346</c:v>
                </c:pt>
                <c:pt idx="2593">
                  <c:v>44346</c:v>
                </c:pt>
                <c:pt idx="2594">
                  <c:v>44346</c:v>
                </c:pt>
                <c:pt idx="2595">
                  <c:v>44346</c:v>
                </c:pt>
                <c:pt idx="2596">
                  <c:v>44346</c:v>
                </c:pt>
                <c:pt idx="2597">
                  <c:v>44346</c:v>
                </c:pt>
                <c:pt idx="2598">
                  <c:v>44346</c:v>
                </c:pt>
                <c:pt idx="2599">
                  <c:v>44346</c:v>
                </c:pt>
                <c:pt idx="2600">
                  <c:v>44346</c:v>
                </c:pt>
                <c:pt idx="2601">
                  <c:v>44346</c:v>
                </c:pt>
                <c:pt idx="2602">
                  <c:v>44346</c:v>
                </c:pt>
                <c:pt idx="2603">
                  <c:v>44346</c:v>
                </c:pt>
                <c:pt idx="2604">
                  <c:v>44346</c:v>
                </c:pt>
                <c:pt idx="2605">
                  <c:v>44346</c:v>
                </c:pt>
                <c:pt idx="2606">
                  <c:v>44346</c:v>
                </c:pt>
                <c:pt idx="2607">
                  <c:v>44346</c:v>
                </c:pt>
                <c:pt idx="2608">
                  <c:v>44346</c:v>
                </c:pt>
                <c:pt idx="2609">
                  <c:v>44346</c:v>
                </c:pt>
                <c:pt idx="2610">
                  <c:v>44346</c:v>
                </c:pt>
                <c:pt idx="2611">
                  <c:v>44346</c:v>
                </c:pt>
                <c:pt idx="2612">
                  <c:v>44346</c:v>
                </c:pt>
                <c:pt idx="2613">
                  <c:v>44346</c:v>
                </c:pt>
                <c:pt idx="2614">
                  <c:v>44346</c:v>
                </c:pt>
                <c:pt idx="2615">
                  <c:v>44346</c:v>
                </c:pt>
                <c:pt idx="2616">
                  <c:v>44346</c:v>
                </c:pt>
                <c:pt idx="2617">
                  <c:v>44346</c:v>
                </c:pt>
                <c:pt idx="2618">
                  <c:v>44346</c:v>
                </c:pt>
                <c:pt idx="2619">
                  <c:v>44346</c:v>
                </c:pt>
                <c:pt idx="2620">
                  <c:v>44346</c:v>
                </c:pt>
                <c:pt idx="2621">
                  <c:v>44346</c:v>
                </c:pt>
                <c:pt idx="2622">
                  <c:v>44346</c:v>
                </c:pt>
                <c:pt idx="2623">
                  <c:v>44346</c:v>
                </c:pt>
                <c:pt idx="2624">
                  <c:v>44346</c:v>
                </c:pt>
                <c:pt idx="2625">
                  <c:v>44346</c:v>
                </c:pt>
                <c:pt idx="2626">
                  <c:v>44346</c:v>
                </c:pt>
                <c:pt idx="2627">
                  <c:v>44346</c:v>
                </c:pt>
                <c:pt idx="2628">
                  <c:v>44346</c:v>
                </c:pt>
                <c:pt idx="2629">
                  <c:v>44346</c:v>
                </c:pt>
                <c:pt idx="2630">
                  <c:v>44346</c:v>
                </c:pt>
                <c:pt idx="2631">
                  <c:v>44346</c:v>
                </c:pt>
                <c:pt idx="2632">
                  <c:v>44346</c:v>
                </c:pt>
                <c:pt idx="2633">
                  <c:v>44346</c:v>
                </c:pt>
                <c:pt idx="2634">
                  <c:v>44346</c:v>
                </c:pt>
                <c:pt idx="2635">
                  <c:v>44346</c:v>
                </c:pt>
                <c:pt idx="2636">
                  <c:v>44346</c:v>
                </c:pt>
                <c:pt idx="2637">
                  <c:v>44346</c:v>
                </c:pt>
                <c:pt idx="2638">
                  <c:v>44346</c:v>
                </c:pt>
                <c:pt idx="2639">
                  <c:v>44346</c:v>
                </c:pt>
                <c:pt idx="2640">
                  <c:v>44346</c:v>
                </c:pt>
                <c:pt idx="2641">
                  <c:v>44346</c:v>
                </c:pt>
                <c:pt idx="2642">
                  <c:v>44346</c:v>
                </c:pt>
                <c:pt idx="2643">
                  <c:v>44346</c:v>
                </c:pt>
                <c:pt idx="2644">
                  <c:v>44346</c:v>
                </c:pt>
                <c:pt idx="2645">
                  <c:v>44346</c:v>
                </c:pt>
                <c:pt idx="2646">
                  <c:v>44346</c:v>
                </c:pt>
                <c:pt idx="2647">
                  <c:v>44346</c:v>
                </c:pt>
                <c:pt idx="2648">
                  <c:v>44346</c:v>
                </c:pt>
                <c:pt idx="2649">
                  <c:v>44346</c:v>
                </c:pt>
                <c:pt idx="2650">
                  <c:v>44346</c:v>
                </c:pt>
                <c:pt idx="2651">
                  <c:v>44346</c:v>
                </c:pt>
                <c:pt idx="2652">
                  <c:v>44346</c:v>
                </c:pt>
                <c:pt idx="2653">
                  <c:v>44346</c:v>
                </c:pt>
                <c:pt idx="2654">
                  <c:v>44346</c:v>
                </c:pt>
                <c:pt idx="2655">
                  <c:v>44346</c:v>
                </c:pt>
                <c:pt idx="2656">
                  <c:v>44346</c:v>
                </c:pt>
                <c:pt idx="2657">
                  <c:v>44346</c:v>
                </c:pt>
                <c:pt idx="2658">
                  <c:v>44346</c:v>
                </c:pt>
                <c:pt idx="2659">
                  <c:v>44346</c:v>
                </c:pt>
                <c:pt idx="2660">
                  <c:v>44346</c:v>
                </c:pt>
                <c:pt idx="2661">
                  <c:v>44346</c:v>
                </c:pt>
                <c:pt idx="2662">
                  <c:v>44346</c:v>
                </c:pt>
                <c:pt idx="2663">
                  <c:v>44346</c:v>
                </c:pt>
                <c:pt idx="2664">
                  <c:v>44346</c:v>
                </c:pt>
                <c:pt idx="2665">
                  <c:v>44346</c:v>
                </c:pt>
                <c:pt idx="2666">
                  <c:v>44346</c:v>
                </c:pt>
                <c:pt idx="2667">
                  <c:v>44346</c:v>
                </c:pt>
                <c:pt idx="2668">
                  <c:v>44346</c:v>
                </c:pt>
                <c:pt idx="2669">
                  <c:v>44346</c:v>
                </c:pt>
                <c:pt idx="2670">
                  <c:v>44346</c:v>
                </c:pt>
                <c:pt idx="2671">
                  <c:v>44346</c:v>
                </c:pt>
                <c:pt idx="2672">
                  <c:v>44346</c:v>
                </c:pt>
                <c:pt idx="2673">
                  <c:v>44346</c:v>
                </c:pt>
                <c:pt idx="2674">
                  <c:v>44346</c:v>
                </c:pt>
                <c:pt idx="2675">
                  <c:v>44346</c:v>
                </c:pt>
                <c:pt idx="2676">
                  <c:v>44346</c:v>
                </c:pt>
                <c:pt idx="2677">
                  <c:v>44346</c:v>
                </c:pt>
                <c:pt idx="2678">
                  <c:v>44346</c:v>
                </c:pt>
                <c:pt idx="2679">
                  <c:v>44346</c:v>
                </c:pt>
                <c:pt idx="2680">
                  <c:v>44346</c:v>
                </c:pt>
                <c:pt idx="2681">
                  <c:v>44346</c:v>
                </c:pt>
                <c:pt idx="2682">
                  <c:v>44346</c:v>
                </c:pt>
                <c:pt idx="2683">
                  <c:v>44346</c:v>
                </c:pt>
                <c:pt idx="2684">
                  <c:v>44346</c:v>
                </c:pt>
                <c:pt idx="2685">
                  <c:v>44346</c:v>
                </c:pt>
                <c:pt idx="2686">
                  <c:v>44346</c:v>
                </c:pt>
                <c:pt idx="2687">
                  <c:v>44346</c:v>
                </c:pt>
                <c:pt idx="2688">
                  <c:v>44346</c:v>
                </c:pt>
                <c:pt idx="2689">
                  <c:v>44346</c:v>
                </c:pt>
                <c:pt idx="2690">
                  <c:v>44346</c:v>
                </c:pt>
                <c:pt idx="2691">
                  <c:v>44346</c:v>
                </c:pt>
                <c:pt idx="2692">
                  <c:v>44346</c:v>
                </c:pt>
                <c:pt idx="2693">
                  <c:v>44346</c:v>
                </c:pt>
                <c:pt idx="2694">
                  <c:v>44346</c:v>
                </c:pt>
                <c:pt idx="2695">
                  <c:v>44346</c:v>
                </c:pt>
                <c:pt idx="2696">
                  <c:v>44346</c:v>
                </c:pt>
                <c:pt idx="2697">
                  <c:v>44346</c:v>
                </c:pt>
                <c:pt idx="2698">
                  <c:v>44346</c:v>
                </c:pt>
                <c:pt idx="2699">
                  <c:v>44346</c:v>
                </c:pt>
                <c:pt idx="2700">
                  <c:v>44346</c:v>
                </c:pt>
                <c:pt idx="2701">
                  <c:v>44346</c:v>
                </c:pt>
                <c:pt idx="2702">
                  <c:v>44346</c:v>
                </c:pt>
                <c:pt idx="2703">
                  <c:v>44346</c:v>
                </c:pt>
                <c:pt idx="2704">
                  <c:v>44346</c:v>
                </c:pt>
                <c:pt idx="2705">
                  <c:v>44346</c:v>
                </c:pt>
                <c:pt idx="2706">
                  <c:v>44346</c:v>
                </c:pt>
                <c:pt idx="2707">
                  <c:v>44346</c:v>
                </c:pt>
                <c:pt idx="2708">
                  <c:v>44346</c:v>
                </c:pt>
                <c:pt idx="2709">
                  <c:v>44346</c:v>
                </c:pt>
                <c:pt idx="2710">
                  <c:v>44346</c:v>
                </c:pt>
                <c:pt idx="2711">
                  <c:v>44346</c:v>
                </c:pt>
                <c:pt idx="2712">
                  <c:v>44346</c:v>
                </c:pt>
                <c:pt idx="2713">
                  <c:v>44346</c:v>
                </c:pt>
                <c:pt idx="2714">
                  <c:v>44346</c:v>
                </c:pt>
                <c:pt idx="2715">
                  <c:v>44346</c:v>
                </c:pt>
                <c:pt idx="2716">
                  <c:v>44346</c:v>
                </c:pt>
                <c:pt idx="2717">
                  <c:v>44346</c:v>
                </c:pt>
                <c:pt idx="2718">
                  <c:v>44346</c:v>
                </c:pt>
                <c:pt idx="2719">
                  <c:v>44346</c:v>
                </c:pt>
                <c:pt idx="2720">
                  <c:v>44346</c:v>
                </c:pt>
                <c:pt idx="2721">
                  <c:v>44346</c:v>
                </c:pt>
                <c:pt idx="2722">
                  <c:v>44346</c:v>
                </c:pt>
                <c:pt idx="2723">
                  <c:v>44346</c:v>
                </c:pt>
                <c:pt idx="2724">
                  <c:v>44346</c:v>
                </c:pt>
                <c:pt idx="2725">
                  <c:v>44346</c:v>
                </c:pt>
                <c:pt idx="2726">
                  <c:v>44346</c:v>
                </c:pt>
                <c:pt idx="2727">
                  <c:v>44346</c:v>
                </c:pt>
                <c:pt idx="2728">
                  <c:v>44346</c:v>
                </c:pt>
                <c:pt idx="2729">
                  <c:v>44346</c:v>
                </c:pt>
                <c:pt idx="2730">
                  <c:v>44346</c:v>
                </c:pt>
                <c:pt idx="2731">
                  <c:v>44346</c:v>
                </c:pt>
                <c:pt idx="2732">
                  <c:v>44346</c:v>
                </c:pt>
                <c:pt idx="2733">
                  <c:v>44346</c:v>
                </c:pt>
                <c:pt idx="2734">
                  <c:v>44346</c:v>
                </c:pt>
                <c:pt idx="2735">
                  <c:v>44346</c:v>
                </c:pt>
                <c:pt idx="2736">
                  <c:v>44346</c:v>
                </c:pt>
                <c:pt idx="2737">
                  <c:v>44346</c:v>
                </c:pt>
                <c:pt idx="2738">
                  <c:v>44346</c:v>
                </c:pt>
                <c:pt idx="2739">
                  <c:v>44346</c:v>
                </c:pt>
                <c:pt idx="2740">
                  <c:v>44346</c:v>
                </c:pt>
                <c:pt idx="2741">
                  <c:v>44346</c:v>
                </c:pt>
                <c:pt idx="2742">
                  <c:v>44346</c:v>
                </c:pt>
                <c:pt idx="2743">
                  <c:v>44346</c:v>
                </c:pt>
                <c:pt idx="2744">
                  <c:v>44346</c:v>
                </c:pt>
                <c:pt idx="2745">
                  <c:v>44346</c:v>
                </c:pt>
                <c:pt idx="2746">
                  <c:v>44346</c:v>
                </c:pt>
                <c:pt idx="2747">
                  <c:v>44346</c:v>
                </c:pt>
                <c:pt idx="2748">
                  <c:v>44346</c:v>
                </c:pt>
                <c:pt idx="2749">
                  <c:v>44346</c:v>
                </c:pt>
                <c:pt idx="2750">
                  <c:v>44346</c:v>
                </c:pt>
                <c:pt idx="2751">
                  <c:v>44346</c:v>
                </c:pt>
                <c:pt idx="2752">
                  <c:v>44346</c:v>
                </c:pt>
                <c:pt idx="2753">
                  <c:v>44346</c:v>
                </c:pt>
                <c:pt idx="2754">
                  <c:v>44346</c:v>
                </c:pt>
                <c:pt idx="2755">
                  <c:v>44346</c:v>
                </c:pt>
                <c:pt idx="2756">
                  <c:v>44346</c:v>
                </c:pt>
                <c:pt idx="2757">
                  <c:v>44346</c:v>
                </c:pt>
                <c:pt idx="2758">
                  <c:v>44346</c:v>
                </c:pt>
                <c:pt idx="2759">
                  <c:v>44346</c:v>
                </c:pt>
                <c:pt idx="2760">
                  <c:v>44346</c:v>
                </c:pt>
                <c:pt idx="2761">
                  <c:v>44346</c:v>
                </c:pt>
                <c:pt idx="2762">
                  <c:v>44346</c:v>
                </c:pt>
                <c:pt idx="2763">
                  <c:v>44346</c:v>
                </c:pt>
                <c:pt idx="2764">
                  <c:v>44346</c:v>
                </c:pt>
                <c:pt idx="2765">
                  <c:v>44346</c:v>
                </c:pt>
                <c:pt idx="2766">
                  <c:v>44346</c:v>
                </c:pt>
                <c:pt idx="2767">
                  <c:v>44346</c:v>
                </c:pt>
                <c:pt idx="2768">
                  <c:v>44346</c:v>
                </c:pt>
                <c:pt idx="2769">
                  <c:v>44346</c:v>
                </c:pt>
                <c:pt idx="2770">
                  <c:v>44346</c:v>
                </c:pt>
                <c:pt idx="2771">
                  <c:v>44346</c:v>
                </c:pt>
                <c:pt idx="2772">
                  <c:v>44346</c:v>
                </c:pt>
                <c:pt idx="2773">
                  <c:v>44346</c:v>
                </c:pt>
                <c:pt idx="2774">
                  <c:v>44346</c:v>
                </c:pt>
                <c:pt idx="2775">
                  <c:v>44346</c:v>
                </c:pt>
                <c:pt idx="2776">
                  <c:v>44346</c:v>
                </c:pt>
                <c:pt idx="2777">
                  <c:v>44346</c:v>
                </c:pt>
                <c:pt idx="2778">
                  <c:v>44346</c:v>
                </c:pt>
                <c:pt idx="2779">
                  <c:v>44346</c:v>
                </c:pt>
                <c:pt idx="2780">
                  <c:v>44346</c:v>
                </c:pt>
                <c:pt idx="2781">
                  <c:v>44346</c:v>
                </c:pt>
                <c:pt idx="2782">
                  <c:v>44346</c:v>
                </c:pt>
                <c:pt idx="2783">
                  <c:v>44346</c:v>
                </c:pt>
                <c:pt idx="2784">
                  <c:v>44346</c:v>
                </c:pt>
                <c:pt idx="2785">
                  <c:v>44346</c:v>
                </c:pt>
                <c:pt idx="2786">
                  <c:v>44346</c:v>
                </c:pt>
                <c:pt idx="2787">
                  <c:v>44346</c:v>
                </c:pt>
                <c:pt idx="2788">
                  <c:v>44346</c:v>
                </c:pt>
                <c:pt idx="2789">
                  <c:v>44346</c:v>
                </c:pt>
                <c:pt idx="2790">
                  <c:v>44346</c:v>
                </c:pt>
                <c:pt idx="2791">
                  <c:v>44346</c:v>
                </c:pt>
                <c:pt idx="2792">
                  <c:v>44346</c:v>
                </c:pt>
                <c:pt idx="2793">
                  <c:v>44346</c:v>
                </c:pt>
                <c:pt idx="2794">
                  <c:v>44346</c:v>
                </c:pt>
                <c:pt idx="2795">
                  <c:v>44346</c:v>
                </c:pt>
                <c:pt idx="2796">
                  <c:v>44346</c:v>
                </c:pt>
                <c:pt idx="2797">
                  <c:v>44346</c:v>
                </c:pt>
                <c:pt idx="2798">
                  <c:v>44346</c:v>
                </c:pt>
                <c:pt idx="2799">
                  <c:v>44346</c:v>
                </c:pt>
                <c:pt idx="2800">
                  <c:v>44346</c:v>
                </c:pt>
                <c:pt idx="2801">
                  <c:v>44346</c:v>
                </c:pt>
                <c:pt idx="2802">
                  <c:v>44346</c:v>
                </c:pt>
                <c:pt idx="2803">
                  <c:v>44346</c:v>
                </c:pt>
                <c:pt idx="2804">
                  <c:v>44346</c:v>
                </c:pt>
                <c:pt idx="2805">
                  <c:v>44346</c:v>
                </c:pt>
                <c:pt idx="2806">
                  <c:v>44346</c:v>
                </c:pt>
                <c:pt idx="2807">
                  <c:v>44346</c:v>
                </c:pt>
                <c:pt idx="2808">
                  <c:v>44346</c:v>
                </c:pt>
                <c:pt idx="2809">
                  <c:v>44346</c:v>
                </c:pt>
                <c:pt idx="2810">
                  <c:v>44346</c:v>
                </c:pt>
                <c:pt idx="2811">
                  <c:v>44346</c:v>
                </c:pt>
                <c:pt idx="2812">
                  <c:v>44346</c:v>
                </c:pt>
                <c:pt idx="2813">
                  <c:v>44346</c:v>
                </c:pt>
                <c:pt idx="2814">
                  <c:v>44346</c:v>
                </c:pt>
                <c:pt idx="2815">
                  <c:v>44346</c:v>
                </c:pt>
                <c:pt idx="2816">
                  <c:v>44346</c:v>
                </c:pt>
                <c:pt idx="2817">
                  <c:v>44346</c:v>
                </c:pt>
                <c:pt idx="2818">
                  <c:v>44346</c:v>
                </c:pt>
                <c:pt idx="2819">
                  <c:v>44346</c:v>
                </c:pt>
                <c:pt idx="2820">
                  <c:v>44346</c:v>
                </c:pt>
                <c:pt idx="2821">
                  <c:v>44346</c:v>
                </c:pt>
                <c:pt idx="2822">
                  <c:v>44346</c:v>
                </c:pt>
                <c:pt idx="2823">
                  <c:v>44346</c:v>
                </c:pt>
                <c:pt idx="2824">
                  <c:v>44346</c:v>
                </c:pt>
                <c:pt idx="2825">
                  <c:v>44346</c:v>
                </c:pt>
                <c:pt idx="2826">
                  <c:v>44346</c:v>
                </c:pt>
                <c:pt idx="2827">
                  <c:v>44346</c:v>
                </c:pt>
                <c:pt idx="2828">
                  <c:v>44346</c:v>
                </c:pt>
                <c:pt idx="2829">
                  <c:v>44346</c:v>
                </c:pt>
                <c:pt idx="2830">
                  <c:v>44346</c:v>
                </c:pt>
                <c:pt idx="2831">
                  <c:v>44346</c:v>
                </c:pt>
                <c:pt idx="2832">
                  <c:v>44346</c:v>
                </c:pt>
                <c:pt idx="2833">
                  <c:v>44346</c:v>
                </c:pt>
                <c:pt idx="2834">
                  <c:v>44346</c:v>
                </c:pt>
                <c:pt idx="2835">
                  <c:v>44346</c:v>
                </c:pt>
                <c:pt idx="2836">
                  <c:v>44346</c:v>
                </c:pt>
                <c:pt idx="2837">
                  <c:v>44346</c:v>
                </c:pt>
                <c:pt idx="2838">
                  <c:v>44346</c:v>
                </c:pt>
                <c:pt idx="2839">
                  <c:v>44346</c:v>
                </c:pt>
                <c:pt idx="2840">
                  <c:v>44346</c:v>
                </c:pt>
                <c:pt idx="2841">
                  <c:v>44346</c:v>
                </c:pt>
                <c:pt idx="2842">
                  <c:v>44346</c:v>
                </c:pt>
                <c:pt idx="2843">
                  <c:v>44346</c:v>
                </c:pt>
                <c:pt idx="2844">
                  <c:v>44346</c:v>
                </c:pt>
                <c:pt idx="2845">
                  <c:v>44346</c:v>
                </c:pt>
                <c:pt idx="2846">
                  <c:v>44346</c:v>
                </c:pt>
                <c:pt idx="2847">
                  <c:v>44346</c:v>
                </c:pt>
                <c:pt idx="2848">
                  <c:v>44346</c:v>
                </c:pt>
                <c:pt idx="2849">
                  <c:v>44346</c:v>
                </c:pt>
                <c:pt idx="2850">
                  <c:v>44346</c:v>
                </c:pt>
                <c:pt idx="2851">
                  <c:v>44346</c:v>
                </c:pt>
                <c:pt idx="2852">
                  <c:v>44346</c:v>
                </c:pt>
                <c:pt idx="2853">
                  <c:v>44346</c:v>
                </c:pt>
                <c:pt idx="2854">
                  <c:v>44346</c:v>
                </c:pt>
                <c:pt idx="2855">
                  <c:v>44346</c:v>
                </c:pt>
                <c:pt idx="2856">
                  <c:v>44346</c:v>
                </c:pt>
                <c:pt idx="2857">
                  <c:v>44346</c:v>
                </c:pt>
                <c:pt idx="2858">
                  <c:v>44346</c:v>
                </c:pt>
                <c:pt idx="2859">
                  <c:v>44346</c:v>
                </c:pt>
                <c:pt idx="2860">
                  <c:v>44346</c:v>
                </c:pt>
                <c:pt idx="2861">
                  <c:v>44346</c:v>
                </c:pt>
                <c:pt idx="2862">
                  <c:v>44346</c:v>
                </c:pt>
                <c:pt idx="2863">
                  <c:v>44346</c:v>
                </c:pt>
                <c:pt idx="2864">
                  <c:v>44346</c:v>
                </c:pt>
                <c:pt idx="2865">
                  <c:v>44346</c:v>
                </c:pt>
                <c:pt idx="2866">
                  <c:v>44346</c:v>
                </c:pt>
                <c:pt idx="2867">
                  <c:v>44346</c:v>
                </c:pt>
                <c:pt idx="2868">
                  <c:v>44346</c:v>
                </c:pt>
                <c:pt idx="2869">
                  <c:v>44346</c:v>
                </c:pt>
                <c:pt idx="2870">
                  <c:v>44346</c:v>
                </c:pt>
                <c:pt idx="2871">
                  <c:v>44346</c:v>
                </c:pt>
                <c:pt idx="2872">
                  <c:v>44346</c:v>
                </c:pt>
                <c:pt idx="2873">
                  <c:v>44346</c:v>
                </c:pt>
                <c:pt idx="2874">
                  <c:v>44346</c:v>
                </c:pt>
                <c:pt idx="2875">
                  <c:v>44346</c:v>
                </c:pt>
                <c:pt idx="2876">
                  <c:v>44346</c:v>
                </c:pt>
                <c:pt idx="2877">
                  <c:v>44346</c:v>
                </c:pt>
                <c:pt idx="2878">
                  <c:v>44346</c:v>
                </c:pt>
                <c:pt idx="2879">
                  <c:v>44346</c:v>
                </c:pt>
                <c:pt idx="2880">
                  <c:v>44346</c:v>
                </c:pt>
                <c:pt idx="2881">
                  <c:v>44346</c:v>
                </c:pt>
                <c:pt idx="2882">
                  <c:v>44346</c:v>
                </c:pt>
                <c:pt idx="2883">
                  <c:v>44346</c:v>
                </c:pt>
                <c:pt idx="2884">
                  <c:v>44346</c:v>
                </c:pt>
                <c:pt idx="2885">
                  <c:v>44346</c:v>
                </c:pt>
                <c:pt idx="2886">
                  <c:v>44346</c:v>
                </c:pt>
                <c:pt idx="2887">
                  <c:v>44346</c:v>
                </c:pt>
                <c:pt idx="2888">
                  <c:v>44346</c:v>
                </c:pt>
                <c:pt idx="2889">
                  <c:v>44346</c:v>
                </c:pt>
                <c:pt idx="2890">
                  <c:v>44346</c:v>
                </c:pt>
                <c:pt idx="2891">
                  <c:v>44346</c:v>
                </c:pt>
                <c:pt idx="2892">
                  <c:v>44346</c:v>
                </c:pt>
                <c:pt idx="2893">
                  <c:v>44346</c:v>
                </c:pt>
                <c:pt idx="2894">
                  <c:v>44346</c:v>
                </c:pt>
                <c:pt idx="2895">
                  <c:v>44346</c:v>
                </c:pt>
                <c:pt idx="2896">
                  <c:v>44346</c:v>
                </c:pt>
                <c:pt idx="2897">
                  <c:v>44346</c:v>
                </c:pt>
                <c:pt idx="2898">
                  <c:v>44346</c:v>
                </c:pt>
                <c:pt idx="2899">
                  <c:v>44346</c:v>
                </c:pt>
                <c:pt idx="2900">
                  <c:v>44346</c:v>
                </c:pt>
                <c:pt idx="2901">
                  <c:v>44346</c:v>
                </c:pt>
                <c:pt idx="2902">
                  <c:v>44346</c:v>
                </c:pt>
                <c:pt idx="2903">
                  <c:v>44346</c:v>
                </c:pt>
                <c:pt idx="2904">
                  <c:v>44346</c:v>
                </c:pt>
                <c:pt idx="2905">
                  <c:v>44346</c:v>
                </c:pt>
                <c:pt idx="2906">
                  <c:v>44346</c:v>
                </c:pt>
                <c:pt idx="2907">
                  <c:v>44346</c:v>
                </c:pt>
                <c:pt idx="2908">
                  <c:v>44346</c:v>
                </c:pt>
                <c:pt idx="2909">
                  <c:v>44346</c:v>
                </c:pt>
                <c:pt idx="2910">
                  <c:v>44346</c:v>
                </c:pt>
                <c:pt idx="2911">
                  <c:v>44346</c:v>
                </c:pt>
                <c:pt idx="2912">
                  <c:v>44346</c:v>
                </c:pt>
                <c:pt idx="2913">
                  <c:v>44346</c:v>
                </c:pt>
                <c:pt idx="2914">
                  <c:v>44346</c:v>
                </c:pt>
                <c:pt idx="2915">
                  <c:v>44346</c:v>
                </c:pt>
                <c:pt idx="2916">
                  <c:v>44346</c:v>
                </c:pt>
                <c:pt idx="2917">
                  <c:v>44346</c:v>
                </c:pt>
                <c:pt idx="2918">
                  <c:v>44346</c:v>
                </c:pt>
                <c:pt idx="2919">
                  <c:v>44346</c:v>
                </c:pt>
                <c:pt idx="2920">
                  <c:v>44346</c:v>
                </c:pt>
                <c:pt idx="2921">
                  <c:v>44346</c:v>
                </c:pt>
                <c:pt idx="2922">
                  <c:v>44346</c:v>
                </c:pt>
                <c:pt idx="2923">
                  <c:v>44346</c:v>
                </c:pt>
                <c:pt idx="2924">
                  <c:v>44346</c:v>
                </c:pt>
                <c:pt idx="2925">
                  <c:v>44346</c:v>
                </c:pt>
                <c:pt idx="2926">
                  <c:v>44346</c:v>
                </c:pt>
                <c:pt idx="2927">
                  <c:v>44346</c:v>
                </c:pt>
                <c:pt idx="2928">
                  <c:v>44346</c:v>
                </c:pt>
                <c:pt idx="2929">
                  <c:v>44346</c:v>
                </c:pt>
                <c:pt idx="2930">
                  <c:v>44346</c:v>
                </c:pt>
                <c:pt idx="2931">
                  <c:v>44346</c:v>
                </c:pt>
                <c:pt idx="2932">
                  <c:v>44346</c:v>
                </c:pt>
                <c:pt idx="2933">
                  <c:v>44346</c:v>
                </c:pt>
                <c:pt idx="2934">
                  <c:v>44346</c:v>
                </c:pt>
                <c:pt idx="2935">
                  <c:v>44346</c:v>
                </c:pt>
                <c:pt idx="2936">
                  <c:v>44346</c:v>
                </c:pt>
                <c:pt idx="2937">
                  <c:v>44346</c:v>
                </c:pt>
                <c:pt idx="2938">
                  <c:v>44346</c:v>
                </c:pt>
                <c:pt idx="2939">
                  <c:v>44346</c:v>
                </c:pt>
                <c:pt idx="2940">
                  <c:v>44346</c:v>
                </c:pt>
                <c:pt idx="2941">
                  <c:v>44346</c:v>
                </c:pt>
                <c:pt idx="2942">
                  <c:v>44346</c:v>
                </c:pt>
                <c:pt idx="2943">
                  <c:v>44346</c:v>
                </c:pt>
                <c:pt idx="2944">
                  <c:v>44346</c:v>
                </c:pt>
                <c:pt idx="2945">
                  <c:v>44346</c:v>
                </c:pt>
                <c:pt idx="2946">
                  <c:v>44346</c:v>
                </c:pt>
                <c:pt idx="2947">
                  <c:v>44346</c:v>
                </c:pt>
                <c:pt idx="2948">
                  <c:v>44346</c:v>
                </c:pt>
                <c:pt idx="2949">
                  <c:v>44346</c:v>
                </c:pt>
                <c:pt idx="2950">
                  <c:v>44346</c:v>
                </c:pt>
                <c:pt idx="2951">
                  <c:v>44346</c:v>
                </c:pt>
                <c:pt idx="2952">
                  <c:v>44346</c:v>
                </c:pt>
                <c:pt idx="2953">
                  <c:v>44346</c:v>
                </c:pt>
                <c:pt idx="2954">
                  <c:v>44346</c:v>
                </c:pt>
                <c:pt idx="2955">
                  <c:v>44346</c:v>
                </c:pt>
                <c:pt idx="2956">
                  <c:v>44346</c:v>
                </c:pt>
                <c:pt idx="2957">
                  <c:v>44346</c:v>
                </c:pt>
                <c:pt idx="2958">
                  <c:v>44346</c:v>
                </c:pt>
                <c:pt idx="2959">
                  <c:v>44346</c:v>
                </c:pt>
                <c:pt idx="2960">
                  <c:v>44346</c:v>
                </c:pt>
                <c:pt idx="2961">
                  <c:v>44346</c:v>
                </c:pt>
                <c:pt idx="2962">
                  <c:v>44346</c:v>
                </c:pt>
                <c:pt idx="2963">
                  <c:v>44346</c:v>
                </c:pt>
                <c:pt idx="2964">
                  <c:v>44346</c:v>
                </c:pt>
                <c:pt idx="2965">
                  <c:v>44346</c:v>
                </c:pt>
                <c:pt idx="2966">
                  <c:v>44346</c:v>
                </c:pt>
                <c:pt idx="2967">
                  <c:v>44346</c:v>
                </c:pt>
                <c:pt idx="2968">
                  <c:v>44346</c:v>
                </c:pt>
                <c:pt idx="2969">
                  <c:v>44346</c:v>
                </c:pt>
                <c:pt idx="2970">
                  <c:v>44346</c:v>
                </c:pt>
                <c:pt idx="2971">
                  <c:v>44346</c:v>
                </c:pt>
                <c:pt idx="2972">
                  <c:v>44346</c:v>
                </c:pt>
                <c:pt idx="2973">
                  <c:v>44346</c:v>
                </c:pt>
                <c:pt idx="2974">
                  <c:v>44346</c:v>
                </c:pt>
                <c:pt idx="2975">
                  <c:v>44346</c:v>
                </c:pt>
                <c:pt idx="2976">
                  <c:v>44346</c:v>
                </c:pt>
                <c:pt idx="2977">
                  <c:v>44346</c:v>
                </c:pt>
                <c:pt idx="2978">
                  <c:v>44346</c:v>
                </c:pt>
                <c:pt idx="2979">
                  <c:v>44346</c:v>
                </c:pt>
                <c:pt idx="2980">
                  <c:v>44346</c:v>
                </c:pt>
                <c:pt idx="2981">
                  <c:v>44346</c:v>
                </c:pt>
                <c:pt idx="2982">
                  <c:v>44346</c:v>
                </c:pt>
                <c:pt idx="2983">
                  <c:v>44346</c:v>
                </c:pt>
                <c:pt idx="2984">
                  <c:v>44346</c:v>
                </c:pt>
                <c:pt idx="2985">
                  <c:v>44346</c:v>
                </c:pt>
                <c:pt idx="2986">
                  <c:v>44346</c:v>
                </c:pt>
                <c:pt idx="2987">
                  <c:v>44346</c:v>
                </c:pt>
                <c:pt idx="2988">
                  <c:v>44346</c:v>
                </c:pt>
                <c:pt idx="2989">
                  <c:v>44346</c:v>
                </c:pt>
                <c:pt idx="2990">
                  <c:v>44346</c:v>
                </c:pt>
                <c:pt idx="2991">
                  <c:v>44346</c:v>
                </c:pt>
                <c:pt idx="2992">
                  <c:v>44346</c:v>
                </c:pt>
                <c:pt idx="2993">
                  <c:v>44346</c:v>
                </c:pt>
                <c:pt idx="2994">
                  <c:v>44346</c:v>
                </c:pt>
                <c:pt idx="2995">
                  <c:v>44346</c:v>
                </c:pt>
                <c:pt idx="2996">
                  <c:v>44346</c:v>
                </c:pt>
                <c:pt idx="2997">
                  <c:v>44346</c:v>
                </c:pt>
                <c:pt idx="2998">
                  <c:v>44346</c:v>
                </c:pt>
                <c:pt idx="2999">
                  <c:v>44346</c:v>
                </c:pt>
                <c:pt idx="3000">
                  <c:v>44346</c:v>
                </c:pt>
                <c:pt idx="3001">
                  <c:v>44346</c:v>
                </c:pt>
                <c:pt idx="3002">
                  <c:v>44346</c:v>
                </c:pt>
                <c:pt idx="3003">
                  <c:v>44346</c:v>
                </c:pt>
                <c:pt idx="3004">
                  <c:v>44346</c:v>
                </c:pt>
                <c:pt idx="3005">
                  <c:v>44346</c:v>
                </c:pt>
                <c:pt idx="3006">
                  <c:v>44346</c:v>
                </c:pt>
                <c:pt idx="3007">
                  <c:v>44346</c:v>
                </c:pt>
                <c:pt idx="3008">
                  <c:v>44346</c:v>
                </c:pt>
                <c:pt idx="3009">
                  <c:v>44346</c:v>
                </c:pt>
                <c:pt idx="3010">
                  <c:v>44346</c:v>
                </c:pt>
                <c:pt idx="3011">
                  <c:v>44346</c:v>
                </c:pt>
                <c:pt idx="3012">
                  <c:v>44346</c:v>
                </c:pt>
                <c:pt idx="3013">
                  <c:v>44346</c:v>
                </c:pt>
                <c:pt idx="3014">
                  <c:v>44346</c:v>
                </c:pt>
                <c:pt idx="3015">
                  <c:v>44346</c:v>
                </c:pt>
                <c:pt idx="3016">
                  <c:v>44346</c:v>
                </c:pt>
                <c:pt idx="3017">
                  <c:v>44346</c:v>
                </c:pt>
                <c:pt idx="3018">
                  <c:v>44346</c:v>
                </c:pt>
                <c:pt idx="3019">
                  <c:v>44346</c:v>
                </c:pt>
                <c:pt idx="3020">
                  <c:v>44346</c:v>
                </c:pt>
                <c:pt idx="3021">
                  <c:v>44346</c:v>
                </c:pt>
                <c:pt idx="3022">
                  <c:v>44346</c:v>
                </c:pt>
                <c:pt idx="3023">
                  <c:v>44346</c:v>
                </c:pt>
                <c:pt idx="3024">
                  <c:v>44346</c:v>
                </c:pt>
                <c:pt idx="3025">
                  <c:v>44346</c:v>
                </c:pt>
                <c:pt idx="3026">
                  <c:v>44346</c:v>
                </c:pt>
                <c:pt idx="3027">
                  <c:v>44346</c:v>
                </c:pt>
                <c:pt idx="3028">
                  <c:v>44346</c:v>
                </c:pt>
                <c:pt idx="3029">
                  <c:v>44346</c:v>
                </c:pt>
                <c:pt idx="3030">
                  <c:v>44346</c:v>
                </c:pt>
                <c:pt idx="3031">
                  <c:v>44346</c:v>
                </c:pt>
                <c:pt idx="3032">
                  <c:v>44346</c:v>
                </c:pt>
                <c:pt idx="3033">
                  <c:v>44346</c:v>
                </c:pt>
                <c:pt idx="3034">
                  <c:v>44346</c:v>
                </c:pt>
                <c:pt idx="3035">
                  <c:v>44346</c:v>
                </c:pt>
                <c:pt idx="3036">
                  <c:v>44346</c:v>
                </c:pt>
                <c:pt idx="3037">
                  <c:v>44346</c:v>
                </c:pt>
                <c:pt idx="3038">
                  <c:v>44346</c:v>
                </c:pt>
                <c:pt idx="3039">
                  <c:v>44346</c:v>
                </c:pt>
                <c:pt idx="3040">
                  <c:v>44346</c:v>
                </c:pt>
                <c:pt idx="3041">
                  <c:v>44346</c:v>
                </c:pt>
                <c:pt idx="3042">
                  <c:v>44346</c:v>
                </c:pt>
                <c:pt idx="3043">
                  <c:v>44346</c:v>
                </c:pt>
                <c:pt idx="3044">
                  <c:v>44346</c:v>
                </c:pt>
                <c:pt idx="3045">
                  <c:v>44346</c:v>
                </c:pt>
                <c:pt idx="3046">
                  <c:v>44346</c:v>
                </c:pt>
                <c:pt idx="3047">
                  <c:v>44346</c:v>
                </c:pt>
                <c:pt idx="3048">
                  <c:v>44346</c:v>
                </c:pt>
                <c:pt idx="3049">
                  <c:v>44346</c:v>
                </c:pt>
                <c:pt idx="3050">
                  <c:v>44346</c:v>
                </c:pt>
                <c:pt idx="3051">
                  <c:v>44346</c:v>
                </c:pt>
                <c:pt idx="3052">
                  <c:v>44346</c:v>
                </c:pt>
                <c:pt idx="3053">
                  <c:v>44346</c:v>
                </c:pt>
                <c:pt idx="3054">
                  <c:v>44346</c:v>
                </c:pt>
                <c:pt idx="3055">
                  <c:v>44346</c:v>
                </c:pt>
                <c:pt idx="3056">
                  <c:v>44346</c:v>
                </c:pt>
                <c:pt idx="3057">
                  <c:v>44346</c:v>
                </c:pt>
                <c:pt idx="3058">
                  <c:v>44346</c:v>
                </c:pt>
                <c:pt idx="3059">
                  <c:v>44346</c:v>
                </c:pt>
                <c:pt idx="3060">
                  <c:v>44346</c:v>
                </c:pt>
                <c:pt idx="3061">
                  <c:v>44346</c:v>
                </c:pt>
                <c:pt idx="3062">
                  <c:v>44346</c:v>
                </c:pt>
                <c:pt idx="3063">
                  <c:v>44346</c:v>
                </c:pt>
                <c:pt idx="3064">
                  <c:v>44346</c:v>
                </c:pt>
                <c:pt idx="3065">
                  <c:v>44346</c:v>
                </c:pt>
                <c:pt idx="3066">
                  <c:v>44346</c:v>
                </c:pt>
                <c:pt idx="3067">
                  <c:v>44346</c:v>
                </c:pt>
                <c:pt idx="3068">
                  <c:v>44346</c:v>
                </c:pt>
                <c:pt idx="3069">
                  <c:v>44346</c:v>
                </c:pt>
                <c:pt idx="3070">
                  <c:v>44346</c:v>
                </c:pt>
                <c:pt idx="3071">
                  <c:v>44346</c:v>
                </c:pt>
                <c:pt idx="3072">
                  <c:v>44346</c:v>
                </c:pt>
                <c:pt idx="3073">
                  <c:v>44346</c:v>
                </c:pt>
                <c:pt idx="3074">
                  <c:v>44346</c:v>
                </c:pt>
                <c:pt idx="3075">
                  <c:v>44346</c:v>
                </c:pt>
                <c:pt idx="3076">
                  <c:v>44346</c:v>
                </c:pt>
                <c:pt idx="3077">
                  <c:v>44346</c:v>
                </c:pt>
                <c:pt idx="3078">
                  <c:v>44346</c:v>
                </c:pt>
                <c:pt idx="3079">
                  <c:v>44346</c:v>
                </c:pt>
                <c:pt idx="3080">
                  <c:v>44346</c:v>
                </c:pt>
                <c:pt idx="3081">
                  <c:v>44346</c:v>
                </c:pt>
                <c:pt idx="3082">
                  <c:v>44346</c:v>
                </c:pt>
                <c:pt idx="3083">
                  <c:v>44346</c:v>
                </c:pt>
                <c:pt idx="3084">
                  <c:v>44346</c:v>
                </c:pt>
                <c:pt idx="3085">
                  <c:v>44346</c:v>
                </c:pt>
                <c:pt idx="3086">
                  <c:v>44346</c:v>
                </c:pt>
                <c:pt idx="3087">
                  <c:v>44346</c:v>
                </c:pt>
                <c:pt idx="3088">
                  <c:v>44346</c:v>
                </c:pt>
                <c:pt idx="3089">
                  <c:v>44346</c:v>
                </c:pt>
                <c:pt idx="3090">
                  <c:v>44346</c:v>
                </c:pt>
                <c:pt idx="3091">
                  <c:v>44346</c:v>
                </c:pt>
                <c:pt idx="3092">
                  <c:v>44346</c:v>
                </c:pt>
                <c:pt idx="3093">
                  <c:v>44346</c:v>
                </c:pt>
                <c:pt idx="3094">
                  <c:v>44346</c:v>
                </c:pt>
                <c:pt idx="3095">
                  <c:v>44346</c:v>
                </c:pt>
                <c:pt idx="3096">
                  <c:v>44346</c:v>
                </c:pt>
                <c:pt idx="3097">
                  <c:v>44346</c:v>
                </c:pt>
                <c:pt idx="3098">
                  <c:v>44346</c:v>
                </c:pt>
                <c:pt idx="3099">
                  <c:v>44346</c:v>
                </c:pt>
                <c:pt idx="3100">
                  <c:v>44346</c:v>
                </c:pt>
                <c:pt idx="3101">
                  <c:v>44346</c:v>
                </c:pt>
                <c:pt idx="3102">
                  <c:v>44346</c:v>
                </c:pt>
                <c:pt idx="3103">
                  <c:v>44346</c:v>
                </c:pt>
                <c:pt idx="3104">
                  <c:v>44346</c:v>
                </c:pt>
                <c:pt idx="3105">
                  <c:v>44346</c:v>
                </c:pt>
                <c:pt idx="3106">
                  <c:v>44346</c:v>
                </c:pt>
                <c:pt idx="3107">
                  <c:v>44346</c:v>
                </c:pt>
                <c:pt idx="3108">
                  <c:v>44346</c:v>
                </c:pt>
                <c:pt idx="3109">
                  <c:v>44346</c:v>
                </c:pt>
                <c:pt idx="3110">
                  <c:v>44346</c:v>
                </c:pt>
                <c:pt idx="3111">
                  <c:v>44346</c:v>
                </c:pt>
                <c:pt idx="3112">
                  <c:v>44346</c:v>
                </c:pt>
                <c:pt idx="3113">
                  <c:v>44346</c:v>
                </c:pt>
                <c:pt idx="3114">
                  <c:v>44346</c:v>
                </c:pt>
                <c:pt idx="3115">
                  <c:v>44346</c:v>
                </c:pt>
                <c:pt idx="3116">
                  <c:v>44346</c:v>
                </c:pt>
                <c:pt idx="3117">
                  <c:v>44346</c:v>
                </c:pt>
                <c:pt idx="3118">
                  <c:v>44346</c:v>
                </c:pt>
                <c:pt idx="3119">
                  <c:v>44346</c:v>
                </c:pt>
                <c:pt idx="3120">
                  <c:v>44346</c:v>
                </c:pt>
                <c:pt idx="3121">
                  <c:v>44346</c:v>
                </c:pt>
                <c:pt idx="3122">
                  <c:v>44346</c:v>
                </c:pt>
                <c:pt idx="3123">
                  <c:v>44346</c:v>
                </c:pt>
                <c:pt idx="3124">
                  <c:v>44346</c:v>
                </c:pt>
                <c:pt idx="3125">
                  <c:v>44346</c:v>
                </c:pt>
                <c:pt idx="3126">
                  <c:v>44346</c:v>
                </c:pt>
                <c:pt idx="3127">
                  <c:v>44346</c:v>
                </c:pt>
                <c:pt idx="3128">
                  <c:v>44346</c:v>
                </c:pt>
                <c:pt idx="3129">
                  <c:v>44346</c:v>
                </c:pt>
                <c:pt idx="3130">
                  <c:v>44346</c:v>
                </c:pt>
                <c:pt idx="3131">
                  <c:v>44346</c:v>
                </c:pt>
                <c:pt idx="3132">
                  <c:v>44346</c:v>
                </c:pt>
                <c:pt idx="3133">
                  <c:v>44346</c:v>
                </c:pt>
                <c:pt idx="3134">
                  <c:v>44346</c:v>
                </c:pt>
                <c:pt idx="3135">
                  <c:v>44346</c:v>
                </c:pt>
                <c:pt idx="3136">
                  <c:v>44346</c:v>
                </c:pt>
                <c:pt idx="3137">
                  <c:v>44346</c:v>
                </c:pt>
                <c:pt idx="3138">
                  <c:v>44346</c:v>
                </c:pt>
                <c:pt idx="3139">
                  <c:v>44346</c:v>
                </c:pt>
                <c:pt idx="3140">
                  <c:v>44346</c:v>
                </c:pt>
                <c:pt idx="3141">
                  <c:v>44346</c:v>
                </c:pt>
                <c:pt idx="3142">
                  <c:v>44346</c:v>
                </c:pt>
                <c:pt idx="3143">
                  <c:v>44346</c:v>
                </c:pt>
                <c:pt idx="3144">
                  <c:v>44346</c:v>
                </c:pt>
                <c:pt idx="3145">
                  <c:v>44346</c:v>
                </c:pt>
                <c:pt idx="3146">
                  <c:v>44346</c:v>
                </c:pt>
                <c:pt idx="3147">
                  <c:v>44346</c:v>
                </c:pt>
                <c:pt idx="3148">
                  <c:v>44346</c:v>
                </c:pt>
                <c:pt idx="3149">
                  <c:v>44346</c:v>
                </c:pt>
                <c:pt idx="3150">
                  <c:v>44346</c:v>
                </c:pt>
                <c:pt idx="3151">
                  <c:v>44346</c:v>
                </c:pt>
                <c:pt idx="3152">
                  <c:v>44346</c:v>
                </c:pt>
                <c:pt idx="3153">
                  <c:v>44346</c:v>
                </c:pt>
                <c:pt idx="3154">
                  <c:v>44346</c:v>
                </c:pt>
                <c:pt idx="3155">
                  <c:v>44346</c:v>
                </c:pt>
                <c:pt idx="3156">
                  <c:v>44346</c:v>
                </c:pt>
                <c:pt idx="3157">
                  <c:v>44346</c:v>
                </c:pt>
                <c:pt idx="3158">
                  <c:v>44346</c:v>
                </c:pt>
                <c:pt idx="3159">
                  <c:v>44346</c:v>
                </c:pt>
                <c:pt idx="3160">
                  <c:v>44346</c:v>
                </c:pt>
                <c:pt idx="3161">
                  <c:v>44346</c:v>
                </c:pt>
                <c:pt idx="3162">
                  <c:v>44346</c:v>
                </c:pt>
                <c:pt idx="3163">
                  <c:v>44346</c:v>
                </c:pt>
                <c:pt idx="3164">
                  <c:v>44346</c:v>
                </c:pt>
                <c:pt idx="3165">
                  <c:v>44346</c:v>
                </c:pt>
                <c:pt idx="3166">
                  <c:v>44346</c:v>
                </c:pt>
                <c:pt idx="3167">
                  <c:v>44346</c:v>
                </c:pt>
                <c:pt idx="3168">
                  <c:v>44346</c:v>
                </c:pt>
                <c:pt idx="3169">
                  <c:v>44346</c:v>
                </c:pt>
                <c:pt idx="3170">
                  <c:v>44346</c:v>
                </c:pt>
                <c:pt idx="3171">
                  <c:v>44346</c:v>
                </c:pt>
                <c:pt idx="3172">
                  <c:v>44346</c:v>
                </c:pt>
                <c:pt idx="3173">
                  <c:v>44346</c:v>
                </c:pt>
                <c:pt idx="3174">
                  <c:v>44346</c:v>
                </c:pt>
                <c:pt idx="3175">
                  <c:v>44346</c:v>
                </c:pt>
                <c:pt idx="3176">
                  <c:v>44346</c:v>
                </c:pt>
                <c:pt idx="3177">
                  <c:v>44346</c:v>
                </c:pt>
                <c:pt idx="3178">
                  <c:v>44346</c:v>
                </c:pt>
                <c:pt idx="3179">
                  <c:v>44346</c:v>
                </c:pt>
                <c:pt idx="3180">
                  <c:v>44346</c:v>
                </c:pt>
                <c:pt idx="3181">
                  <c:v>44346</c:v>
                </c:pt>
                <c:pt idx="3182">
                  <c:v>44346</c:v>
                </c:pt>
                <c:pt idx="3183">
                  <c:v>44346</c:v>
                </c:pt>
                <c:pt idx="3184">
                  <c:v>44346</c:v>
                </c:pt>
                <c:pt idx="3185">
                  <c:v>44346</c:v>
                </c:pt>
                <c:pt idx="3186">
                  <c:v>44346</c:v>
                </c:pt>
                <c:pt idx="3187">
                  <c:v>44346</c:v>
                </c:pt>
                <c:pt idx="3188">
                  <c:v>44346</c:v>
                </c:pt>
                <c:pt idx="3189">
                  <c:v>44346</c:v>
                </c:pt>
                <c:pt idx="3190">
                  <c:v>44346</c:v>
                </c:pt>
                <c:pt idx="3191">
                  <c:v>44346</c:v>
                </c:pt>
                <c:pt idx="3192">
                  <c:v>44346</c:v>
                </c:pt>
                <c:pt idx="3193">
                  <c:v>44346</c:v>
                </c:pt>
                <c:pt idx="3194">
                  <c:v>44346</c:v>
                </c:pt>
                <c:pt idx="3195">
                  <c:v>44346</c:v>
                </c:pt>
                <c:pt idx="3196">
                  <c:v>44346</c:v>
                </c:pt>
                <c:pt idx="3197">
                  <c:v>44346</c:v>
                </c:pt>
                <c:pt idx="3198">
                  <c:v>44346</c:v>
                </c:pt>
                <c:pt idx="3199">
                  <c:v>44346</c:v>
                </c:pt>
                <c:pt idx="3200">
                  <c:v>44346</c:v>
                </c:pt>
                <c:pt idx="3201">
                  <c:v>44346</c:v>
                </c:pt>
                <c:pt idx="3202">
                  <c:v>44346</c:v>
                </c:pt>
                <c:pt idx="3203">
                  <c:v>44346</c:v>
                </c:pt>
                <c:pt idx="3204">
                  <c:v>44346</c:v>
                </c:pt>
                <c:pt idx="3205">
                  <c:v>44346</c:v>
                </c:pt>
                <c:pt idx="3206">
                  <c:v>44346</c:v>
                </c:pt>
                <c:pt idx="3207">
                  <c:v>44346</c:v>
                </c:pt>
                <c:pt idx="3208">
                  <c:v>44346</c:v>
                </c:pt>
                <c:pt idx="3209">
                  <c:v>44346</c:v>
                </c:pt>
                <c:pt idx="3210">
                  <c:v>44346</c:v>
                </c:pt>
                <c:pt idx="3211">
                  <c:v>44346</c:v>
                </c:pt>
                <c:pt idx="3212">
                  <c:v>44346</c:v>
                </c:pt>
                <c:pt idx="3213">
                  <c:v>44346</c:v>
                </c:pt>
                <c:pt idx="3214">
                  <c:v>44346</c:v>
                </c:pt>
                <c:pt idx="3215">
                  <c:v>44346</c:v>
                </c:pt>
                <c:pt idx="3216">
                  <c:v>44346</c:v>
                </c:pt>
                <c:pt idx="3217">
                  <c:v>44346</c:v>
                </c:pt>
                <c:pt idx="3218">
                  <c:v>44346</c:v>
                </c:pt>
                <c:pt idx="3219">
                  <c:v>44346</c:v>
                </c:pt>
                <c:pt idx="3220">
                  <c:v>44346</c:v>
                </c:pt>
                <c:pt idx="3221">
                  <c:v>44346</c:v>
                </c:pt>
                <c:pt idx="3222">
                  <c:v>44346</c:v>
                </c:pt>
                <c:pt idx="3223">
                  <c:v>44346</c:v>
                </c:pt>
                <c:pt idx="3224">
                  <c:v>44346</c:v>
                </c:pt>
                <c:pt idx="3225">
                  <c:v>44346</c:v>
                </c:pt>
                <c:pt idx="3226">
                  <c:v>44346</c:v>
                </c:pt>
                <c:pt idx="3227">
                  <c:v>44346</c:v>
                </c:pt>
                <c:pt idx="3228">
                  <c:v>44346</c:v>
                </c:pt>
                <c:pt idx="3229">
                  <c:v>44346</c:v>
                </c:pt>
                <c:pt idx="3230">
                  <c:v>44346</c:v>
                </c:pt>
                <c:pt idx="3231">
                  <c:v>44346</c:v>
                </c:pt>
                <c:pt idx="3232">
                  <c:v>44346</c:v>
                </c:pt>
                <c:pt idx="3233">
                  <c:v>44346</c:v>
                </c:pt>
                <c:pt idx="3234">
                  <c:v>44346</c:v>
                </c:pt>
                <c:pt idx="3235">
                  <c:v>44346</c:v>
                </c:pt>
                <c:pt idx="3236">
                  <c:v>44346</c:v>
                </c:pt>
                <c:pt idx="3237">
                  <c:v>44346</c:v>
                </c:pt>
                <c:pt idx="3238">
                  <c:v>44346</c:v>
                </c:pt>
                <c:pt idx="3239">
                  <c:v>44346</c:v>
                </c:pt>
                <c:pt idx="3240">
                  <c:v>44346</c:v>
                </c:pt>
                <c:pt idx="3241">
                  <c:v>44346</c:v>
                </c:pt>
                <c:pt idx="3242">
                  <c:v>44346</c:v>
                </c:pt>
                <c:pt idx="3243">
                  <c:v>44346</c:v>
                </c:pt>
                <c:pt idx="3244">
                  <c:v>44346</c:v>
                </c:pt>
                <c:pt idx="3245">
                  <c:v>44346</c:v>
                </c:pt>
                <c:pt idx="3246">
                  <c:v>44346</c:v>
                </c:pt>
                <c:pt idx="3247">
                  <c:v>44346</c:v>
                </c:pt>
                <c:pt idx="3248">
                  <c:v>44346</c:v>
                </c:pt>
                <c:pt idx="3249">
                  <c:v>44346</c:v>
                </c:pt>
                <c:pt idx="3250">
                  <c:v>44346</c:v>
                </c:pt>
                <c:pt idx="3251">
                  <c:v>44346</c:v>
                </c:pt>
                <c:pt idx="3252">
                  <c:v>44346</c:v>
                </c:pt>
                <c:pt idx="3253">
                  <c:v>44346</c:v>
                </c:pt>
                <c:pt idx="3254">
                  <c:v>44346</c:v>
                </c:pt>
                <c:pt idx="3255">
                  <c:v>44346</c:v>
                </c:pt>
                <c:pt idx="3256">
                  <c:v>44346</c:v>
                </c:pt>
                <c:pt idx="3257">
                  <c:v>44346</c:v>
                </c:pt>
                <c:pt idx="3258">
                  <c:v>44346</c:v>
                </c:pt>
                <c:pt idx="3259">
                  <c:v>44346</c:v>
                </c:pt>
                <c:pt idx="3260">
                  <c:v>44346</c:v>
                </c:pt>
                <c:pt idx="3261">
                  <c:v>44346</c:v>
                </c:pt>
                <c:pt idx="3262">
                  <c:v>44346</c:v>
                </c:pt>
                <c:pt idx="3263">
                  <c:v>44346</c:v>
                </c:pt>
                <c:pt idx="3264">
                  <c:v>44346</c:v>
                </c:pt>
                <c:pt idx="3265">
                  <c:v>44346</c:v>
                </c:pt>
                <c:pt idx="3266">
                  <c:v>44346</c:v>
                </c:pt>
                <c:pt idx="3267">
                  <c:v>44346</c:v>
                </c:pt>
                <c:pt idx="3268">
                  <c:v>44346</c:v>
                </c:pt>
                <c:pt idx="3269">
                  <c:v>44346</c:v>
                </c:pt>
                <c:pt idx="3270">
                  <c:v>44346</c:v>
                </c:pt>
                <c:pt idx="3271">
                  <c:v>44346</c:v>
                </c:pt>
                <c:pt idx="3272">
                  <c:v>44346</c:v>
                </c:pt>
                <c:pt idx="3273">
                  <c:v>44346</c:v>
                </c:pt>
                <c:pt idx="3274">
                  <c:v>44346</c:v>
                </c:pt>
                <c:pt idx="3275">
                  <c:v>44346</c:v>
                </c:pt>
                <c:pt idx="3276">
                  <c:v>44346</c:v>
                </c:pt>
                <c:pt idx="3277">
                  <c:v>44346</c:v>
                </c:pt>
                <c:pt idx="3278">
                  <c:v>44346</c:v>
                </c:pt>
                <c:pt idx="3279">
                  <c:v>44346</c:v>
                </c:pt>
                <c:pt idx="3280">
                  <c:v>44346</c:v>
                </c:pt>
                <c:pt idx="3281">
                  <c:v>44346</c:v>
                </c:pt>
                <c:pt idx="3282">
                  <c:v>44346</c:v>
                </c:pt>
                <c:pt idx="3283">
                  <c:v>44346</c:v>
                </c:pt>
                <c:pt idx="3284">
                  <c:v>44346</c:v>
                </c:pt>
                <c:pt idx="3285">
                  <c:v>44346</c:v>
                </c:pt>
                <c:pt idx="3286">
                  <c:v>44346</c:v>
                </c:pt>
                <c:pt idx="3287">
                  <c:v>44346</c:v>
                </c:pt>
                <c:pt idx="3288">
                  <c:v>44346</c:v>
                </c:pt>
                <c:pt idx="3289">
                  <c:v>44346</c:v>
                </c:pt>
                <c:pt idx="3290">
                  <c:v>44346</c:v>
                </c:pt>
                <c:pt idx="3291">
                  <c:v>44346</c:v>
                </c:pt>
                <c:pt idx="3292">
                  <c:v>44346</c:v>
                </c:pt>
                <c:pt idx="3293">
                  <c:v>44346</c:v>
                </c:pt>
                <c:pt idx="3294">
                  <c:v>44346</c:v>
                </c:pt>
                <c:pt idx="3295">
                  <c:v>44346</c:v>
                </c:pt>
                <c:pt idx="3296">
                  <c:v>44346</c:v>
                </c:pt>
                <c:pt idx="3297">
                  <c:v>44346</c:v>
                </c:pt>
                <c:pt idx="3298">
                  <c:v>44346</c:v>
                </c:pt>
                <c:pt idx="3299">
                  <c:v>44346</c:v>
                </c:pt>
                <c:pt idx="3300">
                  <c:v>44346</c:v>
                </c:pt>
                <c:pt idx="3301">
                  <c:v>44346</c:v>
                </c:pt>
                <c:pt idx="3302">
                  <c:v>44346</c:v>
                </c:pt>
                <c:pt idx="3303">
                  <c:v>44346</c:v>
                </c:pt>
                <c:pt idx="3304">
                  <c:v>44346</c:v>
                </c:pt>
                <c:pt idx="3305">
                  <c:v>44346</c:v>
                </c:pt>
                <c:pt idx="3306">
                  <c:v>44346</c:v>
                </c:pt>
                <c:pt idx="3307">
                  <c:v>44346</c:v>
                </c:pt>
                <c:pt idx="3308">
                  <c:v>44346</c:v>
                </c:pt>
                <c:pt idx="3309">
                  <c:v>44346</c:v>
                </c:pt>
                <c:pt idx="3310">
                  <c:v>44346</c:v>
                </c:pt>
                <c:pt idx="3311">
                  <c:v>44346</c:v>
                </c:pt>
                <c:pt idx="3312">
                  <c:v>44346</c:v>
                </c:pt>
                <c:pt idx="3313">
                  <c:v>44346</c:v>
                </c:pt>
                <c:pt idx="3314">
                  <c:v>44346</c:v>
                </c:pt>
                <c:pt idx="3315">
                  <c:v>44346</c:v>
                </c:pt>
                <c:pt idx="3316">
                  <c:v>44346</c:v>
                </c:pt>
                <c:pt idx="3317">
                  <c:v>44346</c:v>
                </c:pt>
                <c:pt idx="3318">
                  <c:v>44346</c:v>
                </c:pt>
                <c:pt idx="3319">
                  <c:v>44346</c:v>
                </c:pt>
                <c:pt idx="3320">
                  <c:v>44346</c:v>
                </c:pt>
                <c:pt idx="3321">
                  <c:v>44346</c:v>
                </c:pt>
                <c:pt idx="3322">
                  <c:v>44346</c:v>
                </c:pt>
                <c:pt idx="3323">
                  <c:v>44346</c:v>
                </c:pt>
                <c:pt idx="3324">
                  <c:v>44346</c:v>
                </c:pt>
                <c:pt idx="3325">
                  <c:v>44346</c:v>
                </c:pt>
                <c:pt idx="3326">
                  <c:v>44346</c:v>
                </c:pt>
                <c:pt idx="3327">
                  <c:v>44346</c:v>
                </c:pt>
                <c:pt idx="3328">
                  <c:v>44346</c:v>
                </c:pt>
                <c:pt idx="3329">
                  <c:v>44346</c:v>
                </c:pt>
                <c:pt idx="3330">
                  <c:v>44346</c:v>
                </c:pt>
                <c:pt idx="3331">
                  <c:v>44346</c:v>
                </c:pt>
                <c:pt idx="3332">
                  <c:v>44346</c:v>
                </c:pt>
                <c:pt idx="3333">
                  <c:v>44346</c:v>
                </c:pt>
                <c:pt idx="3334">
                  <c:v>44346</c:v>
                </c:pt>
                <c:pt idx="3335">
                  <c:v>44346</c:v>
                </c:pt>
                <c:pt idx="3336">
                  <c:v>44346</c:v>
                </c:pt>
                <c:pt idx="3337">
                  <c:v>44346</c:v>
                </c:pt>
                <c:pt idx="3338">
                  <c:v>44346</c:v>
                </c:pt>
                <c:pt idx="3339">
                  <c:v>44346</c:v>
                </c:pt>
                <c:pt idx="3340">
                  <c:v>44346</c:v>
                </c:pt>
                <c:pt idx="3341">
                  <c:v>44346</c:v>
                </c:pt>
                <c:pt idx="3342">
                  <c:v>44346</c:v>
                </c:pt>
                <c:pt idx="3343">
                  <c:v>44346</c:v>
                </c:pt>
                <c:pt idx="3344">
                  <c:v>44346</c:v>
                </c:pt>
                <c:pt idx="3345">
                  <c:v>44346</c:v>
                </c:pt>
                <c:pt idx="3346">
                  <c:v>44346</c:v>
                </c:pt>
                <c:pt idx="3347">
                  <c:v>44346</c:v>
                </c:pt>
                <c:pt idx="3348">
                  <c:v>44346</c:v>
                </c:pt>
                <c:pt idx="3349">
                  <c:v>44346</c:v>
                </c:pt>
                <c:pt idx="3350">
                  <c:v>44346</c:v>
                </c:pt>
                <c:pt idx="3351">
                  <c:v>44346</c:v>
                </c:pt>
                <c:pt idx="3352">
                  <c:v>44346</c:v>
                </c:pt>
                <c:pt idx="3353">
                  <c:v>44346</c:v>
                </c:pt>
                <c:pt idx="3354">
                  <c:v>44346</c:v>
                </c:pt>
                <c:pt idx="3355">
                  <c:v>44346</c:v>
                </c:pt>
                <c:pt idx="3356">
                  <c:v>44346</c:v>
                </c:pt>
                <c:pt idx="3357">
                  <c:v>44346</c:v>
                </c:pt>
                <c:pt idx="3358">
                  <c:v>44346</c:v>
                </c:pt>
                <c:pt idx="3359">
                  <c:v>44346</c:v>
                </c:pt>
                <c:pt idx="3360">
                  <c:v>44346</c:v>
                </c:pt>
                <c:pt idx="3361">
                  <c:v>44346</c:v>
                </c:pt>
                <c:pt idx="3362">
                  <c:v>44346</c:v>
                </c:pt>
                <c:pt idx="3363">
                  <c:v>44346</c:v>
                </c:pt>
                <c:pt idx="3364">
                  <c:v>44346</c:v>
                </c:pt>
                <c:pt idx="3365">
                  <c:v>44346</c:v>
                </c:pt>
                <c:pt idx="3366">
                  <c:v>44346</c:v>
                </c:pt>
                <c:pt idx="3367">
                  <c:v>44346</c:v>
                </c:pt>
                <c:pt idx="3368">
                  <c:v>44346</c:v>
                </c:pt>
                <c:pt idx="3369">
                  <c:v>44346</c:v>
                </c:pt>
                <c:pt idx="3370">
                  <c:v>44346</c:v>
                </c:pt>
                <c:pt idx="3371">
                  <c:v>44346</c:v>
                </c:pt>
                <c:pt idx="3372">
                  <c:v>44346</c:v>
                </c:pt>
                <c:pt idx="3373">
                  <c:v>44346</c:v>
                </c:pt>
                <c:pt idx="3374">
                  <c:v>44346</c:v>
                </c:pt>
                <c:pt idx="3375">
                  <c:v>44346</c:v>
                </c:pt>
                <c:pt idx="3376">
                  <c:v>44346</c:v>
                </c:pt>
                <c:pt idx="3377">
                  <c:v>44346</c:v>
                </c:pt>
                <c:pt idx="3378">
                  <c:v>44346</c:v>
                </c:pt>
                <c:pt idx="3379">
                  <c:v>44346</c:v>
                </c:pt>
                <c:pt idx="3380">
                  <c:v>44346</c:v>
                </c:pt>
                <c:pt idx="3381">
                  <c:v>44346</c:v>
                </c:pt>
                <c:pt idx="3382">
                  <c:v>44346</c:v>
                </c:pt>
                <c:pt idx="3383">
                  <c:v>44346</c:v>
                </c:pt>
                <c:pt idx="3384">
                  <c:v>44346</c:v>
                </c:pt>
                <c:pt idx="3385">
                  <c:v>44346</c:v>
                </c:pt>
                <c:pt idx="3386">
                  <c:v>44346</c:v>
                </c:pt>
                <c:pt idx="3387">
                  <c:v>44346</c:v>
                </c:pt>
                <c:pt idx="3388">
                  <c:v>44346</c:v>
                </c:pt>
                <c:pt idx="3389">
                  <c:v>44346</c:v>
                </c:pt>
                <c:pt idx="3390">
                  <c:v>44346</c:v>
                </c:pt>
                <c:pt idx="3391">
                  <c:v>44346</c:v>
                </c:pt>
                <c:pt idx="3392">
                  <c:v>44346</c:v>
                </c:pt>
                <c:pt idx="3393">
                  <c:v>44346</c:v>
                </c:pt>
                <c:pt idx="3394">
                  <c:v>44346</c:v>
                </c:pt>
                <c:pt idx="3395">
                  <c:v>44346</c:v>
                </c:pt>
                <c:pt idx="3396">
                  <c:v>44346</c:v>
                </c:pt>
                <c:pt idx="3397">
                  <c:v>44346</c:v>
                </c:pt>
                <c:pt idx="3398">
                  <c:v>44346</c:v>
                </c:pt>
                <c:pt idx="3399">
                  <c:v>44346</c:v>
                </c:pt>
                <c:pt idx="3400">
                  <c:v>44346</c:v>
                </c:pt>
                <c:pt idx="3401">
                  <c:v>44346</c:v>
                </c:pt>
                <c:pt idx="3402">
                  <c:v>44346</c:v>
                </c:pt>
                <c:pt idx="3403">
                  <c:v>44346</c:v>
                </c:pt>
                <c:pt idx="3404">
                  <c:v>44346</c:v>
                </c:pt>
                <c:pt idx="3405">
                  <c:v>44346</c:v>
                </c:pt>
                <c:pt idx="3406">
                  <c:v>44346</c:v>
                </c:pt>
                <c:pt idx="3407">
                  <c:v>44346</c:v>
                </c:pt>
                <c:pt idx="3408">
                  <c:v>44346</c:v>
                </c:pt>
                <c:pt idx="3409">
                  <c:v>44346</c:v>
                </c:pt>
                <c:pt idx="3410">
                  <c:v>44346</c:v>
                </c:pt>
                <c:pt idx="3411">
                  <c:v>44346</c:v>
                </c:pt>
                <c:pt idx="3412">
                  <c:v>44346</c:v>
                </c:pt>
                <c:pt idx="3413">
                  <c:v>44346</c:v>
                </c:pt>
                <c:pt idx="3414">
                  <c:v>44346</c:v>
                </c:pt>
                <c:pt idx="3415">
                  <c:v>44346</c:v>
                </c:pt>
                <c:pt idx="3416">
                  <c:v>44346</c:v>
                </c:pt>
                <c:pt idx="3417">
                  <c:v>44346</c:v>
                </c:pt>
                <c:pt idx="3418">
                  <c:v>44346</c:v>
                </c:pt>
                <c:pt idx="3419">
                  <c:v>44346</c:v>
                </c:pt>
                <c:pt idx="3420">
                  <c:v>44346</c:v>
                </c:pt>
                <c:pt idx="3421">
                  <c:v>44346</c:v>
                </c:pt>
                <c:pt idx="3422">
                  <c:v>44346</c:v>
                </c:pt>
                <c:pt idx="3423">
                  <c:v>44346</c:v>
                </c:pt>
                <c:pt idx="3424">
                  <c:v>44346</c:v>
                </c:pt>
                <c:pt idx="3425">
                  <c:v>44346</c:v>
                </c:pt>
                <c:pt idx="3426">
                  <c:v>44346</c:v>
                </c:pt>
                <c:pt idx="3427">
                  <c:v>44346</c:v>
                </c:pt>
                <c:pt idx="3428">
                  <c:v>44346</c:v>
                </c:pt>
                <c:pt idx="3429">
                  <c:v>44346</c:v>
                </c:pt>
                <c:pt idx="3430">
                  <c:v>44346</c:v>
                </c:pt>
                <c:pt idx="3431">
                  <c:v>44346</c:v>
                </c:pt>
                <c:pt idx="3432">
                  <c:v>44346</c:v>
                </c:pt>
                <c:pt idx="3433">
                  <c:v>44346</c:v>
                </c:pt>
                <c:pt idx="3434">
                  <c:v>44346</c:v>
                </c:pt>
                <c:pt idx="3435">
                  <c:v>44346</c:v>
                </c:pt>
                <c:pt idx="3436">
                  <c:v>44346</c:v>
                </c:pt>
                <c:pt idx="3437">
                  <c:v>44346</c:v>
                </c:pt>
                <c:pt idx="3438">
                  <c:v>44346</c:v>
                </c:pt>
                <c:pt idx="3439">
                  <c:v>44346</c:v>
                </c:pt>
                <c:pt idx="3440">
                  <c:v>44346</c:v>
                </c:pt>
                <c:pt idx="3441">
                  <c:v>44346</c:v>
                </c:pt>
                <c:pt idx="3442">
                  <c:v>44346</c:v>
                </c:pt>
                <c:pt idx="3443">
                  <c:v>44346</c:v>
                </c:pt>
                <c:pt idx="3444">
                  <c:v>44346</c:v>
                </c:pt>
                <c:pt idx="3445">
                  <c:v>44346</c:v>
                </c:pt>
                <c:pt idx="3446">
                  <c:v>44346</c:v>
                </c:pt>
                <c:pt idx="3447">
                  <c:v>44346</c:v>
                </c:pt>
                <c:pt idx="3448">
                  <c:v>44346</c:v>
                </c:pt>
                <c:pt idx="3449">
                  <c:v>44346</c:v>
                </c:pt>
                <c:pt idx="3450">
                  <c:v>44346</c:v>
                </c:pt>
                <c:pt idx="3451">
                  <c:v>44346</c:v>
                </c:pt>
                <c:pt idx="3452">
                  <c:v>44346</c:v>
                </c:pt>
                <c:pt idx="3453">
                  <c:v>44346</c:v>
                </c:pt>
                <c:pt idx="3454">
                  <c:v>44346</c:v>
                </c:pt>
                <c:pt idx="3455">
                  <c:v>44346</c:v>
                </c:pt>
                <c:pt idx="3456">
                  <c:v>44346</c:v>
                </c:pt>
                <c:pt idx="3457">
                  <c:v>44346</c:v>
                </c:pt>
                <c:pt idx="3458">
                  <c:v>44346</c:v>
                </c:pt>
                <c:pt idx="3459">
                  <c:v>44346</c:v>
                </c:pt>
                <c:pt idx="3460">
                  <c:v>44346</c:v>
                </c:pt>
                <c:pt idx="3461">
                  <c:v>44346</c:v>
                </c:pt>
                <c:pt idx="3462">
                  <c:v>44346</c:v>
                </c:pt>
                <c:pt idx="3463">
                  <c:v>44346</c:v>
                </c:pt>
                <c:pt idx="3464">
                  <c:v>44346</c:v>
                </c:pt>
                <c:pt idx="3465">
                  <c:v>44346</c:v>
                </c:pt>
                <c:pt idx="3466">
                  <c:v>44346</c:v>
                </c:pt>
                <c:pt idx="3467">
                  <c:v>44346</c:v>
                </c:pt>
                <c:pt idx="3468">
                  <c:v>44346</c:v>
                </c:pt>
                <c:pt idx="3469">
                  <c:v>44346</c:v>
                </c:pt>
                <c:pt idx="3470">
                  <c:v>44346</c:v>
                </c:pt>
                <c:pt idx="3471">
                  <c:v>44346</c:v>
                </c:pt>
                <c:pt idx="3472">
                  <c:v>44346</c:v>
                </c:pt>
                <c:pt idx="3473">
                  <c:v>44346</c:v>
                </c:pt>
                <c:pt idx="3474">
                  <c:v>44346</c:v>
                </c:pt>
                <c:pt idx="3475">
                  <c:v>44346</c:v>
                </c:pt>
                <c:pt idx="3476">
                  <c:v>44346</c:v>
                </c:pt>
                <c:pt idx="3477">
                  <c:v>44346</c:v>
                </c:pt>
                <c:pt idx="3478">
                  <c:v>44346</c:v>
                </c:pt>
                <c:pt idx="3479">
                  <c:v>44346</c:v>
                </c:pt>
                <c:pt idx="3480">
                  <c:v>44346</c:v>
                </c:pt>
                <c:pt idx="3481">
                  <c:v>44346</c:v>
                </c:pt>
                <c:pt idx="3482">
                  <c:v>44346</c:v>
                </c:pt>
                <c:pt idx="3483">
                  <c:v>44346</c:v>
                </c:pt>
                <c:pt idx="3484">
                  <c:v>44346</c:v>
                </c:pt>
                <c:pt idx="3485">
                  <c:v>44346</c:v>
                </c:pt>
                <c:pt idx="3486">
                  <c:v>44346</c:v>
                </c:pt>
                <c:pt idx="3487">
                  <c:v>44346</c:v>
                </c:pt>
                <c:pt idx="3488">
                  <c:v>44346</c:v>
                </c:pt>
                <c:pt idx="3489">
                  <c:v>44346</c:v>
                </c:pt>
                <c:pt idx="3490">
                  <c:v>44346</c:v>
                </c:pt>
                <c:pt idx="3491">
                  <c:v>44346</c:v>
                </c:pt>
                <c:pt idx="3492">
                  <c:v>44346</c:v>
                </c:pt>
                <c:pt idx="3493">
                  <c:v>44346</c:v>
                </c:pt>
                <c:pt idx="3494">
                  <c:v>44346</c:v>
                </c:pt>
                <c:pt idx="3495">
                  <c:v>44346</c:v>
                </c:pt>
                <c:pt idx="3496">
                  <c:v>44346</c:v>
                </c:pt>
                <c:pt idx="3497">
                  <c:v>44346</c:v>
                </c:pt>
                <c:pt idx="3498">
                  <c:v>44346</c:v>
                </c:pt>
                <c:pt idx="3499">
                  <c:v>44346</c:v>
                </c:pt>
                <c:pt idx="3500">
                  <c:v>44346</c:v>
                </c:pt>
                <c:pt idx="3501">
                  <c:v>44346</c:v>
                </c:pt>
                <c:pt idx="3502">
                  <c:v>44346</c:v>
                </c:pt>
                <c:pt idx="3503">
                  <c:v>44346</c:v>
                </c:pt>
                <c:pt idx="3504">
                  <c:v>44346</c:v>
                </c:pt>
                <c:pt idx="3505">
                  <c:v>44346</c:v>
                </c:pt>
                <c:pt idx="3506">
                  <c:v>44346</c:v>
                </c:pt>
                <c:pt idx="3507">
                  <c:v>44346</c:v>
                </c:pt>
                <c:pt idx="3508">
                  <c:v>44346</c:v>
                </c:pt>
                <c:pt idx="3509">
                  <c:v>44346</c:v>
                </c:pt>
                <c:pt idx="3510">
                  <c:v>44346</c:v>
                </c:pt>
                <c:pt idx="3511">
                  <c:v>44346</c:v>
                </c:pt>
                <c:pt idx="3512">
                  <c:v>44346</c:v>
                </c:pt>
                <c:pt idx="3513">
                  <c:v>44346</c:v>
                </c:pt>
                <c:pt idx="3514">
                  <c:v>44346</c:v>
                </c:pt>
                <c:pt idx="3515">
                  <c:v>44346</c:v>
                </c:pt>
                <c:pt idx="3516">
                  <c:v>44346</c:v>
                </c:pt>
                <c:pt idx="3517">
                  <c:v>44346</c:v>
                </c:pt>
                <c:pt idx="3518">
                  <c:v>44346</c:v>
                </c:pt>
                <c:pt idx="3519">
                  <c:v>44346</c:v>
                </c:pt>
                <c:pt idx="3520">
                  <c:v>44346</c:v>
                </c:pt>
                <c:pt idx="3521">
                  <c:v>44346</c:v>
                </c:pt>
                <c:pt idx="3522">
                  <c:v>44346</c:v>
                </c:pt>
                <c:pt idx="3523">
                  <c:v>44346</c:v>
                </c:pt>
                <c:pt idx="3524">
                  <c:v>44346</c:v>
                </c:pt>
                <c:pt idx="3525">
                  <c:v>44346</c:v>
                </c:pt>
                <c:pt idx="3526">
                  <c:v>44346</c:v>
                </c:pt>
                <c:pt idx="3527">
                  <c:v>44346</c:v>
                </c:pt>
                <c:pt idx="3528">
                  <c:v>44346</c:v>
                </c:pt>
                <c:pt idx="3529">
                  <c:v>44346</c:v>
                </c:pt>
                <c:pt idx="3530">
                  <c:v>44346</c:v>
                </c:pt>
                <c:pt idx="3531">
                  <c:v>44346</c:v>
                </c:pt>
                <c:pt idx="3532">
                  <c:v>44346</c:v>
                </c:pt>
                <c:pt idx="3533">
                  <c:v>44346</c:v>
                </c:pt>
                <c:pt idx="3534">
                  <c:v>44346</c:v>
                </c:pt>
                <c:pt idx="3535">
                  <c:v>44346</c:v>
                </c:pt>
                <c:pt idx="3536">
                  <c:v>44346</c:v>
                </c:pt>
                <c:pt idx="3537">
                  <c:v>44346</c:v>
                </c:pt>
                <c:pt idx="3538">
                  <c:v>44346</c:v>
                </c:pt>
                <c:pt idx="3539">
                  <c:v>44346</c:v>
                </c:pt>
                <c:pt idx="3540">
                  <c:v>44346</c:v>
                </c:pt>
                <c:pt idx="3541">
                  <c:v>44346</c:v>
                </c:pt>
                <c:pt idx="3542">
                  <c:v>44346</c:v>
                </c:pt>
                <c:pt idx="3543">
                  <c:v>44346</c:v>
                </c:pt>
                <c:pt idx="3544">
                  <c:v>44346</c:v>
                </c:pt>
                <c:pt idx="3545">
                  <c:v>44346</c:v>
                </c:pt>
                <c:pt idx="3546">
                  <c:v>44346</c:v>
                </c:pt>
                <c:pt idx="3547">
                  <c:v>44346</c:v>
                </c:pt>
                <c:pt idx="3548">
                  <c:v>44346</c:v>
                </c:pt>
                <c:pt idx="3549">
                  <c:v>44346</c:v>
                </c:pt>
                <c:pt idx="3550">
                  <c:v>44346</c:v>
                </c:pt>
                <c:pt idx="3551">
                  <c:v>44346</c:v>
                </c:pt>
                <c:pt idx="3552">
                  <c:v>44346</c:v>
                </c:pt>
                <c:pt idx="3553">
                  <c:v>44346</c:v>
                </c:pt>
                <c:pt idx="3554">
                  <c:v>44346</c:v>
                </c:pt>
                <c:pt idx="3555">
                  <c:v>44346</c:v>
                </c:pt>
                <c:pt idx="3556">
                  <c:v>44346</c:v>
                </c:pt>
                <c:pt idx="3557">
                  <c:v>44346</c:v>
                </c:pt>
                <c:pt idx="3558">
                  <c:v>44346</c:v>
                </c:pt>
                <c:pt idx="3559">
                  <c:v>44346</c:v>
                </c:pt>
                <c:pt idx="3560">
                  <c:v>44346</c:v>
                </c:pt>
                <c:pt idx="3561">
                  <c:v>44346</c:v>
                </c:pt>
                <c:pt idx="3562">
                  <c:v>44346</c:v>
                </c:pt>
                <c:pt idx="3563">
                  <c:v>44346</c:v>
                </c:pt>
                <c:pt idx="3564">
                  <c:v>44346</c:v>
                </c:pt>
                <c:pt idx="3565">
                  <c:v>44346</c:v>
                </c:pt>
                <c:pt idx="3566">
                  <c:v>44346</c:v>
                </c:pt>
                <c:pt idx="3567">
                  <c:v>44346</c:v>
                </c:pt>
                <c:pt idx="3568">
                  <c:v>44346</c:v>
                </c:pt>
                <c:pt idx="3569">
                  <c:v>44346</c:v>
                </c:pt>
                <c:pt idx="3570">
                  <c:v>44346</c:v>
                </c:pt>
                <c:pt idx="3571">
                  <c:v>44346</c:v>
                </c:pt>
                <c:pt idx="3572">
                  <c:v>44346</c:v>
                </c:pt>
                <c:pt idx="3573">
                  <c:v>44346</c:v>
                </c:pt>
                <c:pt idx="3574">
                  <c:v>44346</c:v>
                </c:pt>
                <c:pt idx="3575">
                  <c:v>44346</c:v>
                </c:pt>
                <c:pt idx="3576">
                  <c:v>44346</c:v>
                </c:pt>
                <c:pt idx="3577">
                  <c:v>44346</c:v>
                </c:pt>
                <c:pt idx="3578">
                  <c:v>44346</c:v>
                </c:pt>
                <c:pt idx="3579">
                  <c:v>44346</c:v>
                </c:pt>
                <c:pt idx="3580">
                  <c:v>44346</c:v>
                </c:pt>
                <c:pt idx="3581">
                  <c:v>44346</c:v>
                </c:pt>
                <c:pt idx="3582">
                  <c:v>44346</c:v>
                </c:pt>
                <c:pt idx="3583">
                  <c:v>44346</c:v>
                </c:pt>
                <c:pt idx="3584">
                  <c:v>44346</c:v>
                </c:pt>
                <c:pt idx="3585">
                  <c:v>44346</c:v>
                </c:pt>
                <c:pt idx="3586">
                  <c:v>44346</c:v>
                </c:pt>
                <c:pt idx="3587">
                  <c:v>44346</c:v>
                </c:pt>
                <c:pt idx="3588">
                  <c:v>44346</c:v>
                </c:pt>
                <c:pt idx="3589">
                  <c:v>44346</c:v>
                </c:pt>
                <c:pt idx="3590">
                  <c:v>44346</c:v>
                </c:pt>
                <c:pt idx="3591">
                  <c:v>44346</c:v>
                </c:pt>
                <c:pt idx="3592">
                  <c:v>44346</c:v>
                </c:pt>
                <c:pt idx="3593">
                  <c:v>44346</c:v>
                </c:pt>
                <c:pt idx="3594">
                  <c:v>44346</c:v>
                </c:pt>
                <c:pt idx="3595">
                  <c:v>44346</c:v>
                </c:pt>
                <c:pt idx="3596">
                  <c:v>44346</c:v>
                </c:pt>
                <c:pt idx="3597">
                  <c:v>44346</c:v>
                </c:pt>
                <c:pt idx="3598">
                  <c:v>44346</c:v>
                </c:pt>
                <c:pt idx="3599">
                  <c:v>44346</c:v>
                </c:pt>
                <c:pt idx="3600">
                  <c:v>44346</c:v>
                </c:pt>
                <c:pt idx="3601">
                  <c:v>44346</c:v>
                </c:pt>
                <c:pt idx="3602">
                  <c:v>44346</c:v>
                </c:pt>
                <c:pt idx="3603">
                  <c:v>44346</c:v>
                </c:pt>
                <c:pt idx="3604">
                  <c:v>44346</c:v>
                </c:pt>
                <c:pt idx="3605">
                  <c:v>44346</c:v>
                </c:pt>
                <c:pt idx="3606">
                  <c:v>44346</c:v>
                </c:pt>
                <c:pt idx="3607">
                  <c:v>44346</c:v>
                </c:pt>
                <c:pt idx="3608">
                  <c:v>44346</c:v>
                </c:pt>
                <c:pt idx="3609">
                  <c:v>44346</c:v>
                </c:pt>
                <c:pt idx="3610">
                  <c:v>44346</c:v>
                </c:pt>
                <c:pt idx="3611">
                  <c:v>44346</c:v>
                </c:pt>
                <c:pt idx="3612">
                  <c:v>44346</c:v>
                </c:pt>
                <c:pt idx="3613">
                  <c:v>44346</c:v>
                </c:pt>
                <c:pt idx="3614">
                  <c:v>44346</c:v>
                </c:pt>
                <c:pt idx="3615">
                  <c:v>44346</c:v>
                </c:pt>
                <c:pt idx="3616">
                  <c:v>44346</c:v>
                </c:pt>
                <c:pt idx="3617">
                  <c:v>44346</c:v>
                </c:pt>
                <c:pt idx="3618">
                  <c:v>44346</c:v>
                </c:pt>
                <c:pt idx="3619">
                  <c:v>44346</c:v>
                </c:pt>
                <c:pt idx="3620">
                  <c:v>44346</c:v>
                </c:pt>
                <c:pt idx="3621">
                  <c:v>44346</c:v>
                </c:pt>
                <c:pt idx="3622">
                  <c:v>44346</c:v>
                </c:pt>
                <c:pt idx="3623">
                  <c:v>44346</c:v>
                </c:pt>
                <c:pt idx="3624">
                  <c:v>44346</c:v>
                </c:pt>
                <c:pt idx="3625">
                  <c:v>44346</c:v>
                </c:pt>
                <c:pt idx="3626">
                  <c:v>44346</c:v>
                </c:pt>
                <c:pt idx="3627">
                  <c:v>44346</c:v>
                </c:pt>
                <c:pt idx="3628">
                  <c:v>44346</c:v>
                </c:pt>
                <c:pt idx="3629">
                  <c:v>44346</c:v>
                </c:pt>
                <c:pt idx="3630">
                  <c:v>44346</c:v>
                </c:pt>
                <c:pt idx="3631">
                  <c:v>44346</c:v>
                </c:pt>
                <c:pt idx="3632">
                  <c:v>44346</c:v>
                </c:pt>
                <c:pt idx="3633">
                  <c:v>44346</c:v>
                </c:pt>
                <c:pt idx="3634">
                  <c:v>44346</c:v>
                </c:pt>
                <c:pt idx="3635">
                  <c:v>44346</c:v>
                </c:pt>
                <c:pt idx="3636">
                  <c:v>44346</c:v>
                </c:pt>
                <c:pt idx="3637">
                  <c:v>44346</c:v>
                </c:pt>
                <c:pt idx="3638">
                  <c:v>44346</c:v>
                </c:pt>
                <c:pt idx="3639">
                  <c:v>44346</c:v>
                </c:pt>
                <c:pt idx="3640">
                  <c:v>44346</c:v>
                </c:pt>
                <c:pt idx="3641">
                  <c:v>44346</c:v>
                </c:pt>
                <c:pt idx="3642">
                  <c:v>44346</c:v>
                </c:pt>
                <c:pt idx="3643">
                  <c:v>44346</c:v>
                </c:pt>
                <c:pt idx="3644">
                  <c:v>44346</c:v>
                </c:pt>
                <c:pt idx="3645">
                  <c:v>44346</c:v>
                </c:pt>
                <c:pt idx="3646">
                  <c:v>44346</c:v>
                </c:pt>
                <c:pt idx="3647">
                  <c:v>44346</c:v>
                </c:pt>
                <c:pt idx="3648">
                  <c:v>44346</c:v>
                </c:pt>
                <c:pt idx="3649">
                  <c:v>44346</c:v>
                </c:pt>
                <c:pt idx="3650">
                  <c:v>44346</c:v>
                </c:pt>
                <c:pt idx="3651">
                  <c:v>44346</c:v>
                </c:pt>
                <c:pt idx="3652">
                  <c:v>44346</c:v>
                </c:pt>
                <c:pt idx="3653">
                  <c:v>44346</c:v>
                </c:pt>
                <c:pt idx="3654">
                  <c:v>44346</c:v>
                </c:pt>
                <c:pt idx="3655">
                  <c:v>44346</c:v>
                </c:pt>
                <c:pt idx="3656">
                  <c:v>44346</c:v>
                </c:pt>
                <c:pt idx="3657">
                  <c:v>44346</c:v>
                </c:pt>
                <c:pt idx="3658">
                  <c:v>44346</c:v>
                </c:pt>
                <c:pt idx="3659">
                  <c:v>44346</c:v>
                </c:pt>
                <c:pt idx="3660">
                  <c:v>44346</c:v>
                </c:pt>
                <c:pt idx="3661">
                  <c:v>44346</c:v>
                </c:pt>
                <c:pt idx="3662">
                  <c:v>44346</c:v>
                </c:pt>
                <c:pt idx="3663">
                  <c:v>44346</c:v>
                </c:pt>
                <c:pt idx="3664">
                  <c:v>44346</c:v>
                </c:pt>
                <c:pt idx="3665">
                  <c:v>44346</c:v>
                </c:pt>
                <c:pt idx="3666">
                  <c:v>44346</c:v>
                </c:pt>
                <c:pt idx="3667">
                  <c:v>44346</c:v>
                </c:pt>
                <c:pt idx="3668">
                  <c:v>44346</c:v>
                </c:pt>
                <c:pt idx="3669">
                  <c:v>44346</c:v>
                </c:pt>
                <c:pt idx="3670">
                  <c:v>44346</c:v>
                </c:pt>
                <c:pt idx="3671">
                  <c:v>44346</c:v>
                </c:pt>
                <c:pt idx="3672">
                  <c:v>44346</c:v>
                </c:pt>
                <c:pt idx="3673">
                  <c:v>44346</c:v>
                </c:pt>
                <c:pt idx="3674">
                  <c:v>44346</c:v>
                </c:pt>
                <c:pt idx="3675">
                  <c:v>44346</c:v>
                </c:pt>
                <c:pt idx="3676">
                  <c:v>44346</c:v>
                </c:pt>
                <c:pt idx="3677">
                  <c:v>44346</c:v>
                </c:pt>
                <c:pt idx="3678">
                  <c:v>44346</c:v>
                </c:pt>
                <c:pt idx="3679">
                  <c:v>44346</c:v>
                </c:pt>
                <c:pt idx="3680">
                  <c:v>44346</c:v>
                </c:pt>
                <c:pt idx="3681">
                  <c:v>44346</c:v>
                </c:pt>
                <c:pt idx="3682">
                  <c:v>44346</c:v>
                </c:pt>
                <c:pt idx="3683">
                  <c:v>44346</c:v>
                </c:pt>
                <c:pt idx="3684">
                  <c:v>44346</c:v>
                </c:pt>
                <c:pt idx="3685">
                  <c:v>44346</c:v>
                </c:pt>
                <c:pt idx="3686">
                  <c:v>44346</c:v>
                </c:pt>
                <c:pt idx="3687">
                  <c:v>44346</c:v>
                </c:pt>
                <c:pt idx="3688">
                  <c:v>44346</c:v>
                </c:pt>
                <c:pt idx="3689">
                  <c:v>44346</c:v>
                </c:pt>
                <c:pt idx="3690">
                  <c:v>44346</c:v>
                </c:pt>
                <c:pt idx="3691">
                  <c:v>44346</c:v>
                </c:pt>
                <c:pt idx="3692">
                  <c:v>44346</c:v>
                </c:pt>
                <c:pt idx="3693">
                  <c:v>44346</c:v>
                </c:pt>
                <c:pt idx="3694">
                  <c:v>44346</c:v>
                </c:pt>
                <c:pt idx="3695">
                  <c:v>44346</c:v>
                </c:pt>
                <c:pt idx="3696">
                  <c:v>44346</c:v>
                </c:pt>
                <c:pt idx="3697">
                  <c:v>44346</c:v>
                </c:pt>
                <c:pt idx="3698">
                  <c:v>44346</c:v>
                </c:pt>
                <c:pt idx="3699">
                  <c:v>44346</c:v>
                </c:pt>
                <c:pt idx="3700">
                  <c:v>44346</c:v>
                </c:pt>
                <c:pt idx="3701">
                  <c:v>44346</c:v>
                </c:pt>
                <c:pt idx="3702">
                  <c:v>44346</c:v>
                </c:pt>
                <c:pt idx="3703">
                  <c:v>44346</c:v>
                </c:pt>
                <c:pt idx="3704">
                  <c:v>44346</c:v>
                </c:pt>
                <c:pt idx="3705">
                  <c:v>44346</c:v>
                </c:pt>
                <c:pt idx="3706">
                  <c:v>44346</c:v>
                </c:pt>
                <c:pt idx="3707">
                  <c:v>44346</c:v>
                </c:pt>
                <c:pt idx="3708">
                  <c:v>44346</c:v>
                </c:pt>
                <c:pt idx="3709">
                  <c:v>44346</c:v>
                </c:pt>
                <c:pt idx="3710">
                  <c:v>44346</c:v>
                </c:pt>
                <c:pt idx="3711">
                  <c:v>44346</c:v>
                </c:pt>
                <c:pt idx="3712">
                  <c:v>44346</c:v>
                </c:pt>
                <c:pt idx="3713">
                  <c:v>44346</c:v>
                </c:pt>
                <c:pt idx="3714">
                  <c:v>44346</c:v>
                </c:pt>
                <c:pt idx="3715">
                  <c:v>44346</c:v>
                </c:pt>
                <c:pt idx="3716">
                  <c:v>44346</c:v>
                </c:pt>
                <c:pt idx="3717">
                  <c:v>44346</c:v>
                </c:pt>
                <c:pt idx="3718">
                  <c:v>44346</c:v>
                </c:pt>
                <c:pt idx="3719">
                  <c:v>44346</c:v>
                </c:pt>
                <c:pt idx="3720">
                  <c:v>44346</c:v>
                </c:pt>
                <c:pt idx="3721">
                  <c:v>44346</c:v>
                </c:pt>
                <c:pt idx="3722">
                  <c:v>44346</c:v>
                </c:pt>
                <c:pt idx="3723">
                  <c:v>44346</c:v>
                </c:pt>
                <c:pt idx="3724">
                  <c:v>44346</c:v>
                </c:pt>
                <c:pt idx="3725">
                  <c:v>44346</c:v>
                </c:pt>
                <c:pt idx="3726">
                  <c:v>44346</c:v>
                </c:pt>
                <c:pt idx="3727">
                  <c:v>44346</c:v>
                </c:pt>
                <c:pt idx="3728">
                  <c:v>44346</c:v>
                </c:pt>
                <c:pt idx="3729">
                  <c:v>44346</c:v>
                </c:pt>
                <c:pt idx="3730">
                  <c:v>44346</c:v>
                </c:pt>
                <c:pt idx="3731">
                  <c:v>44346</c:v>
                </c:pt>
                <c:pt idx="3732">
                  <c:v>44346</c:v>
                </c:pt>
                <c:pt idx="3733">
                  <c:v>44346</c:v>
                </c:pt>
                <c:pt idx="3734">
                  <c:v>44346</c:v>
                </c:pt>
                <c:pt idx="3735">
                  <c:v>44346</c:v>
                </c:pt>
                <c:pt idx="3736">
                  <c:v>44346</c:v>
                </c:pt>
                <c:pt idx="3737">
                  <c:v>44346</c:v>
                </c:pt>
                <c:pt idx="3738">
                  <c:v>44346</c:v>
                </c:pt>
                <c:pt idx="3739">
                  <c:v>44346</c:v>
                </c:pt>
                <c:pt idx="3740">
                  <c:v>44346</c:v>
                </c:pt>
                <c:pt idx="3741">
                  <c:v>44346</c:v>
                </c:pt>
                <c:pt idx="3742">
                  <c:v>44346</c:v>
                </c:pt>
                <c:pt idx="3743">
                  <c:v>44346</c:v>
                </c:pt>
                <c:pt idx="3744">
                  <c:v>44346</c:v>
                </c:pt>
                <c:pt idx="3745">
                  <c:v>44346</c:v>
                </c:pt>
                <c:pt idx="3746">
                  <c:v>44346</c:v>
                </c:pt>
                <c:pt idx="3747">
                  <c:v>44346</c:v>
                </c:pt>
                <c:pt idx="3748">
                  <c:v>44346</c:v>
                </c:pt>
                <c:pt idx="3749">
                  <c:v>44346</c:v>
                </c:pt>
                <c:pt idx="3750">
                  <c:v>44346</c:v>
                </c:pt>
                <c:pt idx="3751">
                  <c:v>44346</c:v>
                </c:pt>
                <c:pt idx="3752">
                  <c:v>44346</c:v>
                </c:pt>
                <c:pt idx="3753">
                  <c:v>44346</c:v>
                </c:pt>
                <c:pt idx="3754">
                  <c:v>44346</c:v>
                </c:pt>
                <c:pt idx="3755">
                  <c:v>44346</c:v>
                </c:pt>
                <c:pt idx="3756">
                  <c:v>44346</c:v>
                </c:pt>
                <c:pt idx="3757">
                  <c:v>44346</c:v>
                </c:pt>
                <c:pt idx="3758">
                  <c:v>44346</c:v>
                </c:pt>
                <c:pt idx="3759">
                  <c:v>44346</c:v>
                </c:pt>
                <c:pt idx="3760">
                  <c:v>44346</c:v>
                </c:pt>
                <c:pt idx="3761">
                  <c:v>44346</c:v>
                </c:pt>
                <c:pt idx="3762">
                  <c:v>44346</c:v>
                </c:pt>
                <c:pt idx="3763">
                  <c:v>44346</c:v>
                </c:pt>
                <c:pt idx="3764">
                  <c:v>44346</c:v>
                </c:pt>
                <c:pt idx="3765">
                  <c:v>44346</c:v>
                </c:pt>
                <c:pt idx="3766">
                  <c:v>44346</c:v>
                </c:pt>
                <c:pt idx="3767">
                  <c:v>44346</c:v>
                </c:pt>
                <c:pt idx="3768">
                  <c:v>44346</c:v>
                </c:pt>
                <c:pt idx="3769">
                  <c:v>44346</c:v>
                </c:pt>
                <c:pt idx="3770">
                  <c:v>44346</c:v>
                </c:pt>
                <c:pt idx="3771">
                  <c:v>44346</c:v>
                </c:pt>
                <c:pt idx="3772">
                  <c:v>44346</c:v>
                </c:pt>
                <c:pt idx="3773">
                  <c:v>44346</c:v>
                </c:pt>
                <c:pt idx="3774">
                  <c:v>44346</c:v>
                </c:pt>
                <c:pt idx="3775">
                  <c:v>44346</c:v>
                </c:pt>
                <c:pt idx="3776">
                  <c:v>44346</c:v>
                </c:pt>
                <c:pt idx="3777">
                  <c:v>44346</c:v>
                </c:pt>
                <c:pt idx="3778">
                  <c:v>44346</c:v>
                </c:pt>
                <c:pt idx="3779">
                  <c:v>44346</c:v>
                </c:pt>
                <c:pt idx="3780">
                  <c:v>44346</c:v>
                </c:pt>
                <c:pt idx="3781">
                  <c:v>44346</c:v>
                </c:pt>
                <c:pt idx="3782">
                  <c:v>44346</c:v>
                </c:pt>
                <c:pt idx="3783">
                  <c:v>44346</c:v>
                </c:pt>
                <c:pt idx="3784">
                  <c:v>44346</c:v>
                </c:pt>
                <c:pt idx="3785">
                  <c:v>44346</c:v>
                </c:pt>
                <c:pt idx="3786">
                  <c:v>44346</c:v>
                </c:pt>
                <c:pt idx="3787">
                  <c:v>44346</c:v>
                </c:pt>
                <c:pt idx="3788">
                  <c:v>44346</c:v>
                </c:pt>
                <c:pt idx="3789">
                  <c:v>44346</c:v>
                </c:pt>
                <c:pt idx="3790">
                  <c:v>44346</c:v>
                </c:pt>
                <c:pt idx="3791">
                  <c:v>44346</c:v>
                </c:pt>
                <c:pt idx="3792">
                  <c:v>44346</c:v>
                </c:pt>
                <c:pt idx="3793">
                  <c:v>44346</c:v>
                </c:pt>
                <c:pt idx="3794">
                  <c:v>44346</c:v>
                </c:pt>
                <c:pt idx="3795">
                  <c:v>44346</c:v>
                </c:pt>
                <c:pt idx="3796">
                  <c:v>44346</c:v>
                </c:pt>
                <c:pt idx="3797">
                  <c:v>44346</c:v>
                </c:pt>
                <c:pt idx="3798">
                  <c:v>44346</c:v>
                </c:pt>
                <c:pt idx="3799">
                  <c:v>44346</c:v>
                </c:pt>
                <c:pt idx="3800">
                  <c:v>44346</c:v>
                </c:pt>
                <c:pt idx="3801">
                  <c:v>44346</c:v>
                </c:pt>
                <c:pt idx="3802">
                  <c:v>44346</c:v>
                </c:pt>
                <c:pt idx="3803">
                  <c:v>44346</c:v>
                </c:pt>
                <c:pt idx="3804">
                  <c:v>44346</c:v>
                </c:pt>
                <c:pt idx="3805">
                  <c:v>44346</c:v>
                </c:pt>
                <c:pt idx="3806">
                  <c:v>44346</c:v>
                </c:pt>
                <c:pt idx="3807">
                  <c:v>44346</c:v>
                </c:pt>
                <c:pt idx="3808">
                  <c:v>44346</c:v>
                </c:pt>
                <c:pt idx="3809">
                  <c:v>44346</c:v>
                </c:pt>
                <c:pt idx="3810">
                  <c:v>44346</c:v>
                </c:pt>
                <c:pt idx="3811">
                  <c:v>44346</c:v>
                </c:pt>
                <c:pt idx="3812">
                  <c:v>44346</c:v>
                </c:pt>
                <c:pt idx="3813">
                  <c:v>44346</c:v>
                </c:pt>
                <c:pt idx="3814">
                  <c:v>44346</c:v>
                </c:pt>
                <c:pt idx="3815">
                  <c:v>44346</c:v>
                </c:pt>
                <c:pt idx="3816">
                  <c:v>44346</c:v>
                </c:pt>
                <c:pt idx="3817">
                  <c:v>44346</c:v>
                </c:pt>
                <c:pt idx="3818">
                  <c:v>44346</c:v>
                </c:pt>
                <c:pt idx="3819">
                  <c:v>44346</c:v>
                </c:pt>
                <c:pt idx="3820">
                  <c:v>44346</c:v>
                </c:pt>
                <c:pt idx="3821">
                  <c:v>44346</c:v>
                </c:pt>
                <c:pt idx="3822">
                  <c:v>44346</c:v>
                </c:pt>
                <c:pt idx="3823">
                  <c:v>44346</c:v>
                </c:pt>
                <c:pt idx="3824">
                  <c:v>44346</c:v>
                </c:pt>
                <c:pt idx="3825">
                  <c:v>44346</c:v>
                </c:pt>
                <c:pt idx="3826">
                  <c:v>44346</c:v>
                </c:pt>
                <c:pt idx="3827">
                  <c:v>44346</c:v>
                </c:pt>
                <c:pt idx="3828">
                  <c:v>44346</c:v>
                </c:pt>
                <c:pt idx="3829">
                  <c:v>44346</c:v>
                </c:pt>
                <c:pt idx="3830">
                  <c:v>44346</c:v>
                </c:pt>
                <c:pt idx="3831">
                  <c:v>44346</c:v>
                </c:pt>
                <c:pt idx="3832">
                  <c:v>44346</c:v>
                </c:pt>
                <c:pt idx="3833">
                  <c:v>44346</c:v>
                </c:pt>
                <c:pt idx="3834">
                  <c:v>44346</c:v>
                </c:pt>
                <c:pt idx="3835">
                  <c:v>44346</c:v>
                </c:pt>
                <c:pt idx="3836">
                  <c:v>44346</c:v>
                </c:pt>
                <c:pt idx="3837">
                  <c:v>44346</c:v>
                </c:pt>
                <c:pt idx="3838">
                  <c:v>44346</c:v>
                </c:pt>
                <c:pt idx="3839">
                  <c:v>44346</c:v>
                </c:pt>
                <c:pt idx="3840">
                  <c:v>44346</c:v>
                </c:pt>
                <c:pt idx="3841">
                  <c:v>44346</c:v>
                </c:pt>
                <c:pt idx="3842">
                  <c:v>44346</c:v>
                </c:pt>
                <c:pt idx="3843">
                  <c:v>44346</c:v>
                </c:pt>
                <c:pt idx="3844">
                  <c:v>44346</c:v>
                </c:pt>
                <c:pt idx="3845">
                  <c:v>44346</c:v>
                </c:pt>
                <c:pt idx="3846">
                  <c:v>44346</c:v>
                </c:pt>
                <c:pt idx="3847">
                  <c:v>44346</c:v>
                </c:pt>
                <c:pt idx="3848">
                  <c:v>44346</c:v>
                </c:pt>
                <c:pt idx="3849">
                  <c:v>44346</c:v>
                </c:pt>
                <c:pt idx="3850">
                  <c:v>44346</c:v>
                </c:pt>
                <c:pt idx="3851">
                  <c:v>44346</c:v>
                </c:pt>
                <c:pt idx="3852">
                  <c:v>44346</c:v>
                </c:pt>
                <c:pt idx="3853">
                  <c:v>44346</c:v>
                </c:pt>
                <c:pt idx="3854">
                  <c:v>44346</c:v>
                </c:pt>
                <c:pt idx="3855">
                  <c:v>44346</c:v>
                </c:pt>
                <c:pt idx="3856">
                  <c:v>44346</c:v>
                </c:pt>
                <c:pt idx="3857">
                  <c:v>44346</c:v>
                </c:pt>
                <c:pt idx="3858">
                  <c:v>44346</c:v>
                </c:pt>
                <c:pt idx="3859">
                  <c:v>44346</c:v>
                </c:pt>
                <c:pt idx="3860">
                  <c:v>44346</c:v>
                </c:pt>
                <c:pt idx="3861">
                  <c:v>44346</c:v>
                </c:pt>
                <c:pt idx="3862">
                  <c:v>44346</c:v>
                </c:pt>
                <c:pt idx="3863">
                  <c:v>44346</c:v>
                </c:pt>
                <c:pt idx="3864">
                  <c:v>44346</c:v>
                </c:pt>
                <c:pt idx="3865">
                  <c:v>44346</c:v>
                </c:pt>
                <c:pt idx="3866">
                  <c:v>44346</c:v>
                </c:pt>
                <c:pt idx="3867">
                  <c:v>44346</c:v>
                </c:pt>
                <c:pt idx="3868">
                  <c:v>44346</c:v>
                </c:pt>
                <c:pt idx="3869">
                  <c:v>44346</c:v>
                </c:pt>
                <c:pt idx="3870">
                  <c:v>44346</c:v>
                </c:pt>
                <c:pt idx="3871">
                  <c:v>44346</c:v>
                </c:pt>
                <c:pt idx="3872">
                  <c:v>44346</c:v>
                </c:pt>
                <c:pt idx="3873">
                  <c:v>44346</c:v>
                </c:pt>
                <c:pt idx="3874">
                  <c:v>44346</c:v>
                </c:pt>
                <c:pt idx="3875">
                  <c:v>44346</c:v>
                </c:pt>
                <c:pt idx="3876">
                  <c:v>44346</c:v>
                </c:pt>
                <c:pt idx="3877">
                  <c:v>44346</c:v>
                </c:pt>
                <c:pt idx="3878">
                  <c:v>44346</c:v>
                </c:pt>
                <c:pt idx="3879">
                  <c:v>44346</c:v>
                </c:pt>
                <c:pt idx="3880">
                  <c:v>44346</c:v>
                </c:pt>
                <c:pt idx="3881">
                  <c:v>44346</c:v>
                </c:pt>
                <c:pt idx="3882">
                  <c:v>44346</c:v>
                </c:pt>
                <c:pt idx="3883">
                  <c:v>44346</c:v>
                </c:pt>
                <c:pt idx="3884">
                  <c:v>44346</c:v>
                </c:pt>
                <c:pt idx="3885">
                  <c:v>44346</c:v>
                </c:pt>
                <c:pt idx="3886">
                  <c:v>44346</c:v>
                </c:pt>
                <c:pt idx="3887">
                  <c:v>44346</c:v>
                </c:pt>
                <c:pt idx="3888">
                  <c:v>44346</c:v>
                </c:pt>
                <c:pt idx="3889">
                  <c:v>44346</c:v>
                </c:pt>
                <c:pt idx="3890">
                  <c:v>44346</c:v>
                </c:pt>
                <c:pt idx="3891">
                  <c:v>44346</c:v>
                </c:pt>
                <c:pt idx="3892">
                  <c:v>44346</c:v>
                </c:pt>
                <c:pt idx="3893">
                  <c:v>44346</c:v>
                </c:pt>
                <c:pt idx="3894">
                  <c:v>44346</c:v>
                </c:pt>
                <c:pt idx="3895">
                  <c:v>44346</c:v>
                </c:pt>
                <c:pt idx="3896">
                  <c:v>44346</c:v>
                </c:pt>
                <c:pt idx="3897">
                  <c:v>44346</c:v>
                </c:pt>
                <c:pt idx="3898">
                  <c:v>44346</c:v>
                </c:pt>
                <c:pt idx="3899">
                  <c:v>44346</c:v>
                </c:pt>
                <c:pt idx="3900">
                  <c:v>44346</c:v>
                </c:pt>
                <c:pt idx="3901">
                  <c:v>44346</c:v>
                </c:pt>
                <c:pt idx="3902">
                  <c:v>44346</c:v>
                </c:pt>
                <c:pt idx="3903">
                  <c:v>44346</c:v>
                </c:pt>
                <c:pt idx="3904">
                  <c:v>44346</c:v>
                </c:pt>
                <c:pt idx="3905">
                  <c:v>44346</c:v>
                </c:pt>
                <c:pt idx="3906">
                  <c:v>44346</c:v>
                </c:pt>
                <c:pt idx="3907">
                  <c:v>44346</c:v>
                </c:pt>
                <c:pt idx="3908">
                  <c:v>44346</c:v>
                </c:pt>
                <c:pt idx="3909">
                  <c:v>44346</c:v>
                </c:pt>
                <c:pt idx="3910">
                  <c:v>44346</c:v>
                </c:pt>
                <c:pt idx="3911">
                  <c:v>44346</c:v>
                </c:pt>
                <c:pt idx="3912">
                  <c:v>44346</c:v>
                </c:pt>
                <c:pt idx="3913">
                  <c:v>44346</c:v>
                </c:pt>
                <c:pt idx="3914">
                  <c:v>44346</c:v>
                </c:pt>
                <c:pt idx="3915">
                  <c:v>44346</c:v>
                </c:pt>
                <c:pt idx="3916">
                  <c:v>44346</c:v>
                </c:pt>
                <c:pt idx="3917">
                  <c:v>44346</c:v>
                </c:pt>
                <c:pt idx="3918">
                  <c:v>44346</c:v>
                </c:pt>
                <c:pt idx="3919">
                  <c:v>44346</c:v>
                </c:pt>
                <c:pt idx="3920">
                  <c:v>44346</c:v>
                </c:pt>
                <c:pt idx="3921">
                  <c:v>44346</c:v>
                </c:pt>
                <c:pt idx="3922">
                  <c:v>44346</c:v>
                </c:pt>
                <c:pt idx="3923">
                  <c:v>44346</c:v>
                </c:pt>
                <c:pt idx="3924">
                  <c:v>44346</c:v>
                </c:pt>
                <c:pt idx="3925">
                  <c:v>44346</c:v>
                </c:pt>
                <c:pt idx="3926">
                  <c:v>44346</c:v>
                </c:pt>
                <c:pt idx="3927">
                  <c:v>44346</c:v>
                </c:pt>
                <c:pt idx="3928">
                  <c:v>44346</c:v>
                </c:pt>
                <c:pt idx="3929">
                  <c:v>44346</c:v>
                </c:pt>
                <c:pt idx="3930">
                  <c:v>44346</c:v>
                </c:pt>
                <c:pt idx="3931">
                  <c:v>44346</c:v>
                </c:pt>
                <c:pt idx="3932">
                  <c:v>44346</c:v>
                </c:pt>
                <c:pt idx="3933">
                  <c:v>44346</c:v>
                </c:pt>
                <c:pt idx="3934">
                  <c:v>44346</c:v>
                </c:pt>
                <c:pt idx="3935">
                  <c:v>44346</c:v>
                </c:pt>
                <c:pt idx="3936">
                  <c:v>44346</c:v>
                </c:pt>
                <c:pt idx="3937">
                  <c:v>44346</c:v>
                </c:pt>
                <c:pt idx="3938">
                  <c:v>44346</c:v>
                </c:pt>
                <c:pt idx="3939">
                  <c:v>44346</c:v>
                </c:pt>
                <c:pt idx="3940">
                  <c:v>44346</c:v>
                </c:pt>
                <c:pt idx="3941">
                  <c:v>44346</c:v>
                </c:pt>
                <c:pt idx="3942">
                  <c:v>44346</c:v>
                </c:pt>
                <c:pt idx="3943">
                  <c:v>44346</c:v>
                </c:pt>
                <c:pt idx="3944">
                  <c:v>44346</c:v>
                </c:pt>
                <c:pt idx="3945">
                  <c:v>44346</c:v>
                </c:pt>
                <c:pt idx="3946">
                  <c:v>44346</c:v>
                </c:pt>
                <c:pt idx="3947">
                  <c:v>44346</c:v>
                </c:pt>
                <c:pt idx="3948">
                  <c:v>44346</c:v>
                </c:pt>
                <c:pt idx="3949">
                  <c:v>44346</c:v>
                </c:pt>
                <c:pt idx="3950">
                  <c:v>44346</c:v>
                </c:pt>
                <c:pt idx="3951">
                  <c:v>44346</c:v>
                </c:pt>
                <c:pt idx="3952">
                  <c:v>44346</c:v>
                </c:pt>
                <c:pt idx="3953">
                  <c:v>44346</c:v>
                </c:pt>
                <c:pt idx="3954">
                  <c:v>44346</c:v>
                </c:pt>
                <c:pt idx="3955">
                  <c:v>44346</c:v>
                </c:pt>
                <c:pt idx="3956">
                  <c:v>44346</c:v>
                </c:pt>
                <c:pt idx="3957">
                  <c:v>44346</c:v>
                </c:pt>
                <c:pt idx="3958">
                  <c:v>44346</c:v>
                </c:pt>
                <c:pt idx="3959">
                  <c:v>44346</c:v>
                </c:pt>
                <c:pt idx="3960">
                  <c:v>44346</c:v>
                </c:pt>
                <c:pt idx="3961">
                  <c:v>44346</c:v>
                </c:pt>
                <c:pt idx="3962">
                  <c:v>44346</c:v>
                </c:pt>
                <c:pt idx="3963">
                  <c:v>44346</c:v>
                </c:pt>
                <c:pt idx="3964">
                  <c:v>44346</c:v>
                </c:pt>
                <c:pt idx="3965">
                  <c:v>44346</c:v>
                </c:pt>
                <c:pt idx="3966">
                  <c:v>44346</c:v>
                </c:pt>
                <c:pt idx="3967">
                  <c:v>44346</c:v>
                </c:pt>
                <c:pt idx="3968">
                  <c:v>44346</c:v>
                </c:pt>
                <c:pt idx="3969">
                  <c:v>44346</c:v>
                </c:pt>
                <c:pt idx="3970">
                  <c:v>44346</c:v>
                </c:pt>
                <c:pt idx="3971">
                  <c:v>44346</c:v>
                </c:pt>
                <c:pt idx="3972">
                  <c:v>44346</c:v>
                </c:pt>
                <c:pt idx="3973">
                  <c:v>44346</c:v>
                </c:pt>
                <c:pt idx="3974">
                  <c:v>44346</c:v>
                </c:pt>
                <c:pt idx="3975">
                  <c:v>44346</c:v>
                </c:pt>
                <c:pt idx="3976">
                  <c:v>44346</c:v>
                </c:pt>
                <c:pt idx="3977">
                  <c:v>44346</c:v>
                </c:pt>
                <c:pt idx="3978">
                  <c:v>44346</c:v>
                </c:pt>
                <c:pt idx="3979">
                  <c:v>44346</c:v>
                </c:pt>
                <c:pt idx="3980">
                  <c:v>44346</c:v>
                </c:pt>
                <c:pt idx="3981">
                  <c:v>44346</c:v>
                </c:pt>
                <c:pt idx="3982">
                  <c:v>44346</c:v>
                </c:pt>
                <c:pt idx="3983">
                  <c:v>44346</c:v>
                </c:pt>
                <c:pt idx="3984">
                  <c:v>44346</c:v>
                </c:pt>
                <c:pt idx="3985">
                  <c:v>44346</c:v>
                </c:pt>
                <c:pt idx="3986">
                  <c:v>44346</c:v>
                </c:pt>
                <c:pt idx="3987">
                  <c:v>44346</c:v>
                </c:pt>
                <c:pt idx="3988">
                  <c:v>44346</c:v>
                </c:pt>
                <c:pt idx="3989">
                  <c:v>44346</c:v>
                </c:pt>
                <c:pt idx="3990">
                  <c:v>44346</c:v>
                </c:pt>
                <c:pt idx="3991">
                  <c:v>44346</c:v>
                </c:pt>
                <c:pt idx="3992">
                  <c:v>44346</c:v>
                </c:pt>
                <c:pt idx="3993">
                  <c:v>44346</c:v>
                </c:pt>
                <c:pt idx="3994">
                  <c:v>44346</c:v>
                </c:pt>
                <c:pt idx="3995">
                  <c:v>44346</c:v>
                </c:pt>
                <c:pt idx="3996">
                  <c:v>44346</c:v>
                </c:pt>
                <c:pt idx="3997">
                  <c:v>44346</c:v>
                </c:pt>
                <c:pt idx="3998">
                  <c:v>44346</c:v>
                </c:pt>
                <c:pt idx="3999">
                  <c:v>44346</c:v>
                </c:pt>
                <c:pt idx="4000">
                  <c:v>44346</c:v>
                </c:pt>
                <c:pt idx="4001">
                  <c:v>44346</c:v>
                </c:pt>
                <c:pt idx="4002">
                  <c:v>44346</c:v>
                </c:pt>
                <c:pt idx="4003">
                  <c:v>44346</c:v>
                </c:pt>
                <c:pt idx="4004">
                  <c:v>44346</c:v>
                </c:pt>
                <c:pt idx="4005">
                  <c:v>44346</c:v>
                </c:pt>
                <c:pt idx="4006">
                  <c:v>44346</c:v>
                </c:pt>
                <c:pt idx="4007">
                  <c:v>44346</c:v>
                </c:pt>
                <c:pt idx="4008">
                  <c:v>44346</c:v>
                </c:pt>
                <c:pt idx="4009">
                  <c:v>44346</c:v>
                </c:pt>
                <c:pt idx="4010">
                  <c:v>44346</c:v>
                </c:pt>
                <c:pt idx="4011">
                  <c:v>44346</c:v>
                </c:pt>
                <c:pt idx="4012">
                  <c:v>44346</c:v>
                </c:pt>
                <c:pt idx="4013">
                  <c:v>44346</c:v>
                </c:pt>
                <c:pt idx="4014">
                  <c:v>44346</c:v>
                </c:pt>
                <c:pt idx="4015">
                  <c:v>44346</c:v>
                </c:pt>
                <c:pt idx="4016">
                  <c:v>44346</c:v>
                </c:pt>
                <c:pt idx="4017">
                  <c:v>44346</c:v>
                </c:pt>
                <c:pt idx="4018">
                  <c:v>44346</c:v>
                </c:pt>
                <c:pt idx="4019">
                  <c:v>44346</c:v>
                </c:pt>
                <c:pt idx="4020">
                  <c:v>44346</c:v>
                </c:pt>
                <c:pt idx="4021">
                  <c:v>44346</c:v>
                </c:pt>
                <c:pt idx="4022">
                  <c:v>44346</c:v>
                </c:pt>
                <c:pt idx="4023">
                  <c:v>44346</c:v>
                </c:pt>
                <c:pt idx="4024">
                  <c:v>44346</c:v>
                </c:pt>
                <c:pt idx="4025">
                  <c:v>44346</c:v>
                </c:pt>
                <c:pt idx="4026">
                  <c:v>44346</c:v>
                </c:pt>
                <c:pt idx="4027">
                  <c:v>44346</c:v>
                </c:pt>
                <c:pt idx="4028">
                  <c:v>44346</c:v>
                </c:pt>
                <c:pt idx="4029">
                  <c:v>44346</c:v>
                </c:pt>
                <c:pt idx="4030">
                  <c:v>44346</c:v>
                </c:pt>
                <c:pt idx="4031">
                  <c:v>44346</c:v>
                </c:pt>
                <c:pt idx="4032">
                  <c:v>44346</c:v>
                </c:pt>
                <c:pt idx="4033">
                  <c:v>44346</c:v>
                </c:pt>
                <c:pt idx="4034">
                  <c:v>44346</c:v>
                </c:pt>
                <c:pt idx="4035">
                  <c:v>44346</c:v>
                </c:pt>
                <c:pt idx="4036">
                  <c:v>44346</c:v>
                </c:pt>
                <c:pt idx="4037">
                  <c:v>44346</c:v>
                </c:pt>
                <c:pt idx="4038">
                  <c:v>44346</c:v>
                </c:pt>
                <c:pt idx="4039">
                  <c:v>44346</c:v>
                </c:pt>
                <c:pt idx="4040">
                  <c:v>44346</c:v>
                </c:pt>
                <c:pt idx="4041">
                  <c:v>44346</c:v>
                </c:pt>
                <c:pt idx="4042">
                  <c:v>44346</c:v>
                </c:pt>
                <c:pt idx="4043">
                  <c:v>44346</c:v>
                </c:pt>
                <c:pt idx="4044">
                  <c:v>44346</c:v>
                </c:pt>
                <c:pt idx="4045">
                  <c:v>44346</c:v>
                </c:pt>
                <c:pt idx="4046">
                  <c:v>44346</c:v>
                </c:pt>
                <c:pt idx="4047">
                  <c:v>44346</c:v>
                </c:pt>
                <c:pt idx="4048">
                  <c:v>44346</c:v>
                </c:pt>
                <c:pt idx="4049">
                  <c:v>44346</c:v>
                </c:pt>
                <c:pt idx="4050">
                  <c:v>44346</c:v>
                </c:pt>
                <c:pt idx="4051">
                  <c:v>44346</c:v>
                </c:pt>
                <c:pt idx="4052">
                  <c:v>44346</c:v>
                </c:pt>
                <c:pt idx="4053">
                  <c:v>44346</c:v>
                </c:pt>
                <c:pt idx="4054">
                  <c:v>44346</c:v>
                </c:pt>
                <c:pt idx="4055">
                  <c:v>44346</c:v>
                </c:pt>
                <c:pt idx="4056">
                  <c:v>44346</c:v>
                </c:pt>
                <c:pt idx="4057">
                  <c:v>44346</c:v>
                </c:pt>
                <c:pt idx="4058">
                  <c:v>44346</c:v>
                </c:pt>
                <c:pt idx="4059">
                  <c:v>44346</c:v>
                </c:pt>
                <c:pt idx="4060">
                  <c:v>44346</c:v>
                </c:pt>
                <c:pt idx="4061">
                  <c:v>44346</c:v>
                </c:pt>
                <c:pt idx="4062">
                  <c:v>44346</c:v>
                </c:pt>
                <c:pt idx="4063">
                  <c:v>44346</c:v>
                </c:pt>
                <c:pt idx="4064">
                  <c:v>44346</c:v>
                </c:pt>
                <c:pt idx="4065">
                  <c:v>44346</c:v>
                </c:pt>
                <c:pt idx="4066">
                  <c:v>44346</c:v>
                </c:pt>
                <c:pt idx="4067">
                  <c:v>44346</c:v>
                </c:pt>
                <c:pt idx="4068">
                  <c:v>44346</c:v>
                </c:pt>
                <c:pt idx="4069">
                  <c:v>44346</c:v>
                </c:pt>
                <c:pt idx="4070">
                  <c:v>44346</c:v>
                </c:pt>
                <c:pt idx="4071">
                  <c:v>44346</c:v>
                </c:pt>
                <c:pt idx="4072">
                  <c:v>44346</c:v>
                </c:pt>
                <c:pt idx="4073">
                  <c:v>44346</c:v>
                </c:pt>
                <c:pt idx="4074">
                  <c:v>44346</c:v>
                </c:pt>
                <c:pt idx="4075">
                  <c:v>44346</c:v>
                </c:pt>
                <c:pt idx="4076">
                  <c:v>44346</c:v>
                </c:pt>
                <c:pt idx="4077">
                  <c:v>44346</c:v>
                </c:pt>
                <c:pt idx="4078">
                  <c:v>44346</c:v>
                </c:pt>
                <c:pt idx="4079">
                  <c:v>44346</c:v>
                </c:pt>
                <c:pt idx="4080">
                  <c:v>44346</c:v>
                </c:pt>
                <c:pt idx="4081">
                  <c:v>44346</c:v>
                </c:pt>
                <c:pt idx="4082">
                  <c:v>44346</c:v>
                </c:pt>
                <c:pt idx="4083">
                  <c:v>44346</c:v>
                </c:pt>
                <c:pt idx="4084">
                  <c:v>44346</c:v>
                </c:pt>
                <c:pt idx="4085">
                  <c:v>44346</c:v>
                </c:pt>
                <c:pt idx="4086">
                  <c:v>44346</c:v>
                </c:pt>
                <c:pt idx="4087">
                  <c:v>44346</c:v>
                </c:pt>
                <c:pt idx="4088">
                  <c:v>44346</c:v>
                </c:pt>
                <c:pt idx="4089">
                  <c:v>44346</c:v>
                </c:pt>
                <c:pt idx="4090">
                  <c:v>44346</c:v>
                </c:pt>
                <c:pt idx="4091">
                  <c:v>44346</c:v>
                </c:pt>
                <c:pt idx="4092">
                  <c:v>44346</c:v>
                </c:pt>
                <c:pt idx="4093">
                  <c:v>44346</c:v>
                </c:pt>
                <c:pt idx="4094">
                  <c:v>44346</c:v>
                </c:pt>
                <c:pt idx="4095">
                  <c:v>44346</c:v>
                </c:pt>
                <c:pt idx="4096">
                  <c:v>44346</c:v>
                </c:pt>
                <c:pt idx="4097">
                  <c:v>44346</c:v>
                </c:pt>
                <c:pt idx="4098">
                  <c:v>44346</c:v>
                </c:pt>
                <c:pt idx="4099">
                  <c:v>44346</c:v>
                </c:pt>
                <c:pt idx="4100">
                  <c:v>44346</c:v>
                </c:pt>
                <c:pt idx="4101">
                  <c:v>44346</c:v>
                </c:pt>
                <c:pt idx="4102">
                  <c:v>44346</c:v>
                </c:pt>
                <c:pt idx="4103">
                  <c:v>44346</c:v>
                </c:pt>
                <c:pt idx="4104">
                  <c:v>44346</c:v>
                </c:pt>
                <c:pt idx="4105">
                  <c:v>44346</c:v>
                </c:pt>
                <c:pt idx="4106">
                  <c:v>44346</c:v>
                </c:pt>
                <c:pt idx="4107">
                  <c:v>44346</c:v>
                </c:pt>
                <c:pt idx="4108">
                  <c:v>44346</c:v>
                </c:pt>
                <c:pt idx="4109">
                  <c:v>44346</c:v>
                </c:pt>
                <c:pt idx="4110">
                  <c:v>44346</c:v>
                </c:pt>
                <c:pt idx="4111">
                  <c:v>44346</c:v>
                </c:pt>
                <c:pt idx="4112">
                  <c:v>44346</c:v>
                </c:pt>
                <c:pt idx="4113">
                  <c:v>44346</c:v>
                </c:pt>
                <c:pt idx="4114">
                  <c:v>44346</c:v>
                </c:pt>
                <c:pt idx="4115">
                  <c:v>44346</c:v>
                </c:pt>
                <c:pt idx="4116">
                  <c:v>44346</c:v>
                </c:pt>
                <c:pt idx="4117">
                  <c:v>44346</c:v>
                </c:pt>
                <c:pt idx="4118">
                  <c:v>44346</c:v>
                </c:pt>
                <c:pt idx="4119">
                  <c:v>44346</c:v>
                </c:pt>
                <c:pt idx="4120">
                  <c:v>44346</c:v>
                </c:pt>
                <c:pt idx="4121">
                  <c:v>44346</c:v>
                </c:pt>
                <c:pt idx="4122">
                  <c:v>44346</c:v>
                </c:pt>
                <c:pt idx="4123">
                  <c:v>44346</c:v>
                </c:pt>
                <c:pt idx="4124">
                  <c:v>44346</c:v>
                </c:pt>
                <c:pt idx="4125">
                  <c:v>44346</c:v>
                </c:pt>
                <c:pt idx="4126">
                  <c:v>44346</c:v>
                </c:pt>
                <c:pt idx="4127">
                  <c:v>44346</c:v>
                </c:pt>
                <c:pt idx="4128">
                  <c:v>44346</c:v>
                </c:pt>
                <c:pt idx="4129">
                  <c:v>44346</c:v>
                </c:pt>
                <c:pt idx="4130">
                  <c:v>44346</c:v>
                </c:pt>
                <c:pt idx="4131">
                  <c:v>44346</c:v>
                </c:pt>
                <c:pt idx="4132">
                  <c:v>44346</c:v>
                </c:pt>
                <c:pt idx="4133">
                  <c:v>44346</c:v>
                </c:pt>
                <c:pt idx="4134">
                  <c:v>44346</c:v>
                </c:pt>
                <c:pt idx="4135">
                  <c:v>44346</c:v>
                </c:pt>
                <c:pt idx="4136">
                  <c:v>44346</c:v>
                </c:pt>
                <c:pt idx="4137">
                  <c:v>44346</c:v>
                </c:pt>
                <c:pt idx="4138">
                  <c:v>44346</c:v>
                </c:pt>
                <c:pt idx="4139">
                  <c:v>44346</c:v>
                </c:pt>
                <c:pt idx="4140">
                  <c:v>44346</c:v>
                </c:pt>
                <c:pt idx="4141">
                  <c:v>44346</c:v>
                </c:pt>
                <c:pt idx="4142">
                  <c:v>44346</c:v>
                </c:pt>
                <c:pt idx="4143">
                  <c:v>44346</c:v>
                </c:pt>
                <c:pt idx="4144">
                  <c:v>44346</c:v>
                </c:pt>
                <c:pt idx="4145">
                  <c:v>44346</c:v>
                </c:pt>
                <c:pt idx="4146">
                  <c:v>44346</c:v>
                </c:pt>
                <c:pt idx="4147">
                  <c:v>44346</c:v>
                </c:pt>
                <c:pt idx="4148">
                  <c:v>44346</c:v>
                </c:pt>
                <c:pt idx="4149">
                  <c:v>44346</c:v>
                </c:pt>
                <c:pt idx="4150">
                  <c:v>44346</c:v>
                </c:pt>
                <c:pt idx="4151">
                  <c:v>44346</c:v>
                </c:pt>
                <c:pt idx="4152">
                  <c:v>44346</c:v>
                </c:pt>
                <c:pt idx="4153">
                  <c:v>44346</c:v>
                </c:pt>
                <c:pt idx="4154">
                  <c:v>44346</c:v>
                </c:pt>
                <c:pt idx="4155">
                  <c:v>44346</c:v>
                </c:pt>
                <c:pt idx="4156">
                  <c:v>44346</c:v>
                </c:pt>
                <c:pt idx="4157">
                  <c:v>44346</c:v>
                </c:pt>
                <c:pt idx="4158">
                  <c:v>44346</c:v>
                </c:pt>
                <c:pt idx="4159">
                  <c:v>44346</c:v>
                </c:pt>
                <c:pt idx="4160">
                  <c:v>44346</c:v>
                </c:pt>
                <c:pt idx="4161">
                  <c:v>44346</c:v>
                </c:pt>
                <c:pt idx="4162">
                  <c:v>44346</c:v>
                </c:pt>
                <c:pt idx="4163">
                  <c:v>44346</c:v>
                </c:pt>
                <c:pt idx="4164">
                  <c:v>44346</c:v>
                </c:pt>
                <c:pt idx="4165">
                  <c:v>44346</c:v>
                </c:pt>
                <c:pt idx="4166">
                  <c:v>44346</c:v>
                </c:pt>
                <c:pt idx="4167">
                  <c:v>44346</c:v>
                </c:pt>
                <c:pt idx="4168">
                  <c:v>44346</c:v>
                </c:pt>
                <c:pt idx="4169">
                  <c:v>44346</c:v>
                </c:pt>
                <c:pt idx="4170">
                  <c:v>44346</c:v>
                </c:pt>
                <c:pt idx="4171">
                  <c:v>44346</c:v>
                </c:pt>
                <c:pt idx="4172">
                  <c:v>44346</c:v>
                </c:pt>
                <c:pt idx="4173">
                  <c:v>44346</c:v>
                </c:pt>
                <c:pt idx="4174">
                  <c:v>44346</c:v>
                </c:pt>
                <c:pt idx="4175">
                  <c:v>44346</c:v>
                </c:pt>
                <c:pt idx="4176">
                  <c:v>44346</c:v>
                </c:pt>
                <c:pt idx="4177">
                  <c:v>44346</c:v>
                </c:pt>
                <c:pt idx="4178">
                  <c:v>44346</c:v>
                </c:pt>
                <c:pt idx="4179">
                  <c:v>44346</c:v>
                </c:pt>
                <c:pt idx="4180">
                  <c:v>44346</c:v>
                </c:pt>
                <c:pt idx="4181">
                  <c:v>44346</c:v>
                </c:pt>
                <c:pt idx="4182">
                  <c:v>44346</c:v>
                </c:pt>
                <c:pt idx="4183">
                  <c:v>44346</c:v>
                </c:pt>
                <c:pt idx="4184">
                  <c:v>44346</c:v>
                </c:pt>
                <c:pt idx="4185">
                  <c:v>44346</c:v>
                </c:pt>
                <c:pt idx="4186">
                  <c:v>44346</c:v>
                </c:pt>
                <c:pt idx="4187">
                  <c:v>44346</c:v>
                </c:pt>
                <c:pt idx="4188">
                  <c:v>44346</c:v>
                </c:pt>
                <c:pt idx="4189">
                  <c:v>44346</c:v>
                </c:pt>
                <c:pt idx="4190">
                  <c:v>44346</c:v>
                </c:pt>
                <c:pt idx="4191">
                  <c:v>44346</c:v>
                </c:pt>
                <c:pt idx="4192">
                  <c:v>44346</c:v>
                </c:pt>
                <c:pt idx="4193">
                  <c:v>44346</c:v>
                </c:pt>
                <c:pt idx="4194">
                  <c:v>44346</c:v>
                </c:pt>
                <c:pt idx="4195">
                  <c:v>44346</c:v>
                </c:pt>
                <c:pt idx="4196">
                  <c:v>44346</c:v>
                </c:pt>
                <c:pt idx="4197">
                  <c:v>44346</c:v>
                </c:pt>
                <c:pt idx="4198">
                  <c:v>44346</c:v>
                </c:pt>
                <c:pt idx="4199">
                  <c:v>44346</c:v>
                </c:pt>
                <c:pt idx="4200">
                  <c:v>44346</c:v>
                </c:pt>
                <c:pt idx="4201">
                  <c:v>44346</c:v>
                </c:pt>
                <c:pt idx="4202">
                  <c:v>44346</c:v>
                </c:pt>
                <c:pt idx="4203">
                  <c:v>44346</c:v>
                </c:pt>
                <c:pt idx="4204">
                  <c:v>44346</c:v>
                </c:pt>
                <c:pt idx="4205">
                  <c:v>44346</c:v>
                </c:pt>
                <c:pt idx="4206">
                  <c:v>44346</c:v>
                </c:pt>
                <c:pt idx="4207">
                  <c:v>44346</c:v>
                </c:pt>
                <c:pt idx="4208">
                  <c:v>44346</c:v>
                </c:pt>
                <c:pt idx="4209">
                  <c:v>44346</c:v>
                </c:pt>
                <c:pt idx="4210">
                  <c:v>44346</c:v>
                </c:pt>
                <c:pt idx="4211">
                  <c:v>44346</c:v>
                </c:pt>
                <c:pt idx="4212">
                  <c:v>44346</c:v>
                </c:pt>
                <c:pt idx="4213">
                  <c:v>44346</c:v>
                </c:pt>
                <c:pt idx="4214">
                  <c:v>44346</c:v>
                </c:pt>
                <c:pt idx="4215">
                  <c:v>44346</c:v>
                </c:pt>
                <c:pt idx="4216">
                  <c:v>44346</c:v>
                </c:pt>
                <c:pt idx="4217">
                  <c:v>44346</c:v>
                </c:pt>
                <c:pt idx="4218">
                  <c:v>44346</c:v>
                </c:pt>
                <c:pt idx="4219">
                  <c:v>44346</c:v>
                </c:pt>
                <c:pt idx="4220">
                  <c:v>44346</c:v>
                </c:pt>
                <c:pt idx="4221">
                  <c:v>44346</c:v>
                </c:pt>
                <c:pt idx="4222">
                  <c:v>44346</c:v>
                </c:pt>
                <c:pt idx="4223">
                  <c:v>44346</c:v>
                </c:pt>
                <c:pt idx="4224">
                  <c:v>44346</c:v>
                </c:pt>
                <c:pt idx="4225">
                  <c:v>44346</c:v>
                </c:pt>
                <c:pt idx="4226">
                  <c:v>44346</c:v>
                </c:pt>
                <c:pt idx="4227">
                  <c:v>44346</c:v>
                </c:pt>
                <c:pt idx="4228">
                  <c:v>44346</c:v>
                </c:pt>
                <c:pt idx="4229">
                  <c:v>44346</c:v>
                </c:pt>
                <c:pt idx="4230">
                  <c:v>44346</c:v>
                </c:pt>
                <c:pt idx="4231">
                  <c:v>44346</c:v>
                </c:pt>
                <c:pt idx="4232">
                  <c:v>44346</c:v>
                </c:pt>
                <c:pt idx="4233">
                  <c:v>44346</c:v>
                </c:pt>
                <c:pt idx="4234">
                  <c:v>44346</c:v>
                </c:pt>
                <c:pt idx="4235">
                  <c:v>44346</c:v>
                </c:pt>
                <c:pt idx="4236">
                  <c:v>44346</c:v>
                </c:pt>
                <c:pt idx="4237">
                  <c:v>44346</c:v>
                </c:pt>
                <c:pt idx="4238">
                  <c:v>44346</c:v>
                </c:pt>
                <c:pt idx="4239">
                  <c:v>44346</c:v>
                </c:pt>
                <c:pt idx="4240">
                  <c:v>44346</c:v>
                </c:pt>
                <c:pt idx="4241">
                  <c:v>44346</c:v>
                </c:pt>
                <c:pt idx="4242">
                  <c:v>44346</c:v>
                </c:pt>
                <c:pt idx="4243">
                  <c:v>44346</c:v>
                </c:pt>
                <c:pt idx="4244">
                  <c:v>44346</c:v>
                </c:pt>
                <c:pt idx="4245">
                  <c:v>44346</c:v>
                </c:pt>
                <c:pt idx="4246">
                  <c:v>44346</c:v>
                </c:pt>
                <c:pt idx="4247">
                  <c:v>44346</c:v>
                </c:pt>
                <c:pt idx="4248">
                  <c:v>44346</c:v>
                </c:pt>
                <c:pt idx="4249">
                  <c:v>44346</c:v>
                </c:pt>
                <c:pt idx="4250">
                  <c:v>44346</c:v>
                </c:pt>
                <c:pt idx="4251">
                  <c:v>44346</c:v>
                </c:pt>
                <c:pt idx="4252">
                  <c:v>44346</c:v>
                </c:pt>
                <c:pt idx="4253">
                  <c:v>44346</c:v>
                </c:pt>
                <c:pt idx="4254">
                  <c:v>44346</c:v>
                </c:pt>
                <c:pt idx="4255">
                  <c:v>44346</c:v>
                </c:pt>
                <c:pt idx="4256">
                  <c:v>44346</c:v>
                </c:pt>
                <c:pt idx="4257">
                  <c:v>44346</c:v>
                </c:pt>
                <c:pt idx="4258">
                  <c:v>44346</c:v>
                </c:pt>
                <c:pt idx="4259">
                  <c:v>44346</c:v>
                </c:pt>
                <c:pt idx="4260">
                  <c:v>44346</c:v>
                </c:pt>
                <c:pt idx="4261">
                  <c:v>44346</c:v>
                </c:pt>
                <c:pt idx="4262">
                  <c:v>44346</c:v>
                </c:pt>
                <c:pt idx="4263">
                  <c:v>44346</c:v>
                </c:pt>
                <c:pt idx="4264">
                  <c:v>44346</c:v>
                </c:pt>
                <c:pt idx="4265">
                  <c:v>44346</c:v>
                </c:pt>
                <c:pt idx="4266">
                  <c:v>44346</c:v>
                </c:pt>
                <c:pt idx="4267">
                  <c:v>44346</c:v>
                </c:pt>
                <c:pt idx="4268">
                  <c:v>44346</c:v>
                </c:pt>
                <c:pt idx="4269">
                  <c:v>44346</c:v>
                </c:pt>
                <c:pt idx="4270">
                  <c:v>44346</c:v>
                </c:pt>
                <c:pt idx="4271">
                  <c:v>44346</c:v>
                </c:pt>
                <c:pt idx="4272">
                  <c:v>44346</c:v>
                </c:pt>
                <c:pt idx="4273">
                  <c:v>44346</c:v>
                </c:pt>
                <c:pt idx="4274">
                  <c:v>44346</c:v>
                </c:pt>
                <c:pt idx="4275">
                  <c:v>44346</c:v>
                </c:pt>
                <c:pt idx="4276">
                  <c:v>44346</c:v>
                </c:pt>
                <c:pt idx="4277">
                  <c:v>44346</c:v>
                </c:pt>
                <c:pt idx="4278">
                  <c:v>44346</c:v>
                </c:pt>
                <c:pt idx="4279">
                  <c:v>44346</c:v>
                </c:pt>
                <c:pt idx="4280">
                  <c:v>44346</c:v>
                </c:pt>
                <c:pt idx="4281">
                  <c:v>44346</c:v>
                </c:pt>
                <c:pt idx="4282">
                  <c:v>44346</c:v>
                </c:pt>
                <c:pt idx="4283">
                  <c:v>44346</c:v>
                </c:pt>
                <c:pt idx="4284">
                  <c:v>44346</c:v>
                </c:pt>
                <c:pt idx="4285">
                  <c:v>44346</c:v>
                </c:pt>
                <c:pt idx="4286">
                  <c:v>44346</c:v>
                </c:pt>
                <c:pt idx="4287">
                  <c:v>44346</c:v>
                </c:pt>
                <c:pt idx="4288">
                  <c:v>44346</c:v>
                </c:pt>
                <c:pt idx="4289">
                  <c:v>44346</c:v>
                </c:pt>
                <c:pt idx="4290">
                  <c:v>44346</c:v>
                </c:pt>
                <c:pt idx="4291">
                  <c:v>44346</c:v>
                </c:pt>
                <c:pt idx="4292">
                  <c:v>44346</c:v>
                </c:pt>
                <c:pt idx="4293">
                  <c:v>44346</c:v>
                </c:pt>
                <c:pt idx="4294">
                  <c:v>44346</c:v>
                </c:pt>
                <c:pt idx="4295">
                  <c:v>44346</c:v>
                </c:pt>
                <c:pt idx="4296">
                  <c:v>44346</c:v>
                </c:pt>
                <c:pt idx="4297">
                  <c:v>44346</c:v>
                </c:pt>
                <c:pt idx="4298">
                  <c:v>44346</c:v>
                </c:pt>
                <c:pt idx="4299">
                  <c:v>44346</c:v>
                </c:pt>
                <c:pt idx="4300">
                  <c:v>44346</c:v>
                </c:pt>
                <c:pt idx="4301">
                  <c:v>44346</c:v>
                </c:pt>
                <c:pt idx="4302">
                  <c:v>44346</c:v>
                </c:pt>
                <c:pt idx="4303">
                  <c:v>44346</c:v>
                </c:pt>
                <c:pt idx="4304">
                  <c:v>44346</c:v>
                </c:pt>
                <c:pt idx="4305">
                  <c:v>44346</c:v>
                </c:pt>
                <c:pt idx="4306">
                  <c:v>44346</c:v>
                </c:pt>
                <c:pt idx="4307">
                  <c:v>44346</c:v>
                </c:pt>
                <c:pt idx="4308">
                  <c:v>44346</c:v>
                </c:pt>
                <c:pt idx="4309">
                  <c:v>44346</c:v>
                </c:pt>
                <c:pt idx="4310">
                  <c:v>44346</c:v>
                </c:pt>
                <c:pt idx="4311">
                  <c:v>44346</c:v>
                </c:pt>
                <c:pt idx="4312">
                  <c:v>44346</c:v>
                </c:pt>
                <c:pt idx="4313">
                  <c:v>44346</c:v>
                </c:pt>
                <c:pt idx="4314">
                  <c:v>44346</c:v>
                </c:pt>
                <c:pt idx="4315">
                  <c:v>44346</c:v>
                </c:pt>
                <c:pt idx="4316">
                  <c:v>44346</c:v>
                </c:pt>
                <c:pt idx="4317">
                  <c:v>44346</c:v>
                </c:pt>
                <c:pt idx="4318">
                  <c:v>44346</c:v>
                </c:pt>
                <c:pt idx="4319">
                  <c:v>44346</c:v>
                </c:pt>
                <c:pt idx="4320">
                  <c:v>44346</c:v>
                </c:pt>
                <c:pt idx="4321">
                  <c:v>44346</c:v>
                </c:pt>
                <c:pt idx="4322">
                  <c:v>44346</c:v>
                </c:pt>
                <c:pt idx="4323">
                  <c:v>44346</c:v>
                </c:pt>
                <c:pt idx="4324">
                  <c:v>44346</c:v>
                </c:pt>
                <c:pt idx="4325">
                  <c:v>44346</c:v>
                </c:pt>
                <c:pt idx="4326">
                  <c:v>44346</c:v>
                </c:pt>
                <c:pt idx="4327">
                  <c:v>44346</c:v>
                </c:pt>
                <c:pt idx="4328">
                  <c:v>44346</c:v>
                </c:pt>
                <c:pt idx="4329">
                  <c:v>44346</c:v>
                </c:pt>
                <c:pt idx="4330">
                  <c:v>44346</c:v>
                </c:pt>
                <c:pt idx="4331">
                  <c:v>44346</c:v>
                </c:pt>
                <c:pt idx="4332">
                  <c:v>44346</c:v>
                </c:pt>
                <c:pt idx="4333">
                  <c:v>44346</c:v>
                </c:pt>
                <c:pt idx="4334">
                  <c:v>44346</c:v>
                </c:pt>
                <c:pt idx="4335">
                  <c:v>44346</c:v>
                </c:pt>
                <c:pt idx="4336">
                  <c:v>44346</c:v>
                </c:pt>
                <c:pt idx="4337">
                  <c:v>44346</c:v>
                </c:pt>
                <c:pt idx="4338">
                  <c:v>44346</c:v>
                </c:pt>
                <c:pt idx="4339">
                  <c:v>44346</c:v>
                </c:pt>
                <c:pt idx="4340">
                  <c:v>44346</c:v>
                </c:pt>
                <c:pt idx="4341">
                  <c:v>44346</c:v>
                </c:pt>
                <c:pt idx="4342">
                  <c:v>44346</c:v>
                </c:pt>
                <c:pt idx="4343">
                  <c:v>44346</c:v>
                </c:pt>
                <c:pt idx="4344">
                  <c:v>44346</c:v>
                </c:pt>
                <c:pt idx="4345">
                  <c:v>44346</c:v>
                </c:pt>
                <c:pt idx="4346">
                  <c:v>44346</c:v>
                </c:pt>
                <c:pt idx="4347">
                  <c:v>44346</c:v>
                </c:pt>
                <c:pt idx="4348">
                  <c:v>44346</c:v>
                </c:pt>
                <c:pt idx="4349">
                  <c:v>44346</c:v>
                </c:pt>
                <c:pt idx="4350">
                  <c:v>44346</c:v>
                </c:pt>
                <c:pt idx="4351">
                  <c:v>44346</c:v>
                </c:pt>
                <c:pt idx="4352">
                  <c:v>44346</c:v>
                </c:pt>
                <c:pt idx="4353">
                  <c:v>44346</c:v>
                </c:pt>
                <c:pt idx="4354">
                  <c:v>44346</c:v>
                </c:pt>
                <c:pt idx="4355">
                  <c:v>44346</c:v>
                </c:pt>
                <c:pt idx="4356">
                  <c:v>44346</c:v>
                </c:pt>
                <c:pt idx="4357">
                  <c:v>44346</c:v>
                </c:pt>
                <c:pt idx="4358">
                  <c:v>44346</c:v>
                </c:pt>
                <c:pt idx="4359">
                  <c:v>44346</c:v>
                </c:pt>
                <c:pt idx="4360">
                  <c:v>44346</c:v>
                </c:pt>
                <c:pt idx="4361">
                  <c:v>44346</c:v>
                </c:pt>
                <c:pt idx="4362">
                  <c:v>44346</c:v>
                </c:pt>
                <c:pt idx="4363">
                  <c:v>44346</c:v>
                </c:pt>
                <c:pt idx="4364">
                  <c:v>44346</c:v>
                </c:pt>
                <c:pt idx="4365">
                  <c:v>44346</c:v>
                </c:pt>
                <c:pt idx="4366">
                  <c:v>44346</c:v>
                </c:pt>
                <c:pt idx="4367">
                  <c:v>44346</c:v>
                </c:pt>
                <c:pt idx="4368">
                  <c:v>44346</c:v>
                </c:pt>
                <c:pt idx="4369">
                  <c:v>44346</c:v>
                </c:pt>
                <c:pt idx="4370">
                  <c:v>44346</c:v>
                </c:pt>
                <c:pt idx="4371">
                  <c:v>44346</c:v>
                </c:pt>
                <c:pt idx="4372">
                  <c:v>44346</c:v>
                </c:pt>
                <c:pt idx="4373">
                  <c:v>44346</c:v>
                </c:pt>
                <c:pt idx="4374">
                  <c:v>44346</c:v>
                </c:pt>
                <c:pt idx="4375">
                  <c:v>44346</c:v>
                </c:pt>
                <c:pt idx="4376">
                  <c:v>44346</c:v>
                </c:pt>
                <c:pt idx="4377">
                  <c:v>44346</c:v>
                </c:pt>
                <c:pt idx="4378">
                  <c:v>44346</c:v>
                </c:pt>
                <c:pt idx="4379">
                  <c:v>44346</c:v>
                </c:pt>
                <c:pt idx="4380">
                  <c:v>44346</c:v>
                </c:pt>
                <c:pt idx="4381">
                  <c:v>44346</c:v>
                </c:pt>
                <c:pt idx="4382">
                  <c:v>44346</c:v>
                </c:pt>
                <c:pt idx="4383">
                  <c:v>44346</c:v>
                </c:pt>
                <c:pt idx="4384">
                  <c:v>44346</c:v>
                </c:pt>
                <c:pt idx="4385">
                  <c:v>44346</c:v>
                </c:pt>
                <c:pt idx="4386">
                  <c:v>44346</c:v>
                </c:pt>
                <c:pt idx="4387">
                  <c:v>44346</c:v>
                </c:pt>
                <c:pt idx="4388">
                  <c:v>44346</c:v>
                </c:pt>
                <c:pt idx="4389">
                  <c:v>44346</c:v>
                </c:pt>
                <c:pt idx="4390">
                  <c:v>44346</c:v>
                </c:pt>
                <c:pt idx="4391">
                  <c:v>44346</c:v>
                </c:pt>
                <c:pt idx="4392">
                  <c:v>44346</c:v>
                </c:pt>
                <c:pt idx="4393">
                  <c:v>44346</c:v>
                </c:pt>
                <c:pt idx="4394">
                  <c:v>44346</c:v>
                </c:pt>
                <c:pt idx="4395">
                  <c:v>44346</c:v>
                </c:pt>
                <c:pt idx="4396">
                  <c:v>44346</c:v>
                </c:pt>
                <c:pt idx="4397">
                  <c:v>44346</c:v>
                </c:pt>
                <c:pt idx="4398">
                  <c:v>44346</c:v>
                </c:pt>
                <c:pt idx="4399">
                  <c:v>44346</c:v>
                </c:pt>
                <c:pt idx="4400">
                  <c:v>44346</c:v>
                </c:pt>
                <c:pt idx="4401">
                  <c:v>44346</c:v>
                </c:pt>
                <c:pt idx="4402">
                  <c:v>44346</c:v>
                </c:pt>
                <c:pt idx="4403">
                  <c:v>44346</c:v>
                </c:pt>
                <c:pt idx="4404">
                  <c:v>44346</c:v>
                </c:pt>
                <c:pt idx="4405">
                  <c:v>44346</c:v>
                </c:pt>
                <c:pt idx="4406">
                  <c:v>44346</c:v>
                </c:pt>
                <c:pt idx="4407">
                  <c:v>44346</c:v>
                </c:pt>
                <c:pt idx="4408">
                  <c:v>44346</c:v>
                </c:pt>
                <c:pt idx="4409">
                  <c:v>44346</c:v>
                </c:pt>
                <c:pt idx="4410">
                  <c:v>44346</c:v>
                </c:pt>
                <c:pt idx="4411">
                  <c:v>44346</c:v>
                </c:pt>
                <c:pt idx="4412">
                  <c:v>44346</c:v>
                </c:pt>
                <c:pt idx="4413">
                  <c:v>44346</c:v>
                </c:pt>
                <c:pt idx="4414">
                  <c:v>44346</c:v>
                </c:pt>
                <c:pt idx="4415">
                  <c:v>44346</c:v>
                </c:pt>
                <c:pt idx="4416">
                  <c:v>44346</c:v>
                </c:pt>
                <c:pt idx="4417">
                  <c:v>44346</c:v>
                </c:pt>
                <c:pt idx="4418">
                  <c:v>44346</c:v>
                </c:pt>
                <c:pt idx="4419">
                  <c:v>44346</c:v>
                </c:pt>
                <c:pt idx="4420">
                  <c:v>44346</c:v>
                </c:pt>
                <c:pt idx="4421">
                  <c:v>44346</c:v>
                </c:pt>
                <c:pt idx="4422">
                  <c:v>44346</c:v>
                </c:pt>
                <c:pt idx="4423">
                  <c:v>44346</c:v>
                </c:pt>
                <c:pt idx="4424">
                  <c:v>44346</c:v>
                </c:pt>
                <c:pt idx="4425">
                  <c:v>44346</c:v>
                </c:pt>
                <c:pt idx="4426">
                  <c:v>44346</c:v>
                </c:pt>
                <c:pt idx="4427">
                  <c:v>44346</c:v>
                </c:pt>
                <c:pt idx="4428">
                  <c:v>44346</c:v>
                </c:pt>
                <c:pt idx="4429">
                  <c:v>44346</c:v>
                </c:pt>
                <c:pt idx="4430">
                  <c:v>44346</c:v>
                </c:pt>
                <c:pt idx="4431">
                  <c:v>44346</c:v>
                </c:pt>
                <c:pt idx="4432">
                  <c:v>44346</c:v>
                </c:pt>
                <c:pt idx="4433">
                  <c:v>44346</c:v>
                </c:pt>
                <c:pt idx="4434">
                  <c:v>44346</c:v>
                </c:pt>
                <c:pt idx="4435">
                  <c:v>44346</c:v>
                </c:pt>
                <c:pt idx="4436">
                  <c:v>44346</c:v>
                </c:pt>
                <c:pt idx="4437">
                  <c:v>44346</c:v>
                </c:pt>
                <c:pt idx="4438">
                  <c:v>44346</c:v>
                </c:pt>
                <c:pt idx="4439">
                  <c:v>44346</c:v>
                </c:pt>
                <c:pt idx="4440">
                  <c:v>44346</c:v>
                </c:pt>
                <c:pt idx="4441">
                  <c:v>44346</c:v>
                </c:pt>
                <c:pt idx="4442">
                  <c:v>44346</c:v>
                </c:pt>
                <c:pt idx="4443">
                  <c:v>44346</c:v>
                </c:pt>
                <c:pt idx="4444">
                  <c:v>44346</c:v>
                </c:pt>
                <c:pt idx="4445">
                  <c:v>44346</c:v>
                </c:pt>
                <c:pt idx="4446">
                  <c:v>44346</c:v>
                </c:pt>
                <c:pt idx="4447">
                  <c:v>44346</c:v>
                </c:pt>
                <c:pt idx="4448">
                  <c:v>44346</c:v>
                </c:pt>
                <c:pt idx="4449">
                  <c:v>44346</c:v>
                </c:pt>
                <c:pt idx="4450">
                  <c:v>44346</c:v>
                </c:pt>
                <c:pt idx="4451">
                  <c:v>44346</c:v>
                </c:pt>
                <c:pt idx="4452">
                  <c:v>44346</c:v>
                </c:pt>
                <c:pt idx="4453">
                  <c:v>44346</c:v>
                </c:pt>
                <c:pt idx="4454">
                  <c:v>44346</c:v>
                </c:pt>
                <c:pt idx="4455">
                  <c:v>44346</c:v>
                </c:pt>
                <c:pt idx="4456">
                  <c:v>44346</c:v>
                </c:pt>
                <c:pt idx="4457">
                  <c:v>44346</c:v>
                </c:pt>
                <c:pt idx="4458">
                  <c:v>44346</c:v>
                </c:pt>
                <c:pt idx="4459">
                  <c:v>44346</c:v>
                </c:pt>
                <c:pt idx="4460">
                  <c:v>44346</c:v>
                </c:pt>
                <c:pt idx="4461">
                  <c:v>44346</c:v>
                </c:pt>
                <c:pt idx="4462">
                  <c:v>44346</c:v>
                </c:pt>
                <c:pt idx="4463">
                  <c:v>44346</c:v>
                </c:pt>
                <c:pt idx="4464">
                  <c:v>44346</c:v>
                </c:pt>
                <c:pt idx="4465">
                  <c:v>44346</c:v>
                </c:pt>
                <c:pt idx="4466">
                  <c:v>44346</c:v>
                </c:pt>
                <c:pt idx="4467">
                  <c:v>44346</c:v>
                </c:pt>
                <c:pt idx="4468">
                  <c:v>44346</c:v>
                </c:pt>
                <c:pt idx="4469">
                  <c:v>44346</c:v>
                </c:pt>
                <c:pt idx="4470">
                  <c:v>44346</c:v>
                </c:pt>
                <c:pt idx="4471">
                  <c:v>44346</c:v>
                </c:pt>
                <c:pt idx="4472">
                  <c:v>44346</c:v>
                </c:pt>
                <c:pt idx="4473">
                  <c:v>44346</c:v>
                </c:pt>
                <c:pt idx="4474">
                  <c:v>44346</c:v>
                </c:pt>
                <c:pt idx="4475">
                  <c:v>44346</c:v>
                </c:pt>
                <c:pt idx="4476">
                  <c:v>44346</c:v>
                </c:pt>
                <c:pt idx="4477">
                  <c:v>44346</c:v>
                </c:pt>
                <c:pt idx="4478">
                  <c:v>44346</c:v>
                </c:pt>
                <c:pt idx="4479">
                  <c:v>44346</c:v>
                </c:pt>
                <c:pt idx="4480">
                  <c:v>44346</c:v>
                </c:pt>
                <c:pt idx="4481">
                  <c:v>44346</c:v>
                </c:pt>
                <c:pt idx="4482">
                  <c:v>44346</c:v>
                </c:pt>
                <c:pt idx="4483">
                  <c:v>44346</c:v>
                </c:pt>
                <c:pt idx="4484">
                  <c:v>44346</c:v>
                </c:pt>
                <c:pt idx="4485">
                  <c:v>44346</c:v>
                </c:pt>
                <c:pt idx="4486">
                  <c:v>44346</c:v>
                </c:pt>
                <c:pt idx="4487">
                  <c:v>44346</c:v>
                </c:pt>
                <c:pt idx="4488">
                  <c:v>44346</c:v>
                </c:pt>
                <c:pt idx="4489">
                  <c:v>44346</c:v>
                </c:pt>
                <c:pt idx="4490">
                  <c:v>44346</c:v>
                </c:pt>
                <c:pt idx="4491">
                  <c:v>44346</c:v>
                </c:pt>
                <c:pt idx="4492">
                  <c:v>44346</c:v>
                </c:pt>
                <c:pt idx="4493">
                  <c:v>44346</c:v>
                </c:pt>
                <c:pt idx="4494">
                  <c:v>44346</c:v>
                </c:pt>
                <c:pt idx="4495">
                  <c:v>44346</c:v>
                </c:pt>
                <c:pt idx="4496">
                  <c:v>44346</c:v>
                </c:pt>
                <c:pt idx="4497">
                  <c:v>44346</c:v>
                </c:pt>
                <c:pt idx="4498">
                  <c:v>44346</c:v>
                </c:pt>
                <c:pt idx="4499">
                  <c:v>44346</c:v>
                </c:pt>
                <c:pt idx="4500">
                  <c:v>44346</c:v>
                </c:pt>
                <c:pt idx="4501">
                  <c:v>44346</c:v>
                </c:pt>
                <c:pt idx="4502">
                  <c:v>44346</c:v>
                </c:pt>
                <c:pt idx="4503">
                  <c:v>44346</c:v>
                </c:pt>
                <c:pt idx="4504">
                  <c:v>44346</c:v>
                </c:pt>
                <c:pt idx="4505">
                  <c:v>44346</c:v>
                </c:pt>
                <c:pt idx="4506">
                  <c:v>44346</c:v>
                </c:pt>
                <c:pt idx="4507">
                  <c:v>44346</c:v>
                </c:pt>
                <c:pt idx="4508">
                  <c:v>44346</c:v>
                </c:pt>
                <c:pt idx="4509">
                  <c:v>44346</c:v>
                </c:pt>
                <c:pt idx="4510">
                  <c:v>44346</c:v>
                </c:pt>
                <c:pt idx="4511">
                  <c:v>44346</c:v>
                </c:pt>
                <c:pt idx="4512">
                  <c:v>44346</c:v>
                </c:pt>
                <c:pt idx="4513">
                  <c:v>44346</c:v>
                </c:pt>
                <c:pt idx="4514">
                  <c:v>44346</c:v>
                </c:pt>
                <c:pt idx="4515">
                  <c:v>44346</c:v>
                </c:pt>
                <c:pt idx="4516">
                  <c:v>44346</c:v>
                </c:pt>
                <c:pt idx="4517">
                  <c:v>44346</c:v>
                </c:pt>
                <c:pt idx="4518">
                  <c:v>44346</c:v>
                </c:pt>
                <c:pt idx="4519">
                  <c:v>44346</c:v>
                </c:pt>
                <c:pt idx="4520">
                  <c:v>44346</c:v>
                </c:pt>
                <c:pt idx="4521">
                  <c:v>44346</c:v>
                </c:pt>
                <c:pt idx="4522">
                  <c:v>44346</c:v>
                </c:pt>
                <c:pt idx="4523">
                  <c:v>44346</c:v>
                </c:pt>
                <c:pt idx="4524">
                  <c:v>44346</c:v>
                </c:pt>
                <c:pt idx="4525">
                  <c:v>44346</c:v>
                </c:pt>
                <c:pt idx="4526">
                  <c:v>44346</c:v>
                </c:pt>
                <c:pt idx="4527">
                  <c:v>44346</c:v>
                </c:pt>
                <c:pt idx="4528">
                  <c:v>44346</c:v>
                </c:pt>
                <c:pt idx="4529">
                  <c:v>44346</c:v>
                </c:pt>
                <c:pt idx="4530">
                  <c:v>44346</c:v>
                </c:pt>
                <c:pt idx="4531">
                  <c:v>44346</c:v>
                </c:pt>
                <c:pt idx="4532">
                  <c:v>44346</c:v>
                </c:pt>
                <c:pt idx="4533">
                  <c:v>44346</c:v>
                </c:pt>
                <c:pt idx="4534">
                  <c:v>44346</c:v>
                </c:pt>
                <c:pt idx="4535">
                  <c:v>44346</c:v>
                </c:pt>
                <c:pt idx="4536">
                  <c:v>44346</c:v>
                </c:pt>
                <c:pt idx="4537">
                  <c:v>44346</c:v>
                </c:pt>
                <c:pt idx="4538">
                  <c:v>44346</c:v>
                </c:pt>
                <c:pt idx="4539">
                  <c:v>44346</c:v>
                </c:pt>
                <c:pt idx="4540">
                  <c:v>44346</c:v>
                </c:pt>
                <c:pt idx="4541">
                  <c:v>44346</c:v>
                </c:pt>
                <c:pt idx="4542">
                  <c:v>44346</c:v>
                </c:pt>
                <c:pt idx="4543">
                  <c:v>44346</c:v>
                </c:pt>
                <c:pt idx="4544">
                  <c:v>44346</c:v>
                </c:pt>
                <c:pt idx="4545">
                  <c:v>44346</c:v>
                </c:pt>
                <c:pt idx="4546">
                  <c:v>44346</c:v>
                </c:pt>
                <c:pt idx="4547">
                  <c:v>44346</c:v>
                </c:pt>
                <c:pt idx="4548">
                  <c:v>44346</c:v>
                </c:pt>
                <c:pt idx="4549">
                  <c:v>44346</c:v>
                </c:pt>
                <c:pt idx="4550">
                  <c:v>44346</c:v>
                </c:pt>
                <c:pt idx="4551">
                  <c:v>44346</c:v>
                </c:pt>
                <c:pt idx="4552">
                  <c:v>44346</c:v>
                </c:pt>
                <c:pt idx="4553">
                  <c:v>44346</c:v>
                </c:pt>
                <c:pt idx="4554">
                  <c:v>44346</c:v>
                </c:pt>
                <c:pt idx="4555">
                  <c:v>44346</c:v>
                </c:pt>
                <c:pt idx="4556">
                  <c:v>44346</c:v>
                </c:pt>
                <c:pt idx="4557">
                  <c:v>44346</c:v>
                </c:pt>
                <c:pt idx="4558">
                  <c:v>44346</c:v>
                </c:pt>
                <c:pt idx="4559">
                  <c:v>44346</c:v>
                </c:pt>
                <c:pt idx="4560">
                  <c:v>44346</c:v>
                </c:pt>
                <c:pt idx="4561">
                  <c:v>44346</c:v>
                </c:pt>
                <c:pt idx="4562">
                  <c:v>44346</c:v>
                </c:pt>
                <c:pt idx="4563">
                  <c:v>44346</c:v>
                </c:pt>
                <c:pt idx="4564">
                  <c:v>44346</c:v>
                </c:pt>
                <c:pt idx="4565">
                  <c:v>44346</c:v>
                </c:pt>
                <c:pt idx="4566">
                  <c:v>44346</c:v>
                </c:pt>
                <c:pt idx="4567">
                  <c:v>44346</c:v>
                </c:pt>
                <c:pt idx="4568">
                  <c:v>44346</c:v>
                </c:pt>
                <c:pt idx="4569">
                  <c:v>44346</c:v>
                </c:pt>
                <c:pt idx="4570">
                  <c:v>44346</c:v>
                </c:pt>
                <c:pt idx="4571">
                  <c:v>44346</c:v>
                </c:pt>
                <c:pt idx="4572">
                  <c:v>44346</c:v>
                </c:pt>
                <c:pt idx="4573">
                  <c:v>44346</c:v>
                </c:pt>
                <c:pt idx="4574">
                  <c:v>44346</c:v>
                </c:pt>
                <c:pt idx="4575">
                  <c:v>44346</c:v>
                </c:pt>
                <c:pt idx="4576">
                  <c:v>44346</c:v>
                </c:pt>
                <c:pt idx="4577">
                  <c:v>44346</c:v>
                </c:pt>
                <c:pt idx="4578">
                  <c:v>44346</c:v>
                </c:pt>
                <c:pt idx="4579">
                  <c:v>44346</c:v>
                </c:pt>
                <c:pt idx="4580">
                  <c:v>44346</c:v>
                </c:pt>
                <c:pt idx="4581">
                  <c:v>44346</c:v>
                </c:pt>
                <c:pt idx="4582">
                  <c:v>44346</c:v>
                </c:pt>
                <c:pt idx="4583">
                  <c:v>44346</c:v>
                </c:pt>
                <c:pt idx="4584">
                  <c:v>44346</c:v>
                </c:pt>
                <c:pt idx="4585">
                  <c:v>44346</c:v>
                </c:pt>
                <c:pt idx="4586">
                  <c:v>44346</c:v>
                </c:pt>
                <c:pt idx="4587">
                  <c:v>44346</c:v>
                </c:pt>
                <c:pt idx="4588">
                  <c:v>44346</c:v>
                </c:pt>
                <c:pt idx="4589">
                  <c:v>44346</c:v>
                </c:pt>
                <c:pt idx="4590">
                  <c:v>44346</c:v>
                </c:pt>
                <c:pt idx="4591">
                  <c:v>44346</c:v>
                </c:pt>
                <c:pt idx="4592">
                  <c:v>44346</c:v>
                </c:pt>
                <c:pt idx="4593">
                  <c:v>44346</c:v>
                </c:pt>
                <c:pt idx="4594">
                  <c:v>44346</c:v>
                </c:pt>
                <c:pt idx="4595">
                  <c:v>44346</c:v>
                </c:pt>
                <c:pt idx="4596">
                  <c:v>44346</c:v>
                </c:pt>
                <c:pt idx="4597">
                  <c:v>44346</c:v>
                </c:pt>
                <c:pt idx="4598">
                  <c:v>44346</c:v>
                </c:pt>
                <c:pt idx="4599">
                  <c:v>44346</c:v>
                </c:pt>
                <c:pt idx="4600">
                  <c:v>44346</c:v>
                </c:pt>
                <c:pt idx="4601">
                  <c:v>44346</c:v>
                </c:pt>
                <c:pt idx="4602">
                  <c:v>44346</c:v>
                </c:pt>
                <c:pt idx="4603">
                  <c:v>44346</c:v>
                </c:pt>
                <c:pt idx="4604">
                  <c:v>44346</c:v>
                </c:pt>
                <c:pt idx="4605">
                  <c:v>44346</c:v>
                </c:pt>
                <c:pt idx="4606">
                  <c:v>44346</c:v>
                </c:pt>
                <c:pt idx="4607">
                  <c:v>44346</c:v>
                </c:pt>
                <c:pt idx="4608">
                  <c:v>44346</c:v>
                </c:pt>
                <c:pt idx="4609">
                  <c:v>44346</c:v>
                </c:pt>
                <c:pt idx="4610">
                  <c:v>44346</c:v>
                </c:pt>
                <c:pt idx="4611">
                  <c:v>44346</c:v>
                </c:pt>
                <c:pt idx="4612">
                  <c:v>44346</c:v>
                </c:pt>
                <c:pt idx="4613">
                  <c:v>44346</c:v>
                </c:pt>
                <c:pt idx="4614">
                  <c:v>44346</c:v>
                </c:pt>
                <c:pt idx="4615">
                  <c:v>44346</c:v>
                </c:pt>
                <c:pt idx="4616">
                  <c:v>44346</c:v>
                </c:pt>
                <c:pt idx="4617">
                  <c:v>44346</c:v>
                </c:pt>
                <c:pt idx="4618">
                  <c:v>44346</c:v>
                </c:pt>
                <c:pt idx="4619">
                  <c:v>44346</c:v>
                </c:pt>
                <c:pt idx="4620">
                  <c:v>44346</c:v>
                </c:pt>
                <c:pt idx="4621">
                  <c:v>44346</c:v>
                </c:pt>
                <c:pt idx="4622">
                  <c:v>44346</c:v>
                </c:pt>
                <c:pt idx="4623">
                  <c:v>44346</c:v>
                </c:pt>
                <c:pt idx="4624">
                  <c:v>44346</c:v>
                </c:pt>
                <c:pt idx="4625">
                  <c:v>44346</c:v>
                </c:pt>
                <c:pt idx="4626">
                  <c:v>44346</c:v>
                </c:pt>
                <c:pt idx="4627">
                  <c:v>44346</c:v>
                </c:pt>
                <c:pt idx="4628">
                  <c:v>44346</c:v>
                </c:pt>
                <c:pt idx="4629">
                  <c:v>44346</c:v>
                </c:pt>
                <c:pt idx="4630">
                  <c:v>44346</c:v>
                </c:pt>
                <c:pt idx="4631">
                  <c:v>44346</c:v>
                </c:pt>
                <c:pt idx="4632">
                  <c:v>44346</c:v>
                </c:pt>
                <c:pt idx="4633">
                  <c:v>44346</c:v>
                </c:pt>
                <c:pt idx="4634">
                  <c:v>44346</c:v>
                </c:pt>
                <c:pt idx="4635">
                  <c:v>44346</c:v>
                </c:pt>
                <c:pt idx="4636">
                  <c:v>44346</c:v>
                </c:pt>
                <c:pt idx="4637">
                  <c:v>44346</c:v>
                </c:pt>
                <c:pt idx="4638">
                  <c:v>44346</c:v>
                </c:pt>
                <c:pt idx="4639">
                  <c:v>44346</c:v>
                </c:pt>
                <c:pt idx="4640">
                  <c:v>44346</c:v>
                </c:pt>
                <c:pt idx="4641">
                  <c:v>44346</c:v>
                </c:pt>
                <c:pt idx="4642">
                  <c:v>44346</c:v>
                </c:pt>
                <c:pt idx="4643">
                  <c:v>44346</c:v>
                </c:pt>
                <c:pt idx="4644">
                  <c:v>44346</c:v>
                </c:pt>
                <c:pt idx="4645">
                  <c:v>44346</c:v>
                </c:pt>
                <c:pt idx="4646">
                  <c:v>44346</c:v>
                </c:pt>
                <c:pt idx="4647">
                  <c:v>44346</c:v>
                </c:pt>
                <c:pt idx="4648">
                  <c:v>44346</c:v>
                </c:pt>
                <c:pt idx="4649">
                  <c:v>44346</c:v>
                </c:pt>
                <c:pt idx="4650">
                  <c:v>44346</c:v>
                </c:pt>
                <c:pt idx="4651">
                  <c:v>44346</c:v>
                </c:pt>
                <c:pt idx="4652">
                  <c:v>44346</c:v>
                </c:pt>
                <c:pt idx="4653">
                  <c:v>44346</c:v>
                </c:pt>
                <c:pt idx="4654">
                  <c:v>44346</c:v>
                </c:pt>
                <c:pt idx="4655">
                  <c:v>44346</c:v>
                </c:pt>
                <c:pt idx="4656">
                  <c:v>44346</c:v>
                </c:pt>
                <c:pt idx="4657">
                  <c:v>44346</c:v>
                </c:pt>
                <c:pt idx="4658">
                  <c:v>44346</c:v>
                </c:pt>
                <c:pt idx="4659">
                  <c:v>44346</c:v>
                </c:pt>
                <c:pt idx="4660">
                  <c:v>44346</c:v>
                </c:pt>
                <c:pt idx="4661">
                  <c:v>44346</c:v>
                </c:pt>
                <c:pt idx="4662">
                  <c:v>44346</c:v>
                </c:pt>
                <c:pt idx="4663">
                  <c:v>44346</c:v>
                </c:pt>
                <c:pt idx="4664">
                  <c:v>44346</c:v>
                </c:pt>
                <c:pt idx="4665">
                  <c:v>44346</c:v>
                </c:pt>
                <c:pt idx="4666">
                  <c:v>44346</c:v>
                </c:pt>
                <c:pt idx="4667">
                  <c:v>44346</c:v>
                </c:pt>
                <c:pt idx="4668">
                  <c:v>44346</c:v>
                </c:pt>
                <c:pt idx="4669">
                  <c:v>44346</c:v>
                </c:pt>
                <c:pt idx="4670">
                  <c:v>44346</c:v>
                </c:pt>
                <c:pt idx="4671">
                  <c:v>44346</c:v>
                </c:pt>
                <c:pt idx="4672">
                  <c:v>44346</c:v>
                </c:pt>
                <c:pt idx="4673">
                  <c:v>44346</c:v>
                </c:pt>
                <c:pt idx="4674">
                  <c:v>44346</c:v>
                </c:pt>
                <c:pt idx="4675">
                  <c:v>44346</c:v>
                </c:pt>
                <c:pt idx="4676">
                  <c:v>44346</c:v>
                </c:pt>
                <c:pt idx="4677">
                  <c:v>44346</c:v>
                </c:pt>
                <c:pt idx="4678">
                  <c:v>44346</c:v>
                </c:pt>
                <c:pt idx="4679">
                  <c:v>44346</c:v>
                </c:pt>
                <c:pt idx="4680">
                  <c:v>44346</c:v>
                </c:pt>
                <c:pt idx="4681">
                  <c:v>44346</c:v>
                </c:pt>
                <c:pt idx="4682">
                  <c:v>44346</c:v>
                </c:pt>
                <c:pt idx="4683">
                  <c:v>44346</c:v>
                </c:pt>
                <c:pt idx="4684">
                  <c:v>44346</c:v>
                </c:pt>
                <c:pt idx="4685">
                  <c:v>44346</c:v>
                </c:pt>
                <c:pt idx="4686">
                  <c:v>44346</c:v>
                </c:pt>
                <c:pt idx="4687">
                  <c:v>44346</c:v>
                </c:pt>
                <c:pt idx="4688">
                  <c:v>44346</c:v>
                </c:pt>
                <c:pt idx="4689">
                  <c:v>44346</c:v>
                </c:pt>
                <c:pt idx="4690">
                  <c:v>44346</c:v>
                </c:pt>
                <c:pt idx="4691">
                  <c:v>44346</c:v>
                </c:pt>
                <c:pt idx="4692">
                  <c:v>44346</c:v>
                </c:pt>
                <c:pt idx="4693">
                  <c:v>44346</c:v>
                </c:pt>
                <c:pt idx="4694">
                  <c:v>44346</c:v>
                </c:pt>
                <c:pt idx="4695">
                  <c:v>44346</c:v>
                </c:pt>
                <c:pt idx="4696">
                  <c:v>44346</c:v>
                </c:pt>
                <c:pt idx="4697">
                  <c:v>44346</c:v>
                </c:pt>
                <c:pt idx="4698">
                  <c:v>44346</c:v>
                </c:pt>
                <c:pt idx="4699">
                  <c:v>44346</c:v>
                </c:pt>
                <c:pt idx="4700">
                  <c:v>44346</c:v>
                </c:pt>
                <c:pt idx="4701">
                  <c:v>44346</c:v>
                </c:pt>
                <c:pt idx="4702">
                  <c:v>44346</c:v>
                </c:pt>
                <c:pt idx="4703">
                  <c:v>44346</c:v>
                </c:pt>
                <c:pt idx="4704">
                  <c:v>44346</c:v>
                </c:pt>
                <c:pt idx="4705">
                  <c:v>44346</c:v>
                </c:pt>
                <c:pt idx="4706">
                  <c:v>44346</c:v>
                </c:pt>
                <c:pt idx="4707">
                  <c:v>44346</c:v>
                </c:pt>
                <c:pt idx="4708">
                  <c:v>44346</c:v>
                </c:pt>
                <c:pt idx="4709">
                  <c:v>44346</c:v>
                </c:pt>
                <c:pt idx="4710">
                  <c:v>44346</c:v>
                </c:pt>
                <c:pt idx="4711">
                  <c:v>44346</c:v>
                </c:pt>
                <c:pt idx="4712">
                  <c:v>44346</c:v>
                </c:pt>
                <c:pt idx="4713">
                  <c:v>44346</c:v>
                </c:pt>
                <c:pt idx="4714">
                  <c:v>44346</c:v>
                </c:pt>
                <c:pt idx="4715">
                  <c:v>44346</c:v>
                </c:pt>
                <c:pt idx="4716">
                  <c:v>44346</c:v>
                </c:pt>
                <c:pt idx="4717">
                  <c:v>44346</c:v>
                </c:pt>
                <c:pt idx="4718">
                  <c:v>44346</c:v>
                </c:pt>
                <c:pt idx="4719">
                  <c:v>44346</c:v>
                </c:pt>
                <c:pt idx="4720">
                  <c:v>44346</c:v>
                </c:pt>
                <c:pt idx="4721">
                  <c:v>44346</c:v>
                </c:pt>
                <c:pt idx="4722">
                  <c:v>44346</c:v>
                </c:pt>
                <c:pt idx="4723">
                  <c:v>44346</c:v>
                </c:pt>
                <c:pt idx="4724">
                  <c:v>44346</c:v>
                </c:pt>
                <c:pt idx="4725">
                  <c:v>44346</c:v>
                </c:pt>
                <c:pt idx="4726">
                  <c:v>44346</c:v>
                </c:pt>
                <c:pt idx="4727">
                  <c:v>44346</c:v>
                </c:pt>
                <c:pt idx="4728">
                  <c:v>44346</c:v>
                </c:pt>
                <c:pt idx="4729">
                  <c:v>44346</c:v>
                </c:pt>
                <c:pt idx="4730">
                  <c:v>44346</c:v>
                </c:pt>
                <c:pt idx="4731">
                  <c:v>44346</c:v>
                </c:pt>
                <c:pt idx="4732">
                  <c:v>44346</c:v>
                </c:pt>
                <c:pt idx="4733">
                  <c:v>44346</c:v>
                </c:pt>
                <c:pt idx="4734">
                  <c:v>44346</c:v>
                </c:pt>
                <c:pt idx="4735">
                  <c:v>44346</c:v>
                </c:pt>
                <c:pt idx="4736">
                  <c:v>44346</c:v>
                </c:pt>
                <c:pt idx="4737">
                  <c:v>44346</c:v>
                </c:pt>
                <c:pt idx="4738">
                  <c:v>44346</c:v>
                </c:pt>
                <c:pt idx="4739">
                  <c:v>44346</c:v>
                </c:pt>
                <c:pt idx="4740">
                  <c:v>44346</c:v>
                </c:pt>
                <c:pt idx="4741">
                  <c:v>44346</c:v>
                </c:pt>
                <c:pt idx="4742">
                  <c:v>44346</c:v>
                </c:pt>
                <c:pt idx="4743">
                  <c:v>44346</c:v>
                </c:pt>
                <c:pt idx="4744">
                  <c:v>44346</c:v>
                </c:pt>
                <c:pt idx="4745">
                  <c:v>44346</c:v>
                </c:pt>
                <c:pt idx="4746">
                  <c:v>44346</c:v>
                </c:pt>
                <c:pt idx="4747">
                  <c:v>44346</c:v>
                </c:pt>
                <c:pt idx="4748">
                  <c:v>44346</c:v>
                </c:pt>
                <c:pt idx="4749">
                  <c:v>44346</c:v>
                </c:pt>
                <c:pt idx="4750">
                  <c:v>44346</c:v>
                </c:pt>
                <c:pt idx="4751">
                  <c:v>44346</c:v>
                </c:pt>
                <c:pt idx="4752">
                  <c:v>44346</c:v>
                </c:pt>
                <c:pt idx="4753">
                  <c:v>44346</c:v>
                </c:pt>
                <c:pt idx="4754">
                  <c:v>44346</c:v>
                </c:pt>
                <c:pt idx="4755">
                  <c:v>44346</c:v>
                </c:pt>
                <c:pt idx="4756">
                  <c:v>44346</c:v>
                </c:pt>
                <c:pt idx="4757">
                  <c:v>44346</c:v>
                </c:pt>
                <c:pt idx="4758">
                  <c:v>44346</c:v>
                </c:pt>
                <c:pt idx="4759">
                  <c:v>44346</c:v>
                </c:pt>
                <c:pt idx="4760">
                  <c:v>44346</c:v>
                </c:pt>
                <c:pt idx="4761">
                  <c:v>44346</c:v>
                </c:pt>
                <c:pt idx="4762">
                  <c:v>44346</c:v>
                </c:pt>
                <c:pt idx="4763">
                  <c:v>44346</c:v>
                </c:pt>
                <c:pt idx="4764">
                  <c:v>44346</c:v>
                </c:pt>
                <c:pt idx="4765">
                  <c:v>44346</c:v>
                </c:pt>
                <c:pt idx="4766">
                  <c:v>44346</c:v>
                </c:pt>
                <c:pt idx="4767">
                  <c:v>44346</c:v>
                </c:pt>
                <c:pt idx="4768">
                  <c:v>44346</c:v>
                </c:pt>
                <c:pt idx="4769">
                  <c:v>44346</c:v>
                </c:pt>
                <c:pt idx="4770">
                  <c:v>44346</c:v>
                </c:pt>
                <c:pt idx="4771">
                  <c:v>44346</c:v>
                </c:pt>
                <c:pt idx="4772">
                  <c:v>44346</c:v>
                </c:pt>
                <c:pt idx="4773">
                  <c:v>44346</c:v>
                </c:pt>
                <c:pt idx="4774">
                  <c:v>44346</c:v>
                </c:pt>
                <c:pt idx="4775">
                  <c:v>44346</c:v>
                </c:pt>
                <c:pt idx="4776">
                  <c:v>44346</c:v>
                </c:pt>
                <c:pt idx="4777">
                  <c:v>44346</c:v>
                </c:pt>
                <c:pt idx="4778">
                  <c:v>44346</c:v>
                </c:pt>
                <c:pt idx="4779">
                  <c:v>44346</c:v>
                </c:pt>
                <c:pt idx="4780">
                  <c:v>44346</c:v>
                </c:pt>
                <c:pt idx="4781">
                  <c:v>44346</c:v>
                </c:pt>
                <c:pt idx="4782">
                  <c:v>44346</c:v>
                </c:pt>
                <c:pt idx="4783">
                  <c:v>44346</c:v>
                </c:pt>
                <c:pt idx="4784">
                  <c:v>44346</c:v>
                </c:pt>
                <c:pt idx="4785">
                  <c:v>44346</c:v>
                </c:pt>
                <c:pt idx="4786">
                  <c:v>44346</c:v>
                </c:pt>
                <c:pt idx="4787">
                  <c:v>44346</c:v>
                </c:pt>
                <c:pt idx="4788">
                  <c:v>44346</c:v>
                </c:pt>
                <c:pt idx="4789">
                  <c:v>44346</c:v>
                </c:pt>
                <c:pt idx="4790">
                  <c:v>44346</c:v>
                </c:pt>
                <c:pt idx="4791">
                  <c:v>44346</c:v>
                </c:pt>
                <c:pt idx="4792">
                  <c:v>44346</c:v>
                </c:pt>
                <c:pt idx="4793">
                  <c:v>44346</c:v>
                </c:pt>
                <c:pt idx="4794">
                  <c:v>44346</c:v>
                </c:pt>
                <c:pt idx="4795">
                  <c:v>44346</c:v>
                </c:pt>
                <c:pt idx="4796">
                  <c:v>44346</c:v>
                </c:pt>
                <c:pt idx="4797">
                  <c:v>44346</c:v>
                </c:pt>
                <c:pt idx="4798">
                  <c:v>44346</c:v>
                </c:pt>
                <c:pt idx="4799">
                  <c:v>44346</c:v>
                </c:pt>
                <c:pt idx="4800">
                  <c:v>44346</c:v>
                </c:pt>
                <c:pt idx="4801">
                  <c:v>44346</c:v>
                </c:pt>
                <c:pt idx="4802">
                  <c:v>44346</c:v>
                </c:pt>
                <c:pt idx="4803">
                  <c:v>44346</c:v>
                </c:pt>
                <c:pt idx="4804">
                  <c:v>44346</c:v>
                </c:pt>
                <c:pt idx="4805">
                  <c:v>44346</c:v>
                </c:pt>
                <c:pt idx="4806">
                  <c:v>44346</c:v>
                </c:pt>
                <c:pt idx="4807">
                  <c:v>44346</c:v>
                </c:pt>
                <c:pt idx="4808">
                  <c:v>44346</c:v>
                </c:pt>
                <c:pt idx="4809">
                  <c:v>44346</c:v>
                </c:pt>
                <c:pt idx="4810">
                  <c:v>44346</c:v>
                </c:pt>
                <c:pt idx="4811">
                  <c:v>44346</c:v>
                </c:pt>
                <c:pt idx="4812">
                  <c:v>44346</c:v>
                </c:pt>
                <c:pt idx="4813">
                  <c:v>44346</c:v>
                </c:pt>
                <c:pt idx="4814">
                  <c:v>44346</c:v>
                </c:pt>
                <c:pt idx="4815">
                  <c:v>44346</c:v>
                </c:pt>
                <c:pt idx="4816">
                  <c:v>44346</c:v>
                </c:pt>
                <c:pt idx="4817">
                  <c:v>44346</c:v>
                </c:pt>
                <c:pt idx="4818">
                  <c:v>44346</c:v>
                </c:pt>
                <c:pt idx="4819">
                  <c:v>44346</c:v>
                </c:pt>
                <c:pt idx="4820">
                  <c:v>44346</c:v>
                </c:pt>
                <c:pt idx="4821">
                  <c:v>44346</c:v>
                </c:pt>
                <c:pt idx="4822">
                  <c:v>44346</c:v>
                </c:pt>
                <c:pt idx="4823">
                  <c:v>44346</c:v>
                </c:pt>
                <c:pt idx="4824">
                  <c:v>44346</c:v>
                </c:pt>
                <c:pt idx="4825">
                  <c:v>44346</c:v>
                </c:pt>
                <c:pt idx="4826">
                  <c:v>44346</c:v>
                </c:pt>
                <c:pt idx="4827">
                  <c:v>44346</c:v>
                </c:pt>
                <c:pt idx="4828">
                  <c:v>44346</c:v>
                </c:pt>
                <c:pt idx="4829">
                  <c:v>44346</c:v>
                </c:pt>
                <c:pt idx="4830">
                  <c:v>44346</c:v>
                </c:pt>
                <c:pt idx="4831">
                  <c:v>44346</c:v>
                </c:pt>
                <c:pt idx="4832">
                  <c:v>44346</c:v>
                </c:pt>
                <c:pt idx="4833">
                  <c:v>44346</c:v>
                </c:pt>
                <c:pt idx="4834">
                  <c:v>44346</c:v>
                </c:pt>
                <c:pt idx="4835">
                  <c:v>44346</c:v>
                </c:pt>
                <c:pt idx="4836">
                  <c:v>44346</c:v>
                </c:pt>
                <c:pt idx="4837">
                  <c:v>44346</c:v>
                </c:pt>
                <c:pt idx="4838">
                  <c:v>44346</c:v>
                </c:pt>
                <c:pt idx="4839">
                  <c:v>44346</c:v>
                </c:pt>
                <c:pt idx="4840">
                  <c:v>44346</c:v>
                </c:pt>
                <c:pt idx="4841">
                  <c:v>44346</c:v>
                </c:pt>
                <c:pt idx="4842">
                  <c:v>44346</c:v>
                </c:pt>
                <c:pt idx="4843">
                  <c:v>44346</c:v>
                </c:pt>
                <c:pt idx="4844">
                  <c:v>44346</c:v>
                </c:pt>
                <c:pt idx="4845">
                  <c:v>44346</c:v>
                </c:pt>
                <c:pt idx="4846">
                  <c:v>44346</c:v>
                </c:pt>
                <c:pt idx="4847">
                  <c:v>44346</c:v>
                </c:pt>
                <c:pt idx="4848">
                  <c:v>44346</c:v>
                </c:pt>
                <c:pt idx="4849">
                  <c:v>44346</c:v>
                </c:pt>
                <c:pt idx="4850">
                  <c:v>44346</c:v>
                </c:pt>
                <c:pt idx="4851">
                  <c:v>44346</c:v>
                </c:pt>
                <c:pt idx="4852">
                  <c:v>44346</c:v>
                </c:pt>
                <c:pt idx="4853">
                  <c:v>44346</c:v>
                </c:pt>
                <c:pt idx="4854">
                  <c:v>44346</c:v>
                </c:pt>
                <c:pt idx="4855">
                  <c:v>44346</c:v>
                </c:pt>
                <c:pt idx="4856">
                  <c:v>44346</c:v>
                </c:pt>
                <c:pt idx="4857">
                  <c:v>44346</c:v>
                </c:pt>
                <c:pt idx="4858">
                  <c:v>44346</c:v>
                </c:pt>
                <c:pt idx="4859">
                  <c:v>44346</c:v>
                </c:pt>
                <c:pt idx="4860">
                  <c:v>44346</c:v>
                </c:pt>
                <c:pt idx="4861">
                  <c:v>44346</c:v>
                </c:pt>
                <c:pt idx="4862">
                  <c:v>44346</c:v>
                </c:pt>
                <c:pt idx="4863">
                  <c:v>44346</c:v>
                </c:pt>
                <c:pt idx="4864">
                  <c:v>44346</c:v>
                </c:pt>
                <c:pt idx="4865">
                  <c:v>44346</c:v>
                </c:pt>
                <c:pt idx="4866">
                  <c:v>44346</c:v>
                </c:pt>
                <c:pt idx="4867">
                  <c:v>44346</c:v>
                </c:pt>
                <c:pt idx="4868">
                  <c:v>44346</c:v>
                </c:pt>
                <c:pt idx="4869">
                  <c:v>44346</c:v>
                </c:pt>
                <c:pt idx="4870">
                  <c:v>44346</c:v>
                </c:pt>
                <c:pt idx="4871">
                  <c:v>44346</c:v>
                </c:pt>
                <c:pt idx="4872">
                  <c:v>44346</c:v>
                </c:pt>
                <c:pt idx="4873">
                  <c:v>44346</c:v>
                </c:pt>
                <c:pt idx="4874">
                  <c:v>44346</c:v>
                </c:pt>
                <c:pt idx="4875">
                  <c:v>44346</c:v>
                </c:pt>
                <c:pt idx="4876">
                  <c:v>44346</c:v>
                </c:pt>
                <c:pt idx="4877">
                  <c:v>44346</c:v>
                </c:pt>
                <c:pt idx="4878">
                  <c:v>44346</c:v>
                </c:pt>
                <c:pt idx="4879">
                  <c:v>44346</c:v>
                </c:pt>
                <c:pt idx="4880">
                  <c:v>44346</c:v>
                </c:pt>
                <c:pt idx="4881">
                  <c:v>44346</c:v>
                </c:pt>
                <c:pt idx="4882">
                  <c:v>44346</c:v>
                </c:pt>
                <c:pt idx="4883">
                  <c:v>44346</c:v>
                </c:pt>
                <c:pt idx="4884">
                  <c:v>44346</c:v>
                </c:pt>
                <c:pt idx="4885">
                  <c:v>44346</c:v>
                </c:pt>
                <c:pt idx="4886">
                  <c:v>44346</c:v>
                </c:pt>
                <c:pt idx="4887">
                  <c:v>44346</c:v>
                </c:pt>
                <c:pt idx="4888">
                  <c:v>44346</c:v>
                </c:pt>
                <c:pt idx="4889">
                  <c:v>44346</c:v>
                </c:pt>
                <c:pt idx="4890">
                  <c:v>44346</c:v>
                </c:pt>
                <c:pt idx="4891">
                  <c:v>44346</c:v>
                </c:pt>
                <c:pt idx="4892">
                  <c:v>44346</c:v>
                </c:pt>
                <c:pt idx="4893">
                  <c:v>44346</c:v>
                </c:pt>
                <c:pt idx="4894">
                  <c:v>44346</c:v>
                </c:pt>
                <c:pt idx="4895">
                  <c:v>44346</c:v>
                </c:pt>
                <c:pt idx="4896">
                  <c:v>44346</c:v>
                </c:pt>
                <c:pt idx="4897">
                  <c:v>44346</c:v>
                </c:pt>
                <c:pt idx="4898">
                  <c:v>44346</c:v>
                </c:pt>
                <c:pt idx="4899">
                  <c:v>44346</c:v>
                </c:pt>
                <c:pt idx="4900">
                  <c:v>44346</c:v>
                </c:pt>
                <c:pt idx="4901">
                  <c:v>44346</c:v>
                </c:pt>
                <c:pt idx="4902">
                  <c:v>44346</c:v>
                </c:pt>
                <c:pt idx="4903">
                  <c:v>44346</c:v>
                </c:pt>
                <c:pt idx="4904">
                  <c:v>44346</c:v>
                </c:pt>
                <c:pt idx="4905">
                  <c:v>44346</c:v>
                </c:pt>
                <c:pt idx="4906">
                  <c:v>44346</c:v>
                </c:pt>
                <c:pt idx="4907">
                  <c:v>44346</c:v>
                </c:pt>
                <c:pt idx="4908">
                  <c:v>44346</c:v>
                </c:pt>
                <c:pt idx="4909">
                  <c:v>44346</c:v>
                </c:pt>
                <c:pt idx="4910">
                  <c:v>44346</c:v>
                </c:pt>
                <c:pt idx="4911">
                  <c:v>44346</c:v>
                </c:pt>
                <c:pt idx="4912">
                  <c:v>44346</c:v>
                </c:pt>
                <c:pt idx="4913">
                  <c:v>44346</c:v>
                </c:pt>
                <c:pt idx="4914">
                  <c:v>44346</c:v>
                </c:pt>
                <c:pt idx="4915">
                  <c:v>44346</c:v>
                </c:pt>
                <c:pt idx="4916">
                  <c:v>44346</c:v>
                </c:pt>
                <c:pt idx="4917">
                  <c:v>44346</c:v>
                </c:pt>
                <c:pt idx="4918">
                  <c:v>44346</c:v>
                </c:pt>
                <c:pt idx="4919">
                  <c:v>44346</c:v>
                </c:pt>
                <c:pt idx="4920">
                  <c:v>44346</c:v>
                </c:pt>
                <c:pt idx="4921">
                  <c:v>44346</c:v>
                </c:pt>
                <c:pt idx="4922">
                  <c:v>44346</c:v>
                </c:pt>
                <c:pt idx="4923">
                  <c:v>44346</c:v>
                </c:pt>
                <c:pt idx="4924">
                  <c:v>44346</c:v>
                </c:pt>
                <c:pt idx="4925">
                  <c:v>44346</c:v>
                </c:pt>
                <c:pt idx="4926">
                  <c:v>44346</c:v>
                </c:pt>
                <c:pt idx="4927">
                  <c:v>44346</c:v>
                </c:pt>
                <c:pt idx="4928">
                  <c:v>44346</c:v>
                </c:pt>
                <c:pt idx="4929">
                  <c:v>44346</c:v>
                </c:pt>
                <c:pt idx="4930">
                  <c:v>44346</c:v>
                </c:pt>
                <c:pt idx="4931">
                  <c:v>44346</c:v>
                </c:pt>
                <c:pt idx="4932">
                  <c:v>44346</c:v>
                </c:pt>
                <c:pt idx="4933">
                  <c:v>44346</c:v>
                </c:pt>
                <c:pt idx="4934">
                  <c:v>44346</c:v>
                </c:pt>
                <c:pt idx="4935">
                  <c:v>44346</c:v>
                </c:pt>
                <c:pt idx="4936">
                  <c:v>44346</c:v>
                </c:pt>
                <c:pt idx="4937">
                  <c:v>44346</c:v>
                </c:pt>
                <c:pt idx="4938">
                  <c:v>44346</c:v>
                </c:pt>
                <c:pt idx="4939">
                  <c:v>44346</c:v>
                </c:pt>
                <c:pt idx="4940">
                  <c:v>44346</c:v>
                </c:pt>
                <c:pt idx="4941">
                  <c:v>44346</c:v>
                </c:pt>
                <c:pt idx="4942">
                  <c:v>44346</c:v>
                </c:pt>
                <c:pt idx="4943">
                  <c:v>44346</c:v>
                </c:pt>
                <c:pt idx="4944">
                  <c:v>44346</c:v>
                </c:pt>
                <c:pt idx="4945">
                  <c:v>44346</c:v>
                </c:pt>
                <c:pt idx="4946">
                  <c:v>44346</c:v>
                </c:pt>
                <c:pt idx="4947">
                  <c:v>44346</c:v>
                </c:pt>
                <c:pt idx="4948">
                  <c:v>44346</c:v>
                </c:pt>
                <c:pt idx="4949">
                  <c:v>44346</c:v>
                </c:pt>
                <c:pt idx="4950">
                  <c:v>44346</c:v>
                </c:pt>
                <c:pt idx="4951">
                  <c:v>44346</c:v>
                </c:pt>
                <c:pt idx="4952">
                  <c:v>44346</c:v>
                </c:pt>
                <c:pt idx="4953">
                  <c:v>44346</c:v>
                </c:pt>
                <c:pt idx="4954">
                  <c:v>44346</c:v>
                </c:pt>
                <c:pt idx="4955">
                  <c:v>44346</c:v>
                </c:pt>
                <c:pt idx="4956">
                  <c:v>44346</c:v>
                </c:pt>
                <c:pt idx="4957">
                  <c:v>44346</c:v>
                </c:pt>
                <c:pt idx="4958">
                  <c:v>44346</c:v>
                </c:pt>
                <c:pt idx="4959">
                  <c:v>44346</c:v>
                </c:pt>
                <c:pt idx="4960">
                  <c:v>44346</c:v>
                </c:pt>
                <c:pt idx="4961">
                  <c:v>44346</c:v>
                </c:pt>
                <c:pt idx="4962">
                  <c:v>44346</c:v>
                </c:pt>
                <c:pt idx="4963">
                  <c:v>44346</c:v>
                </c:pt>
                <c:pt idx="4964">
                  <c:v>44346</c:v>
                </c:pt>
                <c:pt idx="4965">
                  <c:v>44346</c:v>
                </c:pt>
                <c:pt idx="4966">
                  <c:v>44346</c:v>
                </c:pt>
                <c:pt idx="4967">
                  <c:v>44346</c:v>
                </c:pt>
                <c:pt idx="4968">
                  <c:v>44346</c:v>
                </c:pt>
                <c:pt idx="4969">
                  <c:v>44346</c:v>
                </c:pt>
                <c:pt idx="4970">
                  <c:v>44346</c:v>
                </c:pt>
                <c:pt idx="4971">
                  <c:v>44346</c:v>
                </c:pt>
                <c:pt idx="4972">
                  <c:v>44346</c:v>
                </c:pt>
                <c:pt idx="4973">
                  <c:v>44346</c:v>
                </c:pt>
                <c:pt idx="4974">
                  <c:v>44346</c:v>
                </c:pt>
                <c:pt idx="4975">
                  <c:v>44346</c:v>
                </c:pt>
                <c:pt idx="4976">
                  <c:v>44346</c:v>
                </c:pt>
                <c:pt idx="4977">
                  <c:v>44346</c:v>
                </c:pt>
                <c:pt idx="4978">
                  <c:v>44346</c:v>
                </c:pt>
                <c:pt idx="4979">
                  <c:v>44346</c:v>
                </c:pt>
                <c:pt idx="4980">
                  <c:v>44346</c:v>
                </c:pt>
                <c:pt idx="4981">
                  <c:v>44346</c:v>
                </c:pt>
                <c:pt idx="4982">
                  <c:v>44346</c:v>
                </c:pt>
                <c:pt idx="4983">
                  <c:v>44346</c:v>
                </c:pt>
                <c:pt idx="4984">
                  <c:v>44346</c:v>
                </c:pt>
                <c:pt idx="4985">
                  <c:v>44346</c:v>
                </c:pt>
                <c:pt idx="4986">
                  <c:v>44346</c:v>
                </c:pt>
                <c:pt idx="4987">
                  <c:v>44346</c:v>
                </c:pt>
                <c:pt idx="4988">
                  <c:v>44346</c:v>
                </c:pt>
                <c:pt idx="4989">
                  <c:v>44346</c:v>
                </c:pt>
                <c:pt idx="4990">
                  <c:v>44346</c:v>
                </c:pt>
                <c:pt idx="4991">
                  <c:v>44346</c:v>
                </c:pt>
                <c:pt idx="4992">
                  <c:v>44346</c:v>
                </c:pt>
                <c:pt idx="4993">
                  <c:v>44346</c:v>
                </c:pt>
                <c:pt idx="4994">
                  <c:v>44346</c:v>
                </c:pt>
                <c:pt idx="4995">
                  <c:v>44346</c:v>
                </c:pt>
                <c:pt idx="4996">
                  <c:v>44346</c:v>
                </c:pt>
                <c:pt idx="4997">
                  <c:v>44346</c:v>
                </c:pt>
                <c:pt idx="4998">
                  <c:v>44346</c:v>
                </c:pt>
                <c:pt idx="4999">
                  <c:v>44346</c:v>
                </c:pt>
                <c:pt idx="5000">
                  <c:v>44346</c:v>
                </c:pt>
                <c:pt idx="5001">
                  <c:v>44346</c:v>
                </c:pt>
                <c:pt idx="5002">
                  <c:v>44346</c:v>
                </c:pt>
                <c:pt idx="5003">
                  <c:v>44346</c:v>
                </c:pt>
                <c:pt idx="5004">
                  <c:v>44346</c:v>
                </c:pt>
                <c:pt idx="5005">
                  <c:v>44346</c:v>
                </c:pt>
                <c:pt idx="5006">
                  <c:v>44346</c:v>
                </c:pt>
                <c:pt idx="5007">
                  <c:v>44346</c:v>
                </c:pt>
                <c:pt idx="5008">
                  <c:v>44346</c:v>
                </c:pt>
                <c:pt idx="5009">
                  <c:v>44346</c:v>
                </c:pt>
                <c:pt idx="5010">
                  <c:v>44346</c:v>
                </c:pt>
                <c:pt idx="5011">
                  <c:v>44346</c:v>
                </c:pt>
                <c:pt idx="5012">
                  <c:v>44346</c:v>
                </c:pt>
                <c:pt idx="5013">
                  <c:v>44346</c:v>
                </c:pt>
                <c:pt idx="5014">
                  <c:v>44346</c:v>
                </c:pt>
                <c:pt idx="5015">
                  <c:v>44346</c:v>
                </c:pt>
                <c:pt idx="5016">
                  <c:v>44346</c:v>
                </c:pt>
                <c:pt idx="5017">
                  <c:v>44346</c:v>
                </c:pt>
                <c:pt idx="5018">
                  <c:v>44346</c:v>
                </c:pt>
                <c:pt idx="5019">
                  <c:v>44346</c:v>
                </c:pt>
                <c:pt idx="5020">
                  <c:v>44346</c:v>
                </c:pt>
                <c:pt idx="5021">
                  <c:v>44346</c:v>
                </c:pt>
                <c:pt idx="5022">
                  <c:v>44346</c:v>
                </c:pt>
                <c:pt idx="5023">
                  <c:v>44346</c:v>
                </c:pt>
                <c:pt idx="5024">
                  <c:v>44346</c:v>
                </c:pt>
                <c:pt idx="5025">
                  <c:v>44346</c:v>
                </c:pt>
                <c:pt idx="5026">
                  <c:v>44346</c:v>
                </c:pt>
                <c:pt idx="5027">
                  <c:v>44346</c:v>
                </c:pt>
                <c:pt idx="5028">
                  <c:v>44346</c:v>
                </c:pt>
                <c:pt idx="5029">
                  <c:v>44346</c:v>
                </c:pt>
                <c:pt idx="5030">
                  <c:v>44346</c:v>
                </c:pt>
                <c:pt idx="5031">
                  <c:v>44346</c:v>
                </c:pt>
                <c:pt idx="5032">
                  <c:v>44346</c:v>
                </c:pt>
                <c:pt idx="5033">
                  <c:v>44346</c:v>
                </c:pt>
                <c:pt idx="5034">
                  <c:v>44346</c:v>
                </c:pt>
                <c:pt idx="5035">
                  <c:v>44346</c:v>
                </c:pt>
                <c:pt idx="5036">
                  <c:v>44346</c:v>
                </c:pt>
                <c:pt idx="5037">
                  <c:v>44346</c:v>
                </c:pt>
                <c:pt idx="5038">
                  <c:v>44346</c:v>
                </c:pt>
                <c:pt idx="5039">
                  <c:v>44346</c:v>
                </c:pt>
                <c:pt idx="5040">
                  <c:v>44346</c:v>
                </c:pt>
                <c:pt idx="5041">
                  <c:v>44346</c:v>
                </c:pt>
                <c:pt idx="5042">
                  <c:v>44346</c:v>
                </c:pt>
                <c:pt idx="5043">
                  <c:v>44346</c:v>
                </c:pt>
                <c:pt idx="5044">
                  <c:v>44346</c:v>
                </c:pt>
                <c:pt idx="5045">
                  <c:v>44346</c:v>
                </c:pt>
                <c:pt idx="5046">
                  <c:v>44346</c:v>
                </c:pt>
                <c:pt idx="5047">
                  <c:v>44346</c:v>
                </c:pt>
                <c:pt idx="5048">
                  <c:v>44346</c:v>
                </c:pt>
                <c:pt idx="5049">
                  <c:v>44346</c:v>
                </c:pt>
                <c:pt idx="5050">
                  <c:v>44346</c:v>
                </c:pt>
                <c:pt idx="5051">
                  <c:v>44346</c:v>
                </c:pt>
                <c:pt idx="5052">
                  <c:v>44346</c:v>
                </c:pt>
                <c:pt idx="5053">
                  <c:v>44346</c:v>
                </c:pt>
                <c:pt idx="5054">
                  <c:v>44346</c:v>
                </c:pt>
                <c:pt idx="5055">
                  <c:v>44346</c:v>
                </c:pt>
                <c:pt idx="5056">
                  <c:v>44346</c:v>
                </c:pt>
                <c:pt idx="5057">
                  <c:v>44346</c:v>
                </c:pt>
                <c:pt idx="5058">
                  <c:v>44346</c:v>
                </c:pt>
                <c:pt idx="5059">
                  <c:v>44346</c:v>
                </c:pt>
                <c:pt idx="5060">
                  <c:v>44346</c:v>
                </c:pt>
                <c:pt idx="5061">
                  <c:v>44346</c:v>
                </c:pt>
                <c:pt idx="5062">
                  <c:v>44346</c:v>
                </c:pt>
                <c:pt idx="5063">
                  <c:v>44346</c:v>
                </c:pt>
                <c:pt idx="5064">
                  <c:v>44346</c:v>
                </c:pt>
                <c:pt idx="5065">
                  <c:v>44346</c:v>
                </c:pt>
                <c:pt idx="5066">
                  <c:v>44346</c:v>
                </c:pt>
                <c:pt idx="5067">
                  <c:v>44346</c:v>
                </c:pt>
                <c:pt idx="5068">
                  <c:v>44346</c:v>
                </c:pt>
                <c:pt idx="5069">
                  <c:v>44346</c:v>
                </c:pt>
                <c:pt idx="5070">
                  <c:v>44346</c:v>
                </c:pt>
                <c:pt idx="5071">
                  <c:v>44346</c:v>
                </c:pt>
                <c:pt idx="5072">
                  <c:v>44346</c:v>
                </c:pt>
                <c:pt idx="5073">
                  <c:v>44346</c:v>
                </c:pt>
                <c:pt idx="5074">
                  <c:v>44346</c:v>
                </c:pt>
                <c:pt idx="5075">
                  <c:v>44346</c:v>
                </c:pt>
                <c:pt idx="5076">
                  <c:v>44346</c:v>
                </c:pt>
                <c:pt idx="5077">
                  <c:v>44346</c:v>
                </c:pt>
                <c:pt idx="5078">
                  <c:v>44346</c:v>
                </c:pt>
                <c:pt idx="5079">
                  <c:v>44346</c:v>
                </c:pt>
                <c:pt idx="5080">
                  <c:v>44346</c:v>
                </c:pt>
                <c:pt idx="5081">
                  <c:v>44346</c:v>
                </c:pt>
                <c:pt idx="5082">
                  <c:v>44346</c:v>
                </c:pt>
                <c:pt idx="5083">
                  <c:v>44346</c:v>
                </c:pt>
                <c:pt idx="5084">
                  <c:v>44346</c:v>
                </c:pt>
                <c:pt idx="5085">
                  <c:v>44346</c:v>
                </c:pt>
                <c:pt idx="5086">
                  <c:v>44346</c:v>
                </c:pt>
                <c:pt idx="5087">
                  <c:v>44346</c:v>
                </c:pt>
                <c:pt idx="5088">
                  <c:v>44346</c:v>
                </c:pt>
                <c:pt idx="5089">
                  <c:v>44346</c:v>
                </c:pt>
                <c:pt idx="5090">
                  <c:v>44346</c:v>
                </c:pt>
                <c:pt idx="5091">
                  <c:v>44346</c:v>
                </c:pt>
                <c:pt idx="5092">
                  <c:v>44346</c:v>
                </c:pt>
                <c:pt idx="5093">
                  <c:v>44346</c:v>
                </c:pt>
                <c:pt idx="5094">
                  <c:v>44346</c:v>
                </c:pt>
                <c:pt idx="5095">
                  <c:v>44346</c:v>
                </c:pt>
                <c:pt idx="5096">
                  <c:v>44346</c:v>
                </c:pt>
                <c:pt idx="5097">
                  <c:v>44346</c:v>
                </c:pt>
                <c:pt idx="5098">
                  <c:v>44346</c:v>
                </c:pt>
                <c:pt idx="5099">
                  <c:v>44346</c:v>
                </c:pt>
                <c:pt idx="5100">
                  <c:v>44346</c:v>
                </c:pt>
                <c:pt idx="5101">
                  <c:v>44346</c:v>
                </c:pt>
                <c:pt idx="5102">
                  <c:v>44346</c:v>
                </c:pt>
                <c:pt idx="5103">
                  <c:v>44346</c:v>
                </c:pt>
                <c:pt idx="5104">
                  <c:v>44346</c:v>
                </c:pt>
                <c:pt idx="5105">
                  <c:v>44346</c:v>
                </c:pt>
                <c:pt idx="5106">
                  <c:v>44346</c:v>
                </c:pt>
                <c:pt idx="5107">
                  <c:v>44346</c:v>
                </c:pt>
                <c:pt idx="5108">
                  <c:v>44346</c:v>
                </c:pt>
                <c:pt idx="5109">
                  <c:v>44346</c:v>
                </c:pt>
                <c:pt idx="5110">
                  <c:v>44346</c:v>
                </c:pt>
                <c:pt idx="5111">
                  <c:v>44346</c:v>
                </c:pt>
                <c:pt idx="5112">
                  <c:v>44346</c:v>
                </c:pt>
                <c:pt idx="5113">
                  <c:v>44346</c:v>
                </c:pt>
                <c:pt idx="5114">
                  <c:v>44346</c:v>
                </c:pt>
                <c:pt idx="5115">
                  <c:v>44346</c:v>
                </c:pt>
                <c:pt idx="5116">
                  <c:v>44346</c:v>
                </c:pt>
                <c:pt idx="5117">
                  <c:v>44346</c:v>
                </c:pt>
                <c:pt idx="5118">
                  <c:v>44346</c:v>
                </c:pt>
                <c:pt idx="5119">
                  <c:v>44346</c:v>
                </c:pt>
                <c:pt idx="5120">
                  <c:v>44346</c:v>
                </c:pt>
                <c:pt idx="5121">
                  <c:v>44346</c:v>
                </c:pt>
                <c:pt idx="5122">
                  <c:v>44346</c:v>
                </c:pt>
                <c:pt idx="5123">
                  <c:v>44346</c:v>
                </c:pt>
                <c:pt idx="5124">
                  <c:v>44346</c:v>
                </c:pt>
                <c:pt idx="5125">
                  <c:v>44346</c:v>
                </c:pt>
                <c:pt idx="5126">
                  <c:v>44346</c:v>
                </c:pt>
                <c:pt idx="5127">
                  <c:v>44346</c:v>
                </c:pt>
                <c:pt idx="5128">
                  <c:v>44346</c:v>
                </c:pt>
                <c:pt idx="5129">
                  <c:v>44346</c:v>
                </c:pt>
                <c:pt idx="5130">
                  <c:v>44346</c:v>
                </c:pt>
                <c:pt idx="5131">
                  <c:v>44346</c:v>
                </c:pt>
                <c:pt idx="5132">
                  <c:v>44346</c:v>
                </c:pt>
                <c:pt idx="5133">
                  <c:v>44346</c:v>
                </c:pt>
                <c:pt idx="5134">
                  <c:v>44346</c:v>
                </c:pt>
                <c:pt idx="5135">
                  <c:v>44346</c:v>
                </c:pt>
                <c:pt idx="5136">
                  <c:v>44346</c:v>
                </c:pt>
                <c:pt idx="5137">
                  <c:v>44346</c:v>
                </c:pt>
                <c:pt idx="5138">
                  <c:v>44346</c:v>
                </c:pt>
                <c:pt idx="5139">
                  <c:v>44346</c:v>
                </c:pt>
                <c:pt idx="5140">
                  <c:v>44346</c:v>
                </c:pt>
                <c:pt idx="5141">
                  <c:v>44346</c:v>
                </c:pt>
                <c:pt idx="5142">
                  <c:v>44346</c:v>
                </c:pt>
                <c:pt idx="5143">
                  <c:v>44346</c:v>
                </c:pt>
                <c:pt idx="5144">
                  <c:v>44346</c:v>
                </c:pt>
                <c:pt idx="5145">
                  <c:v>44346</c:v>
                </c:pt>
                <c:pt idx="5146">
                  <c:v>44346</c:v>
                </c:pt>
                <c:pt idx="5147">
                  <c:v>44346</c:v>
                </c:pt>
                <c:pt idx="5148">
                  <c:v>44346</c:v>
                </c:pt>
                <c:pt idx="5149">
                  <c:v>44346</c:v>
                </c:pt>
                <c:pt idx="5150">
                  <c:v>44346</c:v>
                </c:pt>
                <c:pt idx="5151">
                  <c:v>44346</c:v>
                </c:pt>
                <c:pt idx="5152">
                  <c:v>44346</c:v>
                </c:pt>
                <c:pt idx="5153">
                  <c:v>44346</c:v>
                </c:pt>
                <c:pt idx="5154">
                  <c:v>44346</c:v>
                </c:pt>
                <c:pt idx="5155">
                  <c:v>44346</c:v>
                </c:pt>
                <c:pt idx="5156">
                  <c:v>44346</c:v>
                </c:pt>
                <c:pt idx="5157">
                  <c:v>44346</c:v>
                </c:pt>
                <c:pt idx="5158">
                  <c:v>44346</c:v>
                </c:pt>
                <c:pt idx="5159">
                  <c:v>44346</c:v>
                </c:pt>
                <c:pt idx="5160">
                  <c:v>44346</c:v>
                </c:pt>
                <c:pt idx="5161">
                  <c:v>44346</c:v>
                </c:pt>
                <c:pt idx="5162">
                  <c:v>44346</c:v>
                </c:pt>
                <c:pt idx="5163">
                  <c:v>44346</c:v>
                </c:pt>
                <c:pt idx="5164">
                  <c:v>44346</c:v>
                </c:pt>
                <c:pt idx="5165">
                  <c:v>44346</c:v>
                </c:pt>
                <c:pt idx="5166">
                  <c:v>44346</c:v>
                </c:pt>
                <c:pt idx="5167">
                  <c:v>44346</c:v>
                </c:pt>
                <c:pt idx="5168">
                  <c:v>44346</c:v>
                </c:pt>
                <c:pt idx="5169">
                  <c:v>44346</c:v>
                </c:pt>
                <c:pt idx="5170">
                  <c:v>44346</c:v>
                </c:pt>
                <c:pt idx="5171">
                  <c:v>44346</c:v>
                </c:pt>
                <c:pt idx="5172">
                  <c:v>44346</c:v>
                </c:pt>
                <c:pt idx="5173">
                  <c:v>44346</c:v>
                </c:pt>
                <c:pt idx="5174">
                  <c:v>44346</c:v>
                </c:pt>
                <c:pt idx="5175">
                  <c:v>44346</c:v>
                </c:pt>
                <c:pt idx="5176">
                  <c:v>44346</c:v>
                </c:pt>
                <c:pt idx="5177">
                  <c:v>44346</c:v>
                </c:pt>
                <c:pt idx="5178">
                  <c:v>44346</c:v>
                </c:pt>
                <c:pt idx="5179">
                  <c:v>44346</c:v>
                </c:pt>
                <c:pt idx="5180">
                  <c:v>44346</c:v>
                </c:pt>
                <c:pt idx="5181">
                  <c:v>44346</c:v>
                </c:pt>
                <c:pt idx="5182">
                  <c:v>44346</c:v>
                </c:pt>
                <c:pt idx="5183">
                  <c:v>44346</c:v>
                </c:pt>
                <c:pt idx="5184">
                  <c:v>44346</c:v>
                </c:pt>
                <c:pt idx="5185">
                  <c:v>44346</c:v>
                </c:pt>
                <c:pt idx="5186">
                  <c:v>44346</c:v>
                </c:pt>
                <c:pt idx="5187">
                  <c:v>44346</c:v>
                </c:pt>
                <c:pt idx="5188">
                  <c:v>44346</c:v>
                </c:pt>
                <c:pt idx="5189">
                  <c:v>44346</c:v>
                </c:pt>
                <c:pt idx="5190">
                  <c:v>44346</c:v>
                </c:pt>
                <c:pt idx="5191">
                  <c:v>44346</c:v>
                </c:pt>
                <c:pt idx="5192">
                  <c:v>44346</c:v>
                </c:pt>
                <c:pt idx="5193">
                  <c:v>44346</c:v>
                </c:pt>
                <c:pt idx="5194">
                  <c:v>44346</c:v>
                </c:pt>
                <c:pt idx="5195">
                  <c:v>44346</c:v>
                </c:pt>
                <c:pt idx="5196">
                  <c:v>44346</c:v>
                </c:pt>
                <c:pt idx="5197">
                  <c:v>44346</c:v>
                </c:pt>
                <c:pt idx="5198">
                  <c:v>44346</c:v>
                </c:pt>
                <c:pt idx="5199">
                  <c:v>44346</c:v>
                </c:pt>
                <c:pt idx="5200">
                  <c:v>44346</c:v>
                </c:pt>
                <c:pt idx="5201">
                  <c:v>44346</c:v>
                </c:pt>
                <c:pt idx="5202">
                  <c:v>44346</c:v>
                </c:pt>
                <c:pt idx="5203">
                  <c:v>44346</c:v>
                </c:pt>
                <c:pt idx="5204">
                  <c:v>44346</c:v>
                </c:pt>
                <c:pt idx="5205">
                  <c:v>44346</c:v>
                </c:pt>
                <c:pt idx="5206">
                  <c:v>44346</c:v>
                </c:pt>
                <c:pt idx="5207">
                  <c:v>44346</c:v>
                </c:pt>
                <c:pt idx="5208">
                  <c:v>44346</c:v>
                </c:pt>
                <c:pt idx="5209">
                  <c:v>44346</c:v>
                </c:pt>
                <c:pt idx="5210">
                  <c:v>44346</c:v>
                </c:pt>
                <c:pt idx="5211">
                  <c:v>44346</c:v>
                </c:pt>
                <c:pt idx="5212">
                  <c:v>44346</c:v>
                </c:pt>
                <c:pt idx="5213">
                  <c:v>44346</c:v>
                </c:pt>
                <c:pt idx="5214">
                  <c:v>44346</c:v>
                </c:pt>
                <c:pt idx="5215">
                  <c:v>44346</c:v>
                </c:pt>
                <c:pt idx="5216">
                  <c:v>44346</c:v>
                </c:pt>
                <c:pt idx="5217">
                  <c:v>44346</c:v>
                </c:pt>
                <c:pt idx="5218">
                  <c:v>44346</c:v>
                </c:pt>
                <c:pt idx="5219">
                  <c:v>44346</c:v>
                </c:pt>
                <c:pt idx="5220">
                  <c:v>44346</c:v>
                </c:pt>
                <c:pt idx="5221">
                  <c:v>44346</c:v>
                </c:pt>
                <c:pt idx="5222">
                  <c:v>44346</c:v>
                </c:pt>
                <c:pt idx="5223">
                  <c:v>44346</c:v>
                </c:pt>
                <c:pt idx="5224">
                  <c:v>44346</c:v>
                </c:pt>
                <c:pt idx="5225">
                  <c:v>44346</c:v>
                </c:pt>
                <c:pt idx="5226">
                  <c:v>44346</c:v>
                </c:pt>
                <c:pt idx="5227">
                  <c:v>44346</c:v>
                </c:pt>
                <c:pt idx="5228">
                  <c:v>44346</c:v>
                </c:pt>
                <c:pt idx="5229">
                  <c:v>44346</c:v>
                </c:pt>
                <c:pt idx="5230">
                  <c:v>44346</c:v>
                </c:pt>
                <c:pt idx="5231">
                  <c:v>44346</c:v>
                </c:pt>
                <c:pt idx="5232">
                  <c:v>44346</c:v>
                </c:pt>
                <c:pt idx="5233">
                  <c:v>44346</c:v>
                </c:pt>
                <c:pt idx="5234">
                  <c:v>44346</c:v>
                </c:pt>
                <c:pt idx="5235">
                  <c:v>44346</c:v>
                </c:pt>
                <c:pt idx="5236">
                  <c:v>44346</c:v>
                </c:pt>
                <c:pt idx="5237">
                  <c:v>44346</c:v>
                </c:pt>
                <c:pt idx="5238">
                  <c:v>44346</c:v>
                </c:pt>
                <c:pt idx="5239">
                  <c:v>44346</c:v>
                </c:pt>
                <c:pt idx="5240">
                  <c:v>44346</c:v>
                </c:pt>
                <c:pt idx="5241">
                  <c:v>44346</c:v>
                </c:pt>
                <c:pt idx="5242">
                  <c:v>44346</c:v>
                </c:pt>
                <c:pt idx="5243">
                  <c:v>44346</c:v>
                </c:pt>
                <c:pt idx="5244">
                  <c:v>44346</c:v>
                </c:pt>
                <c:pt idx="5245">
                  <c:v>44346</c:v>
                </c:pt>
                <c:pt idx="5246">
                  <c:v>44346</c:v>
                </c:pt>
                <c:pt idx="5247">
                  <c:v>44346</c:v>
                </c:pt>
                <c:pt idx="5248">
                  <c:v>44346</c:v>
                </c:pt>
                <c:pt idx="5249">
                  <c:v>44346</c:v>
                </c:pt>
                <c:pt idx="5250">
                  <c:v>44346</c:v>
                </c:pt>
                <c:pt idx="5251">
                  <c:v>44346</c:v>
                </c:pt>
                <c:pt idx="5252">
                  <c:v>44346</c:v>
                </c:pt>
                <c:pt idx="5253">
                  <c:v>44346</c:v>
                </c:pt>
                <c:pt idx="5254">
                  <c:v>44346</c:v>
                </c:pt>
                <c:pt idx="5255">
                  <c:v>44346</c:v>
                </c:pt>
                <c:pt idx="5256">
                  <c:v>44346</c:v>
                </c:pt>
                <c:pt idx="5257">
                  <c:v>44346</c:v>
                </c:pt>
                <c:pt idx="5258">
                  <c:v>44346</c:v>
                </c:pt>
                <c:pt idx="5259">
                  <c:v>44346</c:v>
                </c:pt>
                <c:pt idx="5260">
                  <c:v>44346</c:v>
                </c:pt>
                <c:pt idx="5261">
                  <c:v>44346</c:v>
                </c:pt>
                <c:pt idx="5262">
                  <c:v>44346</c:v>
                </c:pt>
                <c:pt idx="5263">
                  <c:v>44346</c:v>
                </c:pt>
                <c:pt idx="5264">
                  <c:v>44346</c:v>
                </c:pt>
                <c:pt idx="5265">
                  <c:v>44346</c:v>
                </c:pt>
                <c:pt idx="5266">
                  <c:v>44346</c:v>
                </c:pt>
                <c:pt idx="5267">
                  <c:v>44346</c:v>
                </c:pt>
                <c:pt idx="5268">
                  <c:v>44346</c:v>
                </c:pt>
                <c:pt idx="5269">
                  <c:v>44346</c:v>
                </c:pt>
                <c:pt idx="5270">
                  <c:v>44346</c:v>
                </c:pt>
                <c:pt idx="5271">
                  <c:v>44346</c:v>
                </c:pt>
                <c:pt idx="5272">
                  <c:v>44346</c:v>
                </c:pt>
                <c:pt idx="5273">
                  <c:v>44346</c:v>
                </c:pt>
                <c:pt idx="5274">
                  <c:v>44346</c:v>
                </c:pt>
                <c:pt idx="5275">
                  <c:v>44346</c:v>
                </c:pt>
                <c:pt idx="5276">
                  <c:v>44346</c:v>
                </c:pt>
                <c:pt idx="5277">
                  <c:v>44346</c:v>
                </c:pt>
                <c:pt idx="5278">
                  <c:v>44346</c:v>
                </c:pt>
                <c:pt idx="5279">
                  <c:v>44346</c:v>
                </c:pt>
                <c:pt idx="5280">
                  <c:v>44346</c:v>
                </c:pt>
                <c:pt idx="5281">
                  <c:v>44346</c:v>
                </c:pt>
                <c:pt idx="5282">
                  <c:v>44346</c:v>
                </c:pt>
                <c:pt idx="5283">
                  <c:v>44346</c:v>
                </c:pt>
                <c:pt idx="5284">
                  <c:v>44346</c:v>
                </c:pt>
                <c:pt idx="5285">
                  <c:v>44346</c:v>
                </c:pt>
                <c:pt idx="5286">
                  <c:v>44346</c:v>
                </c:pt>
                <c:pt idx="5287">
                  <c:v>44346</c:v>
                </c:pt>
                <c:pt idx="5288">
                  <c:v>44346</c:v>
                </c:pt>
                <c:pt idx="5289">
                  <c:v>44346</c:v>
                </c:pt>
                <c:pt idx="5290">
                  <c:v>44346</c:v>
                </c:pt>
                <c:pt idx="5291">
                  <c:v>44346</c:v>
                </c:pt>
                <c:pt idx="5292">
                  <c:v>44346</c:v>
                </c:pt>
                <c:pt idx="5293">
                  <c:v>44346</c:v>
                </c:pt>
                <c:pt idx="5294">
                  <c:v>44346</c:v>
                </c:pt>
                <c:pt idx="5295">
                  <c:v>44346</c:v>
                </c:pt>
                <c:pt idx="5296">
                  <c:v>44346</c:v>
                </c:pt>
                <c:pt idx="5297">
                  <c:v>44346</c:v>
                </c:pt>
                <c:pt idx="5298">
                  <c:v>44346</c:v>
                </c:pt>
                <c:pt idx="5299">
                  <c:v>44346</c:v>
                </c:pt>
                <c:pt idx="5300">
                  <c:v>44346</c:v>
                </c:pt>
                <c:pt idx="5301">
                  <c:v>44346</c:v>
                </c:pt>
                <c:pt idx="5302">
                  <c:v>44346</c:v>
                </c:pt>
                <c:pt idx="5303">
                  <c:v>44346</c:v>
                </c:pt>
                <c:pt idx="5304">
                  <c:v>44346</c:v>
                </c:pt>
                <c:pt idx="5305">
                  <c:v>44346</c:v>
                </c:pt>
                <c:pt idx="5306">
                  <c:v>44346</c:v>
                </c:pt>
                <c:pt idx="5307">
                  <c:v>44346</c:v>
                </c:pt>
                <c:pt idx="5308">
                  <c:v>44346</c:v>
                </c:pt>
                <c:pt idx="5309">
                  <c:v>44346</c:v>
                </c:pt>
                <c:pt idx="5310">
                  <c:v>44346</c:v>
                </c:pt>
                <c:pt idx="5311">
                  <c:v>44346</c:v>
                </c:pt>
                <c:pt idx="5312">
                  <c:v>44346</c:v>
                </c:pt>
                <c:pt idx="5313">
                  <c:v>44346</c:v>
                </c:pt>
                <c:pt idx="5314">
                  <c:v>44346</c:v>
                </c:pt>
                <c:pt idx="5315">
                  <c:v>44346</c:v>
                </c:pt>
                <c:pt idx="5316">
                  <c:v>44346</c:v>
                </c:pt>
                <c:pt idx="5317">
                  <c:v>44346</c:v>
                </c:pt>
                <c:pt idx="5318">
                  <c:v>44346</c:v>
                </c:pt>
                <c:pt idx="5319">
                  <c:v>44346</c:v>
                </c:pt>
                <c:pt idx="5320">
                  <c:v>44346</c:v>
                </c:pt>
                <c:pt idx="5321">
                  <c:v>44346</c:v>
                </c:pt>
                <c:pt idx="5322">
                  <c:v>44346</c:v>
                </c:pt>
                <c:pt idx="5323">
                  <c:v>44346</c:v>
                </c:pt>
                <c:pt idx="5324">
                  <c:v>44346</c:v>
                </c:pt>
                <c:pt idx="5325">
                  <c:v>44346</c:v>
                </c:pt>
                <c:pt idx="5326">
                  <c:v>44346</c:v>
                </c:pt>
                <c:pt idx="5327">
                  <c:v>44346</c:v>
                </c:pt>
                <c:pt idx="5328">
                  <c:v>44346</c:v>
                </c:pt>
                <c:pt idx="5329">
                  <c:v>44346</c:v>
                </c:pt>
                <c:pt idx="5330">
                  <c:v>44346</c:v>
                </c:pt>
                <c:pt idx="5331">
                  <c:v>44346</c:v>
                </c:pt>
                <c:pt idx="5332">
                  <c:v>44346</c:v>
                </c:pt>
                <c:pt idx="5333">
                  <c:v>44346</c:v>
                </c:pt>
                <c:pt idx="5334">
                  <c:v>44346</c:v>
                </c:pt>
                <c:pt idx="5335">
                  <c:v>44346</c:v>
                </c:pt>
                <c:pt idx="5336">
                  <c:v>44346</c:v>
                </c:pt>
                <c:pt idx="5337">
                  <c:v>44346</c:v>
                </c:pt>
                <c:pt idx="5338">
                  <c:v>44346</c:v>
                </c:pt>
                <c:pt idx="5339">
                  <c:v>44346</c:v>
                </c:pt>
                <c:pt idx="5340">
                  <c:v>44346</c:v>
                </c:pt>
                <c:pt idx="5341">
                  <c:v>44346</c:v>
                </c:pt>
                <c:pt idx="5342">
                  <c:v>44346</c:v>
                </c:pt>
                <c:pt idx="5343">
                  <c:v>44346</c:v>
                </c:pt>
                <c:pt idx="5344">
                  <c:v>44346</c:v>
                </c:pt>
                <c:pt idx="5345">
                  <c:v>44346</c:v>
                </c:pt>
                <c:pt idx="5346">
                  <c:v>44346</c:v>
                </c:pt>
                <c:pt idx="5347">
                  <c:v>44346</c:v>
                </c:pt>
                <c:pt idx="5348">
                  <c:v>44346</c:v>
                </c:pt>
                <c:pt idx="5349">
                  <c:v>44346</c:v>
                </c:pt>
                <c:pt idx="5350">
                  <c:v>44346</c:v>
                </c:pt>
                <c:pt idx="5351">
                  <c:v>44346</c:v>
                </c:pt>
                <c:pt idx="5352">
                  <c:v>44346</c:v>
                </c:pt>
                <c:pt idx="5353">
                  <c:v>44346</c:v>
                </c:pt>
                <c:pt idx="5354">
                  <c:v>44346</c:v>
                </c:pt>
                <c:pt idx="5355">
                  <c:v>44346</c:v>
                </c:pt>
                <c:pt idx="5356">
                  <c:v>44346</c:v>
                </c:pt>
                <c:pt idx="5357">
                  <c:v>44346</c:v>
                </c:pt>
                <c:pt idx="5358">
                  <c:v>44346</c:v>
                </c:pt>
                <c:pt idx="5359">
                  <c:v>44346</c:v>
                </c:pt>
                <c:pt idx="5360">
                  <c:v>44346</c:v>
                </c:pt>
                <c:pt idx="5361">
                  <c:v>44346</c:v>
                </c:pt>
                <c:pt idx="5362">
                  <c:v>44346</c:v>
                </c:pt>
                <c:pt idx="5363">
                  <c:v>44346</c:v>
                </c:pt>
                <c:pt idx="5364">
                  <c:v>44346</c:v>
                </c:pt>
                <c:pt idx="5365">
                  <c:v>44346</c:v>
                </c:pt>
                <c:pt idx="5366">
                  <c:v>44346</c:v>
                </c:pt>
                <c:pt idx="5367">
                  <c:v>44346</c:v>
                </c:pt>
                <c:pt idx="5368">
                  <c:v>44346</c:v>
                </c:pt>
                <c:pt idx="5369">
                  <c:v>44346</c:v>
                </c:pt>
                <c:pt idx="5370">
                  <c:v>44346</c:v>
                </c:pt>
                <c:pt idx="5371">
                  <c:v>44346</c:v>
                </c:pt>
                <c:pt idx="5372">
                  <c:v>44346</c:v>
                </c:pt>
                <c:pt idx="5373">
                  <c:v>44346</c:v>
                </c:pt>
                <c:pt idx="5374">
                  <c:v>44346</c:v>
                </c:pt>
                <c:pt idx="5375">
                  <c:v>44346</c:v>
                </c:pt>
                <c:pt idx="5376">
                  <c:v>44346</c:v>
                </c:pt>
                <c:pt idx="5377">
                  <c:v>44346</c:v>
                </c:pt>
                <c:pt idx="5378">
                  <c:v>44346</c:v>
                </c:pt>
                <c:pt idx="5379">
                  <c:v>44346</c:v>
                </c:pt>
                <c:pt idx="5380">
                  <c:v>44346</c:v>
                </c:pt>
                <c:pt idx="5381">
                  <c:v>44346</c:v>
                </c:pt>
                <c:pt idx="5382">
                  <c:v>44346</c:v>
                </c:pt>
                <c:pt idx="5383">
                  <c:v>44346</c:v>
                </c:pt>
                <c:pt idx="5384">
                  <c:v>44346</c:v>
                </c:pt>
                <c:pt idx="5385">
                  <c:v>44346</c:v>
                </c:pt>
                <c:pt idx="5386">
                  <c:v>44346</c:v>
                </c:pt>
                <c:pt idx="5387">
                  <c:v>44346</c:v>
                </c:pt>
                <c:pt idx="5388">
                  <c:v>44346</c:v>
                </c:pt>
                <c:pt idx="5389">
                  <c:v>44346</c:v>
                </c:pt>
                <c:pt idx="5390">
                  <c:v>44346</c:v>
                </c:pt>
                <c:pt idx="5391">
                  <c:v>44346</c:v>
                </c:pt>
                <c:pt idx="5392">
                  <c:v>44346</c:v>
                </c:pt>
                <c:pt idx="5393">
                  <c:v>44346</c:v>
                </c:pt>
                <c:pt idx="5394">
                  <c:v>44346</c:v>
                </c:pt>
                <c:pt idx="5395">
                  <c:v>44346</c:v>
                </c:pt>
                <c:pt idx="5396">
                  <c:v>44346</c:v>
                </c:pt>
                <c:pt idx="5397">
                  <c:v>44346</c:v>
                </c:pt>
                <c:pt idx="5398">
                  <c:v>44346</c:v>
                </c:pt>
                <c:pt idx="5399">
                  <c:v>44346</c:v>
                </c:pt>
                <c:pt idx="5400">
                  <c:v>44346</c:v>
                </c:pt>
                <c:pt idx="5401">
                  <c:v>44346</c:v>
                </c:pt>
                <c:pt idx="5402">
                  <c:v>44346</c:v>
                </c:pt>
                <c:pt idx="5403">
                  <c:v>44346</c:v>
                </c:pt>
                <c:pt idx="5404">
                  <c:v>44346</c:v>
                </c:pt>
                <c:pt idx="5405">
                  <c:v>44346</c:v>
                </c:pt>
                <c:pt idx="5406">
                  <c:v>44346</c:v>
                </c:pt>
                <c:pt idx="5407">
                  <c:v>44346</c:v>
                </c:pt>
                <c:pt idx="5408">
                  <c:v>44346</c:v>
                </c:pt>
                <c:pt idx="5409">
                  <c:v>44346</c:v>
                </c:pt>
                <c:pt idx="5410">
                  <c:v>44346</c:v>
                </c:pt>
                <c:pt idx="5411">
                  <c:v>44346</c:v>
                </c:pt>
                <c:pt idx="5412">
                  <c:v>44346</c:v>
                </c:pt>
                <c:pt idx="5413">
                  <c:v>44346</c:v>
                </c:pt>
                <c:pt idx="5414">
                  <c:v>44346</c:v>
                </c:pt>
                <c:pt idx="5415">
                  <c:v>44346</c:v>
                </c:pt>
                <c:pt idx="5416">
                  <c:v>44346</c:v>
                </c:pt>
                <c:pt idx="5417">
                  <c:v>44346</c:v>
                </c:pt>
                <c:pt idx="5418">
                  <c:v>44346</c:v>
                </c:pt>
                <c:pt idx="5419">
                  <c:v>44346</c:v>
                </c:pt>
                <c:pt idx="5420">
                  <c:v>44346</c:v>
                </c:pt>
                <c:pt idx="5421">
                  <c:v>44346</c:v>
                </c:pt>
                <c:pt idx="5422">
                  <c:v>44346</c:v>
                </c:pt>
                <c:pt idx="5423">
                  <c:v>44346</c:v>
                </c:pt>
                <c:pt idx="5424">
                  <c:v>44346</c:v>
                </c:pt>
                <c:pt idx="5425">
                  <c:v>44346</c:v>
                </c:pt>
                <c:pt idx="5426">
                  <c:v>44346</c:v>
                </c:pt>
                <c:pt idx="5427">
                  <c:v>44346</c:v>
                </c:pt>
                <c:pt idx="5428">
                  <c:v>44346</c:v>
                </c:pt>
                <c:pt idx="5429">
                  <c:v>44346</c:v>
                </c:pt>
                <c:pt idx="5430">
                  <c:v>44346</c:v>
                </c:pt>
                <c:pt idx="5431">
                  <c:v>44346</c:v>
                </c:pt>
                <c:pt idx="5432">
                  <c:v>44346</c:v>
                </c:pt>
                <c:pt idx="5433">
                  <c:v>44346</c:v>
                </c:pt>
                <c:pt idx="5434">
                  <c:v>44346</c:v>
                </c:pt>
                <c:pt idx="5435">
                  <c:v>44346</c:v>
                </c:pt>
                <c:pt idx="5436">
                  <c:v>44346</c:v>
                </c:pt>
                <c:pt idx="5437">
                  <c:v>44346</c:v>
                </c:pt>
                <c:pt idx="5438">
                  <c:v>44346</c:v>
                </c:pt>
                <c:pt idx="5439">
                  <c:v>44346</c:v>
                </c:pt>
                <c:pt idx="5440">
                  <c:v>44346</c:v>
                </c:pt>
                <c:pt idx="5441">
                  <c:v>44346</c:v>
                </c:pt>
                <c:pt idx="5442">
                  <c:v>44346</c:v>
                </c:pt>
                <c:pt idx="5443">
                  <c:v>44346</c:v>
                </c:pt>
                <c:pt idx="5444">
                  <c:v>44346</c:v>
                </c:pt>
                <c:pt idx="5445">
                  <c:v>44346</c:v>
                </c:pt>
                <c:pt idx="5446">
                  <c:v>44346</c:v>
                </c:pt>
                <c:pt idx="5447">
                  <c:v>44346</c:v>
                </c:pt>
                <c:pt idx="5448">
                  <c:v>44346</c:v>
                </c:pt>
                <c:pt idx="5449">
                  <c:v>44346</c:v>
                </c:pt>
                <c:pt idx="5450">
                  <c:v>44346</c:v>
                </c:pt>
                <c:pt idx="5451">
                  <c:v>44346</c:v>
                </c:pt>
                <c:pt idx="5452">
                  <c:v>44346</c:v>
                </c:pt>
                <c:pt idx="5453">
                  <c:v>44346</c:v>
                </c:pt>
                <c:pt idx="5454">
                  <c:v>44346</c:v>
                </c:pt>
                <c:pt idx="5455">
                  <c:v>44346</c:v>
                </c:pt>
                <c:pt idx="5456">
                  <c:v>44346</c:v>
                </c:pt>
                <c:pt idx="5457">
                  <c:v>44346</c:v>
                </c:pt>
                <c:pt idx="5458">
                  <c:v>44346</c:v>
                </c:pt>
                <c:pt idx="5459">
                  <c:v>44346</c:v>
                </c:pt>
                <c:pt idx="5460">
                  <c:v>44346</c:v>
                </c:pt>
                <c:pt idx="5461">
                  <c:v>44346</c:v>
                </c:pt>
                <c:pt idx="5462">
                  <c:v>44346</c:v>
                </c:pt>
                <c:pt idx="5463">
                  <c:v>44346</c:v>
                </c:pt>
                <c:pt idx="5464">
                  <c:v>44346</c:v>
                </c:pt>
                <c:pt idx="5465">
                  <c:v>44346</c:v>
                </c:pt>
                <c:pt idx="5466">
                  <c:v>44346</c:v>
                </c:pt>
                <c:pt idx="5467">
                  <c:v>44346</c:v>
                </c:pt>
                <c:pt idx="5468">
                  <c:v>44346</c:v>
                </c:pt>
                <c:pt idx="5469">
                  <c:v>44346</c:v>
                </c:pt>
                <c:pt idx="5470">
                  <c:v>44346</c:v>
                </c:pt>
                <c:pt idx="5471">
                  <c:v>44346</c:v>
                </c:pt>
                <c:pt idx="5472">
                  <c:v>44346</c:v>
                </c:pt>
                <c:pt idx="5473">
                  <c:v>44346</c:v>
                </c:pt>
                <c:pt idx="5474">
                  <c:v>44346</c:v>
                </c:pt>
                <c:pt idx="5475">
                  <c:v>44346</c:v>
                </c:pt>
                <c:pt idx="5476">
                  <c:v>44346</c:v>
                </c:pt>
                <c:pt idx="5477">
                  <c:v>44346</c:v>
                </c:pt>
                <c:pt idx="5478">
                  <c:v>44346</c:v>
                </c:pt>
                <c:pt idx="5479">
                  <c:v>44346</c:v>
                </c:pt>
                <c:pt idx="5480">
                  <c:v>44346</c:v>
                </c:pt>
                <c:pt idx="5481">
                  <c:v>44346</c:v>
                </c:pt>
                <c:pt idx="5482">
                  <c:v>44346</c:v>
                </c:pt>
                <c:pt idx="5483">
                  <c:v>44346</c:v>
                </c:pt>
                <c:pt idx="5484">
                  <c:v>44346</c:v>
                </c:pt>
                <c:pt idx="5485">
                  <c:v>44346</c:v>
                </c:pt>
                <c:pt idx="5486">
                  <c:v>44346</c:v>
                </c:pt>
                <c:pt idx="5487">
                  <c:v>44346</c:v>
                </c:pt>
                <c:pt idx="5488">
                  <c:v>44346</c:v>
                </c:pt>
                <c:pt idx="5489">
                  <c:v>44346</c:v>
                </c:pt>
                <c:pt idx="5490">
                  <c:v>44346</c:v>
                </c:pt>
                <c:pt idx="5491">
                  <c:v>44346</c:v>
                </c:pt>
                <c:pt idx="5492">
                  <c:v>44346</c:v>
                </c:pt>
                <c:pt idx="5493">
                  <c:v>44346</c:v>
                </c:pt>
                <c:pt idx="5494">
                  <c:v>44346</c:v>
                </c:pt>
                <c:pt idx="5495">
                  <c:v>44346</c:v>
                </c:pt>
                <c:pt idx="5496">
                  <c:v>44346</c:v>
                </c:pt>
                <c:pt idx="5497">
                  <c:v>44346</c:v>
                </c:pt>
                <c:pt idx="5498">
                  <c:v>44346</c:v>
                </c:pt>
                <c:pt idx="5499">
                  <c:v>44346</c:v>
                </c:pt>
                <c:pt idx="5500">
                  <c:v>44346</c:v>
                </c:pt>
                <c:pt idx="5501">
                  <c:v>44346</c:v>
                </c:pt>
                <c:pt idx="5502">
                  <c:v>44346</c:v>
                </c:pt>
                <c:pt idx="5503">
                  <c:v>44346</c:v>
                </c:pt>
                <c:pt idx="5504">
                  <c:v>44346</c:v>
                </c:pt>
                <c:pt idx="5505">
                  <c:v>44346</c:v>
                </c:pt>
                <c:pt idx="5506">
                  <c:v>44346</c:v>
                </c:pt>
                <c:pt idx="5507">
                  <c:v>44346</c:v>
                </c:pt>
                <c:pt idx="5508">
                  <c:v>44346</c:v>
                </c:pt>
                <c:pt idx="5509">
                  <c:v>44346</c:v>
                </c:pt>
                <c:pt idx="5510">
                  <c:v>44346</c:v>
                </c:pt>
                <c:pt idx="5511">
                  <c:v>44346</c:v>
                </c:pt>
                <c:pt idx="5512">
                  <c:v>44346</c:v>
                </c:pt>
                <c:pt idx="5513">
                  <c:v>44346</c:v>
                </c:pt>
                <c:pt idx="5514">
                  <c:v>44346</c:v>
                </c:pt>
                <c:pt idx="5515">
                  <c:v>44346</c:v>
                </c:pt>
                <c:pt idx="5516">
                  <c:v>44346</c:v>
                </c:pt>
                <c:pt idx="5517">
                  <c:v>44346</c:v>
                </c:pt>
                <c:pt idx="5518">
                  <c:v>44346</c:v>
                </c:pt>
                <c:pt idx="5519">
                  <c:v>44346</c:v>
                </c:pt>
                <c:pt idx="5520">
                  <c:v>44346</c:v>
                </c:pt>
                <c:pt idx="5521">
                  <c:v>44346</c:v>
                </c:pt>
                <c:pt idx="5522">
                  <c:v>44346</c:v>
                </c:pt>
                <c:pt idx="5523">
                  <c:v>44346</c:v>
                </c:pt>
                <c:pt idx="5524">
                  <c:v>44346</c:v>
                </c:pt>
                <c:pt idx="5525">
                  <c:v>44346</c:v>
                </c:pt>
                <c:pt idx="5526">
                  <c:v>44346</c:v>
                </c:pt>
                <c:pt idx="5527">
                  <c:v>44346</c:v>
                </c:pt>
                <c:pt idx="5528">
                  <c:v>44346</c:v>
                </c:pt>
                <c:pt idx="5529">
                  <c:v>44346</c:v>
                </c:pt>
                <c:pt idx="5530">
                  <c:v>44346</c:v>
                </c:pt>
                <c:pt idx="5531">
                  <c:v>44346</c:v>
                </c:pt>
                <c:pt idx="5532">
                  <c:v>44346</c:v>
                </c:pt>
                <c:pt idx="5533">
                  <c:v>44346</c:v>
                </c:pt>
                <c:pt idx="5534">
                  <c:v>44346</c:v>
                </c:pt>
                <c:pt idx="5535">
                  <c:v>44346</c:v>
                </c:pt>
                <c:pt idx="5536">
                  <c:v>44346</c:v>
                </c:pt>
                <c:pt idx="5537">
                  <c:v>44346</c:v>
                </c:pt>
                <c:pt idx="5538">
                  <c:v>44346</c:v>
                </c:pt>
                <c:pt idx="5539">
                  <c:v>44346</c:v>
                </c:pt>
                <c:pt idx="5540">
                  <c:v>44346</c:v>
                </c:pt>
                <c:pt idx="5541">
                  <c:v>44346</c:v>
                </c:pt>
                <c:pt idx="5542">
                  <c:v>44346</c:v>
                </c:pt>
                <c:pt idx="5543">
                  <c:v>44346</c:v>
                </c:pt>
                <c:pt idx="5544">
                  <c:v>44346</c:v>
                </c:pt>
                <c:pt idx="5545">
                  <c:v>44346</c:v>
                </c:pt>
                <c:pt idx="5546">
                  <c:v>44346</c:v>
                </c:pt>
                <c:pt idx="5547">
                  <c:v>44346</c:v>
                </c:pt>
                <c:pt idx="5548">
                  <c:v>44346</c:v>
                </c:pt>
                <c:pt idx="5549">
                  <c:v>44346</c:v>
                </c:pt>
                <c:pt idx="5550">
                  <c:v>44346</c:v>
                </c:pt>
                <c:pt idx="5551">
                  <c:v>44346</c:v>
                </c:pt>
                <c:pt idx="5552">
                  <c:v>44346</c:v>
                </c:pt>
                <c:pt idx="5553">
                  <c:v>44346</c:v>
                </c:pt>
                <c:pt idx="5554">
                  <c:v>44346</c:v>
                </c:pt>
                <c:pt idx="5555">
                  <c:v>44346</c:v>
                </c:pt>
                <c:pt idx="5556">
                  <c:v>44346</c:v>
                </c:pt>
                <c:pt idx="5557">
                  <c:v>44346</c:v>
                </c:pt>
                <c:pt idx="5558">
                  <c:v>44346</c:v>
                </c:pt>
                <c:pt idx="5559">
                  <c:v>44346</c:v>
                </c:pt>
                <c:pt idx="5560">
                  <c:v>44346</c:v>
                </c:pt>
                <c:pt idx="5561">
                  <c:v>44346</c:v>
                </c:pt>
                <c:pt idx="5562">
                  <c:v>44346</c:v>
                </c:pt>
                <c:pt idx="5563">
                  <c:v>44346</c:v>
                </c:pt>
                <c:pt idx="5564">
                  <c:v>44346</c:v>
                </c:pt>
                <c:pt idx="5565">
                  <c:v>44346</c:v>
                </c:pt>
                <c:pt idx="5566">
                  <c:v>44346</c:v>
                </c:pt>
                <c:pt idx="5567">
                  <c:v>44346</c:v>
                </c:pt>
                <c:pt idx="5568">
                  <c:v>44346</c:v>
                </c:pt>
                <c:pt idx="5569">
                  <c:v>44346</c:v>
                </c:pt>
                <c:pt idx="5570">
                  <c:v>44346</c:v>
                </c:pt>
                <c:pt idx="5571">
                  <c:v>44346</c:v>
                </c:pt>
                <c:pt idx="5572">
                  <c:v>44346</c:v>
                </c:pt>
                <c:pt idx="5573">
                  <c:v>44346</c:v>
                </c:pt>
                <c:pt idx="5574">
                  <c:v>44346</c:v>
                </c:pt>
                <c:pt idx="5575">
                  <c:v>44346</c:v>
                </c:pt>
                <c:pt idx="5576">
                  <c:v>44346</c:v>
                </c:pt>
                <c:pt idx="5577">
                  <c:v>44346</c:v>
                </c:pt>
                <c:pt idx="5578">
                  <c:v>44346</c:v>
                </c:pt>
                <c:pt idx="5579">
                  <c:v>44346</c:v>
                </c:pt>
                <c:pt idx="5580">
                  <c:v>44346</c:v>
                </c:pt>
                <c:pt idx="5581">
                  <c:v>44346</c:v>
                </c:pt>
                <c:pt idx="5582">
                  <c:v>44346</c:v>
                </c:pt>
                <c:pt idx="5583">
                  <c:v>44346</c:v>
                </c:pt>
                <c:pt idx="5584">
                  <c:v>44346</c:v>
                </c:pt>
                <c:pt idx="5585">
                  <c:v>44346</c:v>
                </c:pt>
                <c:pt idx="5586">
                  <c:v>44346</c:v>
                </c:pt>
                <c:pt idx="5587">
                  <c:v>44346</c:v>
                </c:pt>
                <c:pt idx="5588">
                  <c:v>44346</c:v>
                </c:pt>
                <c:pt idx="5589">
                  <c:v>44346</c:v>
                </c:pt>
                <c:pt idx="5590">
                  <c:v>44346</c:v>
                </c:pt>
                <c:pt idx="5591">
                  <c:v>44346</c:v>
                </c:pt>
                <c:pt idx="5592">
                  <c:v>44346</c:v>
                </c:pt>
                <c:pt idx="5593">
                  <c:v>44346</c:v>
                </c:pt>
                <c:pt idx="5594">
                  <c:v>44346</c:v>
                </c:pt>
                <c:pt idx="5595">
                  <c:v>44346</c:v>
                </c:pt>
                <c:pt idx="5596">
                  <c:v>44346</c:v>
                </c:pt>
                <c:pt idx="5597">
                  <c:v>44346</c:v>
                </c:pt>
                <c:pt idx="5598">
                  <c:v>44346</c:v>
                </c:pt>
                <c:pt idx="5599">
                  <c:v>44346</c:v>
                </c:pt>
                <c:pt idx="5600">
                  <c:v>44346</c:v>
                </c:pt>
                <c:pt idx="5601">
                  <c:v>44346</c:v>
                </c:pt>
                <c:pt idx="5602">
                  <c:v>44346</c:v>
                </c:pt>
                <c:pt idx="5603">
                  <c:v>44346</c:v>
                </c:pt>
                <c:pt idx="5604">
                  <c:v>44346</c:v>
                </c:pt>
                <c:pt idx="5605">
                  <c:v>44346</c:v>
                </c:pt>
                <c:pt idx="5606">
                  <c:v>44346</c:v>
                </c:pt>
                <c:pt idx="5607">
                  <c:v>44346</c:v>
                </c:pt>
                <c:pt idx="5608">
                  <c:v>44346</c:v>
                </c:pt>
                <c:pt idx="5609">
                  <c:v>44346</c:v>
                </c:pt>
                <c:pt idx="5610">
                  <c:v>44346</c:v>
                </c:pt>
                <c:pt idx="5611">
                  <c:v>44346</c:v>
                </c:pt>
                <c:pt idx="5612">
                  <c:v>44346</c:v>
                </c:pt>
                <c:pt idx="5613">
                  <c:v>44346</c:v>
                </c:pt>
                <c:pt idx="5614">
                  <c:v>44346</c:v>
                </c:pt>
                <c:pt idx="5615">
                  <c:v>44346</c:v>
                </c:pt>
                <c:pt idx="5616">
                  <c:v>44346</c:v>
                </c:pt>
                <c:pt idx="5617">
                  <c:v>44346</c:v>
                </c:pt>
                <c:pt idx="5618">
                  <c:v>44346</c:v>
                </c:pt>
                <c:pt idx="5619">
                  <c:v>44346</c:v>
                </c:pt>
                <c:pt idx="5620">
                  <c:v>44346</c:v>
                </c:pt>
                <c:pt idx="5621">
                  <c:v>44346</c:v>
                </c:pt>
                <c:pt idx="5622">
                  <c:v>44346</c:v>
                </c:pt>
                <c:pt idx="5623">
                  <c:v>44346</c:v>
                </c:pt>
                <c:pt idx="5624">
                  <c:v>44346</c:v>
                </c:pt>
                <c:pt idx="5625">
                  <c:v>44346</c:v>
                </c:pt>
                <c:pt idx="5626">
                  <c:v>44346</c:v>
                </c:pt>
                <c:pt idx="5627">
                  <c:v>44346</c:v>
                </c:pt>
                <c:pt idx="5628">
                  <c:v>44346</c:v>
                </c:pt>
                <c:pt idx="5629">
                  <c:v>44346</c:v>
                </c:pt>
                <c:pt idx="5630">
                  <c:v>44346</c:v>
                </c:pt>
                <c:pt idx="5631">
                  <c:v>44346</c:v>
                </c:pt>
                <c:pt idx="5632">
                  <c:v>44346</c:v>
                </c:pt>
                <c:pt idx="5633">
                  <c:v>44346</c:v>
                </c:pt>
                <c:pt idx="5634">
                  <c:v>44346</c:v>
                </c:pt>
                <c:pt idx="5635">
                  <c:v>44346</c:v>
                </c:pt>
                <c:pt idx="5636">
                  <c:v>44346</c:v>
                </c:pt>
                <c:pt idx="5637">
                  <c:v>44346</c:v>
                </c:pt>
                <c:pt idx="5638">
                  <c:v>44346</c:v>
                </c:pt>
                <c:pt idx="5639">
                  <c:v>44346</c:v>
                </c:pt>
                <c:pt idx="5640">
                  <c:v>44346</c:v>
                </c:pt>
                <c:pt idx="5641">
                  <c:v>44346</c:v>
                </c:pt>
                <c:pt idx="5642">
                  <c:v>44346</c:v>
                </c:pt>
                <c:pt idx="5643">
                  <c:v>44346</c:v>
                </c:pt>
                <c:pt idx="5644">
                  <c:v>44346</c:v>
                </c:pt>
                <c:pt idx="5645">
                  <c:v>44346</c:v>
                </c:pt>
                <c:pt idx="5646">
                  <c:v>44346</c:v>
                </c:pt>
                <c:pt idx="5647">
                  <c:v>44346</c:v>
                </c:pt>
                <c:pt idx="5648">
                  <c:v>44346</c:v>
                </c:pt>
                <c:pt idx="5649">
                  <c:v>44346</c:v>
                </c:pt>
                <c:pt idx="5650">
                  <c:v>44346</c:v>
                </c:pt>
                <c:pt idx="5651">
                  <c:v>44346</c:v>
                </c:pt>
                <c:pt idx="5652">
                  <c:v>44346</c:v>
                </c:pt>
                <c:pt idx="5653">
                  <c:v>44346</c:v>
                </c:pt>
                <c:pt idx="5654">
                  <c:v>44346</c:v>
                </c:pt>
                <c:pt idx="5655">
                  <c:v>44346</c:v>
                </c:pt>
                <c:pt idx="5656">
                  <c:v>44346</c:v>
                </c:pt>
                <c:pt idx="5657">
                  <c:v>44346</c:v>
                </c:pt>
                <c:pt idx="5658">
                  <c:v>44346</c:v>
                </c:pt>
                <c:pt idx="5659">
                  <c:v>44346</c:v>
                </c:pt>
                <c:pt idx="5660">
                  <c:v>44346</c:v>
                </c:pt>
                <c:pt idx="5661">
                  <c:v>44346</c:v>
                </c:pt>
                <c:pt idx="5662">
                  <c:v>44346</c:v>
                </c:pt>
                <c:pt idx="5663">
                  <c:v>44346</c:v>
                </c:pt>
                <c:pt idx="5664">
                  <c:v>44346</c:v>
                </c:pt>
                <c:pt idx="5665">
                  <c:v>44346</c:v>
                </c:pt>
                <c:pt idx="5666">
                  <c:v>44346</c:v>
                </c:pt>
                <c:pt idx="5667">
                  <c:v>44346</c:v>
                </c:pt>
                <c:pt idx="5668">
                  <c:v>44346</c:v>
                </c:pt>
                <c:pt idx="5669">
                  <c:v>44346</c:v>
                </c:pt>
                <c:pt idx="5670">
                  <c:v>44346</c:v>
                </c:pt>
                <c:pt idx="5671">
                  <c:v>44346</c:v>
                </c:pt>
                <c:pt idx="5672">
                  <c:v>44346</c:v>
                </c:pt>
                <c:pt idx="5673">
                  <c:v>44346</c:v>
                </c:pt>
                <c:pt idx="5674">
                  <c:v>44346</c:v>
                </c:pt>
                <c:pt idx="5675">
                  <c:v>44346</c:v>
                </c:pt>
                <c:pt idx="5676">
                  <c:v>44346</c:v>
                </c:pt>
                <c:pt idx="5677">
                  <c:v>44346</c:v>
                </c:pt>
                <c:pt idx="5678">
                  <c:v>44346</c:v>
                </c:pt>
                <c:pt idx="5679">
                  <c:v>44346</c:v>
                </c:pt>
                <c:pt idx="5680">
                  <c:v>44346</c:v>
                </c:pt>
                <c:pt idx="5681">
                  <c:v>44346</c:v>
                </c:pt>
                <c:pt idx="5682">
                  <c:v>44346</c:v>
                </c:pt>
                <c:pt idx="5683">
                  <c:v>44346</c:v>
                </c:pt>
                <c:pt idx="5684">
                  <c:v>44346</c:v>
                </c:pt>
                <c:pt idx="5685">
                  <c:v>44346</c:v>
                </c:pt>
                <c:pt idx="5686">
                  <c:v>44346</c:v>
                </c:pt>
                <c:pt idx="5687">
                  <c:v>44346</c:v>
                </c:pt>
                <c:pt idx="5688">
                  <c:v>44346</c:v>
                </c:pt>
                <c:pt idx="5689">
                  <c:v>44346</c:v>
                </c:pt>
                <c:pt idx="5690">
                  <c:v>44346</c:v>
                </c:pt>
                <c:pt idx="5691">
                  <c:v>44346</c:v>
                </c:pt>
                <c:pt idx="5692">
                  <c:v>44346</c:v>
                </c:pt>
                <c:pt idx="5693">
                  <c:v>44346</c:v>
                </c:pt>
                <c:pt idx="5694">
                  <c:v>44346</c:v>
                </c:pt>
                <c:pt idx="5695">
                  <c:v>44346</c:v>
                </c:pt>
                <c:pt idx="5696">
                  <c:v>44346</c:v>
                </c:pt>
                <c:pt idx="5697">
                  <c:v>44346</c:v>
                </c:pt>
                <c:pt idx="5698">
                  <c:v>44346</c:v>
                </c:pt>
                <c:pt idx="5699">
                  <c:v>44346</c:v>
                </c:pt>
                <c:pt idx="5700">
                  <c:v>44346</c:v>
                </c:pt>
                <c:pt idx="5701">
                  <c:v>44346</c:v>
                </c:pt>
                <c:pt idx="5702">
                  <c:v>44346</c:v>
                </c:pt>
                <c:pt idx="5703">
                  <c:v>44346</c:v>
                </c:pt>
                <c:pt idx="5704">
                  <c:v>44346</c:v>
                </c:pt>
                <c:pt idx="5705">
                  <c:v>44346</c:v>
                </c:pt>
                <c:pt idx="5706">
                  <c:v>44346</c:v>
                </c:pt>
                <c:pt idx="5707">
                  <c:v>44346</c:v>
                </c:pt>
                <c:pt idx="5708">
                  <c:v>44346</c:v>
                </c:pt>
                <c:pt idx="5709">
                  <c:v>44346</c:v>
                </c:pt>
                <c:pt idx="5710">
                  <c:v>44346</c:v>
                </c:pt>
                <c:pt idx="5711">
                  <c:v>44346</c:v>
                </c:pt>
                <c:pt idx="5712">
                  <c:v>44346</c:v>
                </c:pt>
                <c:pt idx="5713">
                  <c:v>44346</c:v>
                </c:pt>
                <c:pt idx="5714">
                  <c:v>44346</c:v>
                </c:pt>
                <c:pt idx="5715">
                  <c:v>44346</c:v>
                </c:pt>
                <c:pt idx="5716">
                  <c:v>44346</c:v>
                </c:pt>
                <c:pt idx="5717">
                  <c:v>44346</c:v>
                </c:pt>
                <c:pt idx="5718">
                  <c:v>44346</c:v>
                </c:pt>
                <c:pt idx="5719">
                  <c:v>44346</c:v>
                </c:pt>
                <c:pt idx="5720">
                  <c:v>44346</c:v>
                </c:pt>
                <c:pt idx="5721">
                  <c:v>44346</c:v>
                </c:pt>
                <c:pt idx="5722">
                  <c:v>44346</c:v>
                </c:pt>
                <c:pt idx="5723">
                  <c:v>44346</c:v>
                </c:pt>
                <c:pt idx="5724">
                  <c:v>44346</c:v>
                </c:pt>
                <c:pt idx="5725">
                  <c:v>44346</c:v>
                </c:pt>
                <c:pt idx="5726">
                  <c:v>44346</c:v>
                </c:pt>
                <c:pt idx="5727">
                  <c:v>44346</c:v>
                </c:pt>
                <c:pt idx="5728">
                  <c:v>44346</c:v>
                </c:pt>
                <c:pt idx="5729">
                  <c:v>44346</c:v>
                </c:pt>
                <c:pt idx="5730">
                  <c:v>44346</c:v>
                </c:pt>
                <c:pt idx="5731">
                  <c:v>44346</c:v>
                </c:pt>
                <c:pt idx="5732">
                  <c:v>44346</c:v>
                </c:pt>
                <c:pt idx="5733">
                  <c:v>44346</c:v>
                </c:pt>
                <c:pt idx="5734">
                  <c:v>44346</c:v>
                </c:pt>
                <c:pt idx="5735">
                  <c:v>44346</c:v>
                </c:pt>
                <c:pt idx="5736">
                  <c:v>44346</c:v>
                </c:pt>
                <c:pt idx="5737">
                  <c:v>44346</c:v>
                </c:pt>
                <c:pt idx="5738">
                  <c:v>44346</c:v>
                </c:pt>
                <c:pt idx="5739">
                  <c:v>44346</c:v>
                </c:pt>
                <c:pt idx="5740">
                  <c:v>44346</c:v>
                </c:pt>
                <c:pt idx="5741">
                  <c:v>44346</c:v>
                </c:pt>
                <c:pt idx="5742">
                  <c:v>44346</c:v>
                </c:pt>
                <c:pt idx="5743">
                  <c:v>44346</c:v>
                </c:pt>
                <c:pt idx="5744">
                  <c:v>44346</c:v>
                </c:pt>
                <c:pt idx="5745">
                  <c:v>44346</c:v>
                </c:pt>
                <c:pt idx="5746">
                  <c:v>44346</c:v>
                </c:pt>
                <c:pt idx="5747">
                  <c:v>44346</c:v>
                </c:pt>
                <c:pt idx="5748">
                  <c:v>44346</c:v>
                </c:pt>
                <c:pt idx="5749">
                  <c:v>44346</c:v>
                </c:pt>
                <c:pt idx="5750">
                  <c:v>44346</c:v>
                </c:pt>
                <c:pt idx="5751">
                  <c:v>44346</c:v>
                </c:pt>
                <c:pt idx="5752">
                  <c:v>44346</c:v>
                </c:pt>
                <c:pt idx="5753">
                  <c:v>44346</c:v>
                </c:pt>
                <c:pt idx="5754">
                  <c:v>44346</c:v>
                </c:pt>
                <c:pt idx="5755">
                  <c:v>44346</c:v>
                </c:pt>
                <c:pt idx="5756">
                  <c:v>44346</c:v>
                </c:pt>
                <c:pt idx="5757">
                  <c:v>44346</c:v>
                </c:pt>
                <c:pt idx="5758">
                  <c:v>44346</c:v>
                </c:pt>
                <c:pt idx="5759">
                  <c:v>44346</c:v>
                </c:pt>
                <c:pt idx="5760">
                  <c:v>44346</c:v>
                </c:pt>
                <c:pt idx="5761">
                  <c:v>44346</c:v>
                </c:pt>
                <c:pt idx="5762">
                  <c:v>44346</c:v>
                </c:pt>
                <c:pt idx="5763">
                  <c:v>44346</c:v>
                </c:pt>
                <c:pt idx="5764">
                  <c:v>44346</c:v>
                </c:pt>
                <c:pt idx="5765">
                  <c:v>44346</c:v>
                </c:pt>
                <c:pt idx="5766">
                  <c:v>44346</c:v>
                </c:pt>
                <c:pt idx="5767">
                  <c:v>44346</c:v>
                </c:pt>
                <c:pt idx="5768">
                  <c:v>44346</c:v>
                </c:pt>
                <c:pt idx="5769">
                  <c:v>44346</c:v>
                </c:pt>
                <c:pt idx="5770">
                  <c:v>44346</c:v>
                </c:pt>
                <c:pt idx="5771">
                  <c:v>44346</c:v>
                </c:pt>
                <c:pt idx="5772">
                  <c:v>44346</c:v>
                </c:pt>
                <c:pt idx="5773">
                  <c:v>44346</c:v>
                </c:pt>
                <c:pt idx="5774">
                  <c:v>44346</c:v>
                </c:pt>
                <c:pt idx="5775">
                  <c:v>44346</c:v>
                </c:pt>
                <c:pt idx="5776">
                  <c:v>44346</c:v>
                </c:pt>
                <c:pt idx="5777">
                  <c:v>44346</c:v>
                </c:pt>
                <c:pt idx="5778">
                  <c:v>44346</c:v>
                </c:pt>
                <c:pt idx="5779">
                  <c:v>44346</c:v>
                </c:pt>
                <c:pt idx="5780">
                  <c:v>44346</c:v>
                </c:pt>
                <c:pt idx="5781">
                  <c:v>44346</c:v>
                </c:pt>
                <c:pt idx="5782">
                  <c:v>44346</c:v>
                </c:pt>
                <c:pt idx="5783">
                  <c:v>44346</c:v>
                </c:pt>
                <c:pt idx="5784">
                  <c:v>44346</c:v>
                </c:pt>
                <c:pt idx="5785">
                  <c:v>44346</c:v>
                </c:pt>
                <c:pt idx="5786">
                  <c:v>44346</c:v>
                </c:pt>
                <c:pt idx="5787">
                  <c:v>44346</c:v>
                </c:pt>
                <c:pt idx="5788">
                  <c:v>44346</c:v>
                </c:pt>
                <c:pt idx="5789">
                  <c:v>44346</c:v>
                </c:pt>
                <c:pt idx="5790">
                  <c:v>44346</c:v>
                </c:pt>
                <c:pt idx="5791">
                  <c:v>44346</c:v>
                </c:pt>
                <c:pt idx="5792">
                  <c:v>44346</c:v>
                </c:pt>
                <c:pt idx="5793">
                  <c:v>44346</c:v>
                </c:pt>
                <c:pt idx="5794">
                  <c:v>44346</c:v>
                </c:pt>
                <c:pt idx="5795">
                  <c:v>44346</c:v>
                </c:pt>
                <c:pt idx="5796">
                  <c:v>44346</c:v>
                </c:pt>
                <c:pt idx="5797">
                  <c:v>44346</c:v>
                </c:pt>
                <c:pt idx="5798">
                  <c:v>44346</c:v>
                </c:pt>
                <c:pt idx="5799">
                  <c:v>44346</c:v>
                </c:pt>
                <c:pt idx="5800">
                  <c:v>44346</c:v>
                </c:pt>
                <c:pt idx="5801">
                  <c:v>44346</c:v>
                </c:pt>
                <c:pt idx="5802">
                  <c:v>44346</c:v>
                </c:pt>
                <c:pt idx="5803">
                  <c:v>44346</c:v>
                </c:pt>
                <c:pt idx="5804">
                  <c:v>44346</c:v>
                </c:pt>
                <c:pt idx="5805">
                  <c:v>44346</c:v>
                </c:pt>
                <c:pt idx="5806">
                  <c:v>44346</c:v>
                </c:pt>
                <c:pt idx="5807">
                  <c:v>44346</c:v>
                </c:pt>
                <c:pt idx="5808">
                  <c:v>44346</c:v>
                </c:pt>
                <c:pt idx="5809">
                  <c:v>44346</c:v>
                </c:pt>
                <c:pt idx="5810">
                  <c:v>44346</c:v>
                </c:pt>
                <c:pt idx="5811">
                  <c:v>44346</c:v>
                </c:pt>
                <c:pt idx="5812">
                  <c:v>44346</c:v>
                </c:pt>
                <c:pt idx="5813">
                  <c:v>44346</c:v>
                </c:pt>
                <c:pt idx="5814">
                  <c:v>44346</c:v>
                </c:pt>
                <c:pt idx="5815">
                  <c:v>44346</c:v>
                </c:pt>
                <c:pt idx="5816">
                  <c:v>44346</c:v>
                </c:pt>
                <c:pt idx="5817">
                  <c:v>44346</c:v>
                </c:pt>
                <c:pt idx="5818">
                  <c:v>44346</c:v>
                </c:pt>
                <c:pt idx="5819">
                  <c:v>44346</c:v>
                </c:pt>
                <c:pt idx="5820">
                  <c:v>44346</c:v>
                </c:pt>
                <c:pt idx="5821">
                  <c:v>44346</c:v>
                </c:pt>
                <c:pt idx="5822">
                  <c:v>44346</c:v>
                </c:pt>
                <c:pt idx="5823">
                  <c:v>44346</c:v>
                </c:pt>
                <c:pt idx="5824">
                  <c:v>44346</c:v>
                </c:pt>
                <c:pt idx="5825">
                  <c:v>44346</c:v>
                </c:pt>
                <c:pt idx="5826">
                  <c:v>44346</c:v>
                </c:pt>
                <c:pt idx="5827">
                  <c:v>44346</c:v>
                </c:pt>
                <c:pt idx="5828">
                  <c:v>44346</c:v>
                </c:pt>
                <c:pt idx="5829">
                  <c:v>44346</c:v>
                </c:pt>
                <c:pt idx="5830">
                  <c:v>44346</c:v>
                </c:pt>
                <c:pt idx="5831">
                  <c:v>44346</c:v>
                </c:pt>
                <c:pt idx="5832">
                  <c:v>44346</c:v>
                </c:pt>
                <c:pt idx="5833">
                  <c:v>44346</c:v>
                </c:pt>
                <c:pt idx="5834">
                  <c:v>44346</c:v>
                </c:pt>
                <c:pt idx="5835">
                  <c:v>44346</c:v>
                </c:pt>
                <c:pt idx="5836">
                  <c:v>44346</c:v>
                </c:pt>
                <c:pt idx="5837">
                  <c:v>44346</c:v>
                </c:pt>
                <c:pt idx="5838">
                  <c:v>44346</c:v>
                </c:pt>
                <c:pt idx="5839">
                  <c:v>44346</c:v>
                </c:pt>
                <c:pt idx="5840">
                  <c:v>44346</c:v>
                </c:pt>
                <c:pt idx="5841">
                  <c:v>44346</c:v>
                </c:pt>
                <c:pt idx="5842">
                  <c:v>44346</c:v>
                </c:pt>
                <c:pt idx="5843">
                  <c:v>44346</c:v>
                </c:pt>
                <c:pt idx="5844">
                  <c:v>44346</c:v>
                </c:pt>
                <c:pt idx="5845">
                  <c:v>44346</c:v>
                </c:pt>
                <c:pt idx="5846">
                  <c:v>44346</c:v>
                </c:pt>
                <c:pt idx="5847">
                  <c:v>44346</c:v>
                </c:pt>
                <c:pt idx="5848">
                  <c:v>44346</c:v>
                </c:pt>
                <c:pt idx="5849">
                  <c:v>44346</c:v>
                </c:pt>
                <c:pt idx="5850">
                  <c:v>44346</c:v>
                </c:pt>
                <c:pt idx="5851">
                  <c:v>44346</c:v>
                </c:pt>
                <c:pt idx="5852">
                  <c:v>44346</c:v>
                </c:pt>
                <c:pt idx="5853">
                  <c:v>44346</c:v>
                </c:pt>
                <c:pt idx="5854">
                  <c:v>44346</c:v>
                </c:pt>
                <c:pt idx="5855">
                  <c:v>44346</c:v>
                </c:pt>
                <c:pt idx="5856">
                  <c:v>44346</c:v>
                </c:pt>
                <c:pt idx="5857">
                  <c:v>44346</c:v>
                </c:pt>
                <c:pt idx="5858">
                  <c:v>44346</c:v>
                </c:pt>
                <c:pt idx="5859">
                  <c:v>44346</c:v>
                </c:pt>
                <c:pt idx="5860">
                  <c:v>44346</c:v>
                </c:pt>
                <c:pt idx="5861">
                  <c:v>44346</c:v>
                </c:pt>
                <c:pt idx="5862">
                  <c:v>44346</c:v>
                </c:pt>
                <c:pt idx="5863">
                  <c:v>44346</c:v>
                </c:pt>
                <c:pt idx="5864">
                  <c:v>44346</c:v>
                </c:pt>
                <c:pt idx="5865">
                  <c:v>44346</c:v>
                </c:pt>
                <c:pt idx="5866">
                  <c:v>44346</c:v>
                </c:pt>
                <c:pt idx="5867">
                  <c:v>44346</c:v>
                </c:pt>
                <c:pt idx="5868">
                  <c:v>44346</c:v>
                </c:pt>
                <c:pt idx="5869">
                  <c:v>44346</c:v>
                </c:pt>
                <c:pt idx="5870">
                  <c:v>44346</c:v>
                </c:pt>
                <c:pt idx="5871">
                  <c:v>44346</c:v>
                </c:pt>
                <c:pt idx="5872">
                  <c:v>44346</c:v>
                </c:pt>
                <c:pt idx="5873">
                  <c:v>44346</c:v>
                </c:pt>
                <c:pt idx="5874">
                  <c:v>44346</c:v>
                </c:pt>
                <c:pt idx="5875">
                  <c:v>44346</c:v>
                </c:pt>
                <c:pt idx="5876">
                  <c:v>44346</c:v>
                </c:pt>
                <c:pt idx="5877">
                  <c:v>44346</c:v>
                </c:pt>
                <c:pt idx="5878">
                  <c:v>44346</c:v>
                </c:pt>
                <c:pt idx="5879">
                  <c:v>44346</c:v>
                </c:pt>
                <c:pt idx="5880">
                  <c:v>44346</c:v>
                </c:pt>
                <c:pt idx="5881">
                  <c:v>44346</c:v>
                </c:pt>
                <c:pt idx="5882">
                  <c:v>44346</c:v>
                </c:pt>
                <c:pt idx="5883">
                  <c:v>44346</c:v>
                </c:pt>
                <c:pt idx="5884">
                  <c:v>44346</c:v>
                </c:pt>
                <c:pt idx="5885">
                  <c:v>44346</c:v>
                </c:pt>
                <c:pt idx="5886">
                  <c:v>44346</c:v>
                </c:pt>
                <c:pt idx="5887">
                  <c:v>44346</c:v>
                </c:pt>
                <c:pt idx="5888">
                  <c:v>44346</c:v>
                </c:pt>
                <c:pt idx="5889">
                  <c:v>44346</c:v>
                </c:pt>
                <c:pt idx="5890">
                  <c:v>44346</c:v>
                </c:pt>
                <c:pt idx="5891">
                  <c:v>44346</c:v>
                </c:pt>
                <c:pt idx="5892">
                  <c:v>44346</c:v>
                </c:pt>
                <c:pt idx="5893">
                  <c:v>44346</c:v>
                </c:pt>
                <c:pt idx="5894">
                  <c:v>44346</c:v>
                </c:pt>
                <c:pt idx="5895">
                  <c:v>44346</c:v>
                </c:pt>
                <c:pt idx="5896">
                  <c:v>44346</c:v>
                </c:pt>
                <c:pt idx="5897">
                  <c:v>44346</c:v>
                </c:pt>
                <c:pt idx="5898">
                  <c:v>44346</c:v>
                </c:pt>
                <c:pt idx="5899">
                  <c:v>44346</c:v>
                </c:pt>
                <c:pt idx="5900">
                  <c:v>44346</c:v>
                </c:pt>
                <c:pt idx="5901">
                  <c:v>44346</c:v>
                </c:pt>
                <c:pt idx="5902">
                  <c:v>44346</c:v>
                </c:pt>
                <c:pt idx="5903">
                  <c:v>44346</c:v>
                </c:pt>
                <c:pt idx="5904">
                  <c:v>44346</c:v>
                </c:pt>
                <c:pt idx="5905">
                  <c:v>44346</c:v>
                </c:pt>
                <c:pt idx="5906">
                  <c:v>44346</c:v>
                </c:pt>
                <c:pt idx="5907">
                  <c:v>44346</c:v>
                </c:pt>
                <c:pt idx="5908">
                  <c:v>44346</c:v>
                </c:pt>
                <c:pt idx="5909">
                  <c:v>44346</c:v>
                </c:pt>
                <c:pt idx="5910">
                  <c:v>44346</c:v>
                </c:pt>
                <c:pt idx="5911">
                  <c:v>44346</c:v>
                </c:pt>
                <c:pt idx="5912">
                  <c:v>44346</c:v>
                </c:pt>
                <c:pt idx="5913">
                  <c:v>44346</c:v>
                </c:pt>
                <c:pt idx="5914">
                  <c:v>44346</c:v>
                </c:pt>
                <c:pt idx="5915">
                  <c:v>44346</c:v>
                </c:pt>
                <c:pt idx="5916">
                  <c:v>44346</c:v>
                </c:pt>
                <c:pt idx="5917">
                  <c:v>44346</c:v>
                </c:pt>
                <c:pt idx="5918">
                  <c:v>44346</c:v>
                </c:pt>
                <c:pt idx="5919">
                  <c:v>44346</c:v>
                </c:pt>
                <c:pt idx="5920">
                  <c:v>44346</c:v>
                </c:pt>
                <c:pt idx="5921">
                  <c:v>44346</c:v>
                </c:pt>
                <c:pt idx="5922">
                  <c:v>44346</c:v>
                </c:pt>
                <c:pt idx="5923">
                  <c:v>44346</c:v>
                </c:pt>
                <c:pt idx="5924">
                  <c:v>44346</c:v>
                </c:pt>
                <c:pt idx="5925">
                  <c:v>44346</c:v>
                </c:pt>
                <c:pt idx="5926">
                  <c:v>44346</c:v>
                </c:pt>
                <c:pt idx="5927">
                  <c:v>44346</c:v>
                </c:pt>
                <c:pt idx="5928">
                  <c:v>44346</c:v>
                </c:pt>
                <c:pt idx="5929">
                  <c:v>44346</c:v>
                </c:pt>
                <c:pt idx="5930">
                  <c:v>44346</c:v>
                </c:pt>
                <c:pt idx="5931">
                  <c:v>44346</c:v>
                </c:pt>
                <c:pt idx="5932">
                  <c:v>44346</c:v>
                </c:pt>
                <c:pt idx="5933">
                  <c:v>44346</c:v>
                </c:pt>
                <c:pt idx="5934">
                  <c:v>44346</c:v>
                </c:pt>
                <c:pt idx="5935">
                  <c:v>44346</c:v>
                </c:pt>
                <c:pt idx="5936">
                  <c:v>44346</c:v>
                </c:pt>
                <c:pt idx="5937">
                  <c:v>44346</c:v>
                </c:pt>
                <c:pt idx="5938">
                  <c:v>44346</c:v>
                </c:pt>
                <c:pt idx="5939">
                  <c:v>44346</c:v>
                </c:pt>
                <c:pt idx="5940">
                  <c:v>44346</c:v>
                </c:pt>
                <c:pt idx="5941">
                  <c:v>44346</c:v>
                </c:pt>
                <c:pt idx="5942">
                  <c:v>44346</c:v>
                </c:pt>
                <c:pt idx="5943">
                  <c:v>44346</c:v>
                </c:pt>
                <c:pt idx="5944">
                  <c:v>44346</c:v>
                </c:pt>
                <c:pt idx="5945">
                  <c:v>44346</c:v>
                </c:pt>
                <c:pt idx="5946">
                  <c:v>44346</c:v>
                </c:pt>
                <c:pt idx="5947">
                  <c:v>44346</c:v>
                </c:pt>
                <c:pt idx="5948">
                  <c:v>44346</c:v>
                </c:pt>
                <c:pt idx="5949">
                  <c:v>44346</c:v>
                </c:pt>
                <c:pt idx="5950">
                  <c:v>44346</c:v>
                </c:pt>
                <c:pt idx="5951">
                  <c:v>44346</c:v>
                </c:pt>
                <c:pt idx="5952">
                  <c:v>44346</c:v>
                </c:pt>
                <c:pt idx="5953">
                  <c:v>44346</c:v>
                </c:pt>
                <c:pt idx="5954">
                  <c:v>44346</c:v>
                </c:pt>
                <c:pt idx="5955">
                  <c:v>44346</c:v>
                </c:pt>
                <c:pt idx="5956">
                  <c:v>44346</c:v>
                </c:pt>
                <c:pt idx="5957">
                  <c:v>44346</c:v>
                </c:pt>
                <c:pt idx="5958">
                  <c:v>44346</c:v>
                </c:pt>
                <c:pt idx="5959">
                  <c:v>44346</c:v>
                </c:pt>
                <c:pt idx="5960">
                  <c:v>44346</c:v>
                </c:pt>
                <c:pt idx="5961">
                  <c:v>44346</c:v>
                </c:pt>
                <c:pt idx="5962">
                  <c:v>44346</c:v>
                </c:pt>
                <c:pt idx="5963">
                  <c:v>44346</c:v>
                </c:pt>
                <c:pt idx="5964">
                  <c:v>44346</c:v>
                </c:pt>
                <c:pt idx="5965">
                  <c:v>44346</c:v>
                </c:pt>
                <c:pt idx="5966">
                  <c:v>44346</c:v>
                </c:pt>
                <c:pt idx="5967">
                  <c:v>44346</c:v>
                </c:pt>
                <c:pt idx="5968">
                  <c:v>44346</c:v>
                </c:pt>
                <c:pt idx="5969">
                  <c:v>44346</c:v>
                </c:pt>
                <c:pt idx="5970">
                  <c:v>44346</c:v>
                </c:pt>
                <c:pt idx="5971">
                  <c:v>44346</c:v>
                </c:pt>
                <c:pt idx="5972">
                  <c:v>44346</c:v>
                </c:pt>
                <c:pt idx="5973">
                  <c:v>44346</c:v>
                </c:pt>
                <c:pt idx="5974">
                  <c:v>44346</c:v>
                </c:pt>
                <c:pt idx="5975">
                  <c:v>44346</c:v>
                </c:pt>
                <c:pt idx="5976">
                  <c:v>44346</c:v>
                </c:pt>
                <c:pt idx="5977">
                  <c:v>44346</c:v>
                </c:pt>
                <c:pt idx="5978">
                  <c:v>44346</c:v>
                </c:pt>
                <c:pt idx="5979">
                  <c:v>44346</c:v>
                </c:pt>
                <c:pt idx="5980">
                  <c:v>44346</c:v>
                </c:pt>
                <c:pt idx="5981">
                  <c:v>44346</c:v>
                </c:pt>
                <c:pt idx="5982">
                  <c:v>44346</c:v>
                </c:pt>
                <c:pt idx="5983">
                  <c:v>44346</c:v>
                </c:pt>
                <c:pt idx="5984">
                  <c:v>44346</c:v>
                </c:pt>
                <c:pt idx="5985">
                  <c:v>44346</c:v>
                </c:pt>
                <c:pt idx="5986">
                  <c:v>44346</c:v>
                </c:pt>
                <c:pt idx="5987">
                  <c:v>44346</c:v>
                </c:pt>
                <c:pt idx="5988">
                  <c:v>44346</c:v>
                </c:pt>
                <c:pt idx="5989">
                  <c:v>44346</c:v>
                </c:pt>
                <c:pt idx="5990">
                  <c:v>44346</c:v>
                </c:pt>
                <c:pt idx="5991">
                  <c:v>44346</c:v>
                </c:pt>
                <c:pt idx="5992">
                  <c:v>44346</c:v>
                </c:pt>
                <c:pt idx="5993">
                  <c:v>44346</c:v>
                </c:pt>
                <c:pt idx="5994">
                  <c:v>44346</c:v>
                </c:pt>
                <c:pt idx="5995">
                  <c:v>44346</c:v>
                </c:pt>
                <c:pt idx="5996">
                  <c:v>44346</c:v>
                </c:pt>
                <c:pt idx="5997">
                  <c:v>44346</c:v>
                </c:pt>
                <c:pt idx="5998">
                  <c:v>44346</c:v>
                </c:pt>
                <c:pt idx="5999">
                  <c:v>44346</c:v>
                </c:pt>
                <c:pt idx="6000">
                  <c:v>44346</c:v>
                </c:pt>
                <c:pt idx="6001">
                  <c:v>44346</c:v>
                </c:pt>
                <c:pt idx="6002">
                  <c:v>44346</c:v>
                </c:pt>
                <c:pt idx="6003">
                  <c:v>44346</c:v>
                </c:pt>
                <c:pt idx="6004">
                  <c:v>44346</c:v>
                </c:pt>
                <c:pt idx="6005">
                  <c:v>44346</c:v>
                </c:pt>
                <c:pt idx="6006">
                  <c:v>44346</c:v>
                </c:pt>
                <c:pt idx="6007">
                  <c:v>44346</c:v>
                </c:pt>
                <c:pt idx="6008">
                  <c:v>44346</c:v>
                </c:pt>
                <c:pt idx="6009">
                  <c:v>44346</c:v>
                </c:pt>
                <c:pt idx="6010">
                  <c:v>44346</c:v>
                </c:pt>
                <c:pt idx="6011">
                  <c:v>44346</c:v>
                </c:pt>
                <c:pt idx="6012">
                  <c:v>44346</c:v>
                </c:pt>
                <c:pt idx="6013">
                  <c:v>44346</c:v>
                </c:pt>
                <c:pt idx="6014">
                  <c:v>44346</c:v>
                </c:pt>
                <c:pt idx="6015">
                  <c:v>44346</c:v>
                </c:pt>
                <c:pt idx="6016">
                  <c:v>44346</c:v>
                </c:pt>
                <c:pt idx="6017">
                  <c:v>44346</c:v>
                </c:pt>
                <c:pt idx="6018">
                  <c:v>44346</c:v>
                </c:pt>
                <c:pt idx="6019">
                  <c:v>44346</c:v>
                </c:pt>
                <c:pt idx="6020">
                  <c:v>44346</c:v>
                </c:pt>
                <c:pt idx="6021">
                  <c:v>44346</c:v>
                </c:pt>
                <c:pt idx="6022">
                  <c:v>44346</c:v>
                </c:pt>
                <c:pt idx="6023">
                  <c:v>44346</c:v>
                </c:pt>
                <c:pt idx="6024">
                  <c:v>44346</c:v>
                </c:pt>
                <c:pt idx="6025">
                  <c:v>44346</c:v>
                </c:pt>
                <c:pt idx="6026">
                  <c:v>44346</c:v>
                </c:pt>
                <c:pt idx="6027">
                  <c:v>44346</c:v>
                </c:pt>
                <c:pt idx="6028">
                  <c:v>44346</c:v>
                </c:pt>
                <c:pt idx="6029">
                  <c:v>44346</c:v>
                </c:pt>
                <c:pt idx="6030">
                  <c:v>44346</c:v>
                </c:pt>
                <c:pt idx="6031">
                  <c:v>44346</c:v>
                </c:pt>
                <c:pt idx="6032">
                  <c:v>44346</c:v>
                </c:pt>
                <c:pt idx="6033">
                  <c:v>44346</c:v>
                </c:pt>
                <c:pt idx="6034">
                  <c:v>44346</c:v>
                </c:pt>
                <c:pt idx="6035">
                  <c:v>44346</c:v>
                </c:pt>
                <c:pt idx="6036">
                  <c:v>44346</c:v>
                </c:pt>
                <c:pt idx="6037">
                  <c:v>44346</c:v>
                </c:pt>
                <c:pt idx="6038">
                  <c:v>44346</c:v>
                </c:pt>
                <c:pt idx="6039">
                  <c:v>44346</c:v>
                </c:pt>
                <c:pt idx="6040">
                  <c:v>44346</c:v>
                </c:pt>
                <c:pt idx="6041">
                  <c:v>44346</c:v>
                </c:pt>
                <c:pt idx="6042">
                  <c:v>44346</c:v>
                </c:pt>
                <c:pt idx="6043">
                  <c:v>44346</c:v>
                </c:pt>
                <c:pt idx="6044">
                  <c:v>44346</c:v>
                </c:pt>
                <c:pt idx="6045">
                  <c:v>44346</c:v>
                </c:pt>
                <c:pt idx="6046">
                  <c:v>44346</c:v>
                </c:pt>
                <c:pt idx="6047">
                  <c:v>44346</c:v>
                </c:pt>
                <c:pt idx="6048">
                  <c:v>44346</c:v>
                </c:pt>
                <c:pt idx="6049">
                  <c:v>44346</c:v>
                </c:pt>
                <c:pt idx="6050">
                  <c:v>44346</c:v>
                </c:pt>
                <c:pt idx="6051">
                  <c:v>44346</c:v>
                </c:pt>
                <c:pt idx="6052">
                  <c:v>44346</c:v>
                </c:pt>
                <c:pt idx="6053">
                  <c:v>44346</c:v>
                </c:pt>
                <c:pt idx="6054">
                  <c:v>44346</c:v>
                </c:pt>
                <c:pt idx="6055">
                  <c:v>44346</c:v>
                </c:pt>
                <c:pt idx="6056">
                  <c:v>44346</c:v>
                </c:pt>
                <c:pt idx="6057">
                  <c:v>44346</c:v>
                </c:pt>
                <c:pt idx="6058">
                  <c:v>44346</c:v>
                </c:pt>
                <c:pt idx="6059">
                  <c:v>44346</c:v>
                </c:pt>
                <c:pt idx="6060">
                  <c:v>44346</c:v>
                </c:pt>
                <c:pt idx="6061">
                  <c:v>44346</c:v>
                </c:pt>
                <c:pt idx="6062">
                  <c:v>44346</c:v>
                </c:pt>
                <c:pt idx="6063">
                  <c:v>44346</c:v>
                </c:pt>
                <c:pt idx="6064">
                  <c:v>44346</c:v>
                </c:pt>
                <c:pt idx="6065">
                  <c:v>44346</c:v>
                </c:pt>
                <c:pt idx="6066">
                  <c:v>44346</c:v>
                </c:pt>
                <c:pt idx="6067">
                  <c:v>44346</c:v>
                </c:pt>
                <c:pt idx="6068">
                  <c:v>44346</c:v>
                </c:pt>
                <c:pt idx="6069">
                  <c:v>44346</c:v>
                </c:pt>
                <c:pt idx="6070">
                  <c:v>44346</c:v>
                </c:pt>
                <c:pt idx="6071">
                  <c:v>44346</c:v>
                </c:pt>
                <c:pt idx="6072">
                  <c:v>44346</c:v>
                </c:pt>
                <c:pt idx="6073">
                  <c:v>44346</c:v>
                </c:pt>
                <c:pt idx="6074">
                  <c:v>44346</c:v>
                </c:pt>
                <c:pt idx="6075">
                  <c:v>44346</c:v>
                </c:pt>
                <c:pt idx="6076">
                  <c:v>44346</c:v>
                </c:pt>
                <c:pt idx="6077">
                  <c:v>44346</c:v>
                </c:pt>
                <c:pt idx="6078">
                  <c:v>44346</c:v>
                </c:pt>
                <c:pt idx="6079">
                  <c:v>44346</c:v>
                </c:pt>
                <c:pt idx="6080">
                  <c:v>44346</c:v>
                </c:pt>
                <c:pt idx="6081">
                  <c:v>44346</c:v>
                </c:pt>
                <c:pt idx="6082">
                  <c:v>44346</c:v>
                </c:pt>
                <c:pt idx="6083">
                  <c:v>44346</c:v>
                </c:pt>
                <c:pt idx="6084">
                  <c:v>44346</c:v>
                </c:pt>
                <c:pt idx="6085">
                  <c:v>44346</c:v>
                </c:pt>
                <c:pt idx="6086">
                  <c:v>44346</c:v>
                </c:pt>
                <c:pt idx="6087">
                  <c:v>44346</c:v>
                </c:pt>
                <c:pt idx="6088">
                  <c:v>44346</c:v>
                </c:pt>
                <c:pt idx="6089">
                  <c:v>44346</c:v>
                </c:pt>
                <c:pt idx="6090">
                  <c:v>44346</c:v>
                </c:pt>
                <c:pt idx="6091">
                  <c:v>44346</c:v>
                </c:pt>
                <c:pt idx="6092">
                  <c:v>44346</c:v>
                </c:pt>
                <c:pt idx="6093">
                  <c:v>44346</c:v>
                </c:pt>
                <c:pt idx="6094">
                  <c:v>44346</c:v>
                </c:pt>
                <c:pt idx="6095">
                  <c:v>44346</c:v>
                </c:pt>
                <c:pt idx="6096">
                  <c:v>44346</c:v>
                </c:pt>
                <c:pt idx="6097">
                  <c:v>44346</c:v>
                </c:pt>
                <c:pt idx="6098">
                  <c:v>44346</c:v>
                </c:pt>
                <c:pt idx="6099">
                  <c:v>44346</c:v>
                </c:pt>
                <c:pt idx="6100">
                  <c:v>44346</c:v>
                </c:pt>
                <c:pt idx="6101">
                  <c:v>44346</c:v>
                </c:pt>
                <c:pt idx="6102">
                  <c:v>44346</c:v>
                </c:pt>
                <c:pt idx="6103">
                  <c:v>44346</c:v>
                </c:pt>
                <c:pt idx="6104">
                  <c:v>44346</c:v>
                </c:pt>
                <c:pt idx="6105">
                  <c:v>44346</c:v>
                </c:pt>
                <c:pt idx="6106">
                  <c:v>44346</c:v>
                </c:pt>
                <c:pt idx="6107">
                  <c:v>44346</c:v>
                </c:pt>
                <c:pt idx="6108">
                  <c:v>44346</c:v>
                </c:pt>
                <c:pt idx="6109">
                  <c:v>44346</c:v>
                </c:pt>
                <c:pt idx="6110">
                  <c:v>44346</c:v>
                </c:pt>
                <c:pt idx="6111">
                  <c:v>44346</c:v>
                </c:pt>
                <c:pt idx="6112">
                  <c:v>44346</c:v>
                </c:pt>
                <c:pt idx="6113">
                  <c:v>44346</c:v>
                </c:pt>
                <c:pt idx="6114">
                  <c:v>44346</c:v>
                </c:pt>
                <c:pt idx="6115">
                  <c:v>44346</c:v>
                </c:pt>
                <c:pt idx="6116">
                  <c:v>44346</c:v>
                </c:pt>
                <c:pt idx="6117">
                  <c:v>44346</c:v>
                </c:pt>
                <c:pt idx="6118">
                  <c:v>44346</c:v>
                </c:pt>
                <c:pt idx="6119">
                  <c:v>44346</c:v>
                </c:pt>
                <c:pt idx="6120">
                  <c:v>44346</c:v>
                </c:pt>
                <c:pt idx="6121">
                  <c:v>44346</c:v>
                </c:pt>
                <c:pt idx="6122">
                  <c:v>44346</c:v>
                </c:pt>
                <c:pt idx="6123">
                  <c:v>44346</c:v>
                </c:pt>
                <c:pt idx="6124">
                  <c:v>44346</c:v>
                </c:pt>
                <c:pt idx="6125">
                  <c:v>44346</c:v>
                </c:pt>
                <c:pt idx="6126">
                  <c:v>44346</c:v>
                </c:pt>
                <c:pt idx="6127">
                  <c:v>44346</c:v>
                </c:pt>
                <c:pt idx="6128">
                  <c:v>44346</c:v>
                </c:pt>
                <c:pt idx="6129">
                  <c:v>44346</c:v>
                </c:pt>
                <c:pt idx="6130">
                  <c:v>44346</c:v>
                </c:pt>
                <c:pt idx="6131">
                  <c:v>44346</c:v>
                </c:pt>
                <c:pt idx="6132">
                  <c:v>44346</c:v>
                </c:pt>
                <c:pt idx="6133">
                  <c:v>44346</c:v>
                </c:pt>
                <c:pt idx="6134">
                  <c:v>44346</c:v>
                </c:pt>
                <c:pt idx="6135">
                  <c:v>44346</c:v>
                </c:pt>
                <c:pt idx="6136">
                  <c:v>44346</c:v>
                </c:pt>
                <c:pt idx="6137">
                  <c:v>44346</c:v>
                </c:pt>
                <c:pt idx="6138">
                  <c:v>44346</c:v>
                </c:pt>
                <c:pt idx="6139">
                  <c:v>44346</c:v>
                </c:pt>
                <c:pt idx="6140">
                  <c:v>44346</c:v>
                </c:pt>
                <c:pt idx="6141">
                  <c:v>44346</c:v>
                </c:pt>
                <c:pt idx="6142">
                  <c:v>44346</c:v>
                </c:pt>
                <c:pt idx="6143">
                  <c:v>44346</c:v>
                </c:pt>
                <c:pt idx="6144">
                  <c:v>44346</c:v>
                </c:pt>
                <c:pt idx="6145">
                  <c:v>44346</c:v>
                </c:pt>
                <c:pt idx="6146">
                  <c:v>44346</c:v>
                </c:pt>
                <c:pt idx="6147">
                  <c:v>44346</c:v>
                </c:pt>
                <c:pt idx="6148">
                  <c:v>44346</c:v>
                </c:pt>
                <c:pt idx="6149">
                  <c:v>44346</c:v>
                </c:pt>
                <c:pt idx="6150">
                  <c:v>44346</c:v>
                </c:pt>
                <c:pt idx="6151">
                  <c:v>44346</c:v>
                </c:pt>
                <c:pt idx="6152">
                  <c:v>44346</c:v>
                </c:pt>
                <c:pt idx="6153">
                  <c:v>44346</c:v>
                </c:pt>
                <c:pt idx="6154">
                  <c:v>44346</c:v>
                </c:pt>
                <c:pt idx="6155">
                  <c:v>44346</c:v>
                </c:pt>
                <c:pt idx="6156">
                  <c:v>44346</c:v>
                </c:pt>
                <c:pt idx="6157">
                  <c:v>44346</c:v>
                </c:pt>
                <c:pt idx="6158">
                  <c:v>44346</c:v>
                </c:pt>
                <c:pt idx="6159">
                  <c:v>44346</c:v>
                </c:pt>
                <c:pt idx="6160">
                  <c:v>44346</c:v>
                </c:pt>
                <c:pt idx="6161">
                  <c:v>44346</c:v>
                </c:pt>
                <c:pt idx="6162">
                  <c:v>44346</c:v>
                </c:pt>
                <c:pt idx="6163">
                  <c:v>44346</c:v>
                </c:pt>
                <c:pt idx="6164">
                  <c:v>44346</c:v>
                </c:pt>
                <c:pt idx="6165">
                  <c:v>44346</c:v>
                </c:pt>
                <c:pt idx="6166">
                  <c:v>44346</c:v>
                </c:pt>
                <c:pt idx="6167">
                  <c:v>44346</c:v>
                </c:pt>
                <c:pt idx="6168">
                  <c:v>44346</c:v>
                </c:pt>
                <c:pt idx="6169">
                  <c:v>44346</c:v>
                </c:pt>
                <c:pt idx="6170">
                  <c:v>44346</c:v>
                </c:pt>
                <c:pt idx="6171">
                  <c:v>44346</c:v>
                </c:pt>
                <c:pt idx="6172">
                  <c:v>44346</c:v>
                </c:pt>
                <c:pt idx="6173">
                  <c:v>44346</c:v>
                </c:pt>
                <c:pt idx="6174">
                  <c:v>44346</c:v>
                </c:pt>
                <c:pt idx="6175">
                  <c:v>44346</c:v>
                </c:pt>
                <c:pt idx="6176">
                  <c:v>44346</c:v>
                </c:pt>
                <c:pt idx="6177">
                  <c:v>44346</c:v>
                </c:pt>
                <c:pt idx="6178">
                  <c:v>44346</c:v>
                </c:pt>
                <c:pt idx="6179">
                  <c:v>44346</c:v>
                </c:pt>
                <c:pt idx="6180">
                  <c:v>44346</c:v>
                </c:pt>
                <c:pt idx="6181">
                  <c:v>44346</c:v>
                </c:pt>
                <c:pt idx="6182">
                  <c:v>44346</c:v>
                </c:pt>
                <c:pt idx="6183">
                  <c:v>44346</c:v>
                </c:pt>
                <c:pt idx="6184">
                  <c:v>44346</c:v>
                </c:pt>
                <c:pt idx="6185">
                  <c:v>44346</c:v>
                </c:pt>
                <c:pt idx="6186">
                  <c:v>44346</c:v>
                </c:pt>
                <c:pt idx="6187">
                  <c:v>44346</c:v>
                </c:pt>
                <c:pt idx="6188">
                  <c:v>44346</c:v>
                </c:pt>
                <c:pt idx="6189">
                  <c:v>44346</c:v>
                </c:pt>
                <c:pt idx="6190">
                  <c:v>44346</c:v>
                </c:pt>
                <c:pt idx="6191">
                  <c:v>44346</c:v>
                </c:pt>
                <c:pt idx="6192">
                  <c:v>44346</c:v>
                </c:pt>
                <c:pt idx="6193">
                  <c:v>44346</c:v>
                </c:pt>
                <c:pt idx="6194">
                  <c:v>44346</c:v>
                </c:pt>
                <c:pt idx="6195">
                  <c:v>44346</c:v>
                </c:pt>
                <c:pt idx="6196">
                  <c:v>44346</c:v>
                </c:pt>
                <c:pt idx="6197">
                  <c:v>44346</c:v>
                </c:pt>
                <c:pt idx="6198">
                  <c:v>44346</c:v>
                </c:pt>
                <c:pt idx="6199">
                  <c:v>44346</c:v>
                </c:pt>
                <c:pt idx="6200">
                  <c:v>44346</c:v>
                </c:pt>
                <c:pt idx="6201">
                  <c:v>44346</c:v>
                </c:pt>
                <c:pt idx="6202">
                  <c:v>44346</c:v>
                </c:pt>
                <c:pt idx="6203">
                  <c:v>44346</c:v>
                </c:pt>
                <c:pt idx="6204">
                  <c:v>44346</c:v>
                </c:pt>
                <c:pt idx="6205">
                  <c:v>44346</c:v>
                </c:pt>
                <c:pt idx="6206">
                  <c:v>44346</c:v>
                </c:pt>
                <c:pt idx="6207">
                  <c:v>44346</c:v>
                </c:pt>
                <c:pt idx="6208">
                  <c:v>44346</c:v>
                </c:pt>
                <c:pt idx="6209">
                  <c:v>44346</c:v>
                </c:pt>
                <c:pt idx="6210">
                  <c:v>44346</c:v>
                </c:pt>
                <c:pt idx="6211">
                  <c:v>44346</c:v>
                </c:pt>
                <c:pt idx="6212">
                  <c:v>44346</c:v>
                </c:pt>
                <c:pt idx="6213">
                  <c:v>44346</c:v>
                </c:pt>
                <c:pt idx="6214">
                  <c:v>44346</c:v>
                </c:pt>
                <c:pt idx="6215">
                  <c:v>44346</c:v>
                </c:pt>
                <c:pt idx="6216">
                  <c:v>44346</c:v>
                </c:pt>
                <c:pt idx="6217">
                  <c:v>44346</c:v>
                </c:pt>
                <c:pt idx="6218">
                  <c:v>44346</c:v>
                </c:pt>
                <c:pt idx="6219">
                  <c:v>44346</c:v>
                </c:pt>
                <c:pt idx="6220">
                  <c:v>44346</c:v>
                </c:pt>
                <c:pt idx="6221">
                  <c:v>44346</c:v>
                </c:pt>
                <c:pt idx="6222">
                  <c:v>44346</c:v>
                </c:pt>
                <c:pt idx="6223">
                  <c:v>44346</c:v>
                </c:pt>
                <c:pt idx="6224">
                  <c:v>44346</c:v>
                </c:pt>
                <c:pt idx="6225">
                  <c:v>44346</c:v>
                </c:pt>
                <c:pt idx="6226">
                  <c:v>44346</c:v>
                </c:pt>
                <c:pt idx="6227">
                  <c:v>44346</c:v>
                </c:pt>
                <c:pt idx="6228">
                  <c:v>44346</c:v>
                </c:pt>
                <c:pt idx="6229">
                  <c:v>44346</c:v>
                </c:pt>
                <c:pt idx="6230">
                  <c:v>44346</c:v>
                </c:pt>
                <c:pt idx="6231">
                  <c:v>44346</c:v>
                </c:pt>
                <c:pt idx="6232">
                  <c:v>44346</c:v>
                </c:pt>
                <c:pt idx="6233">
                  <c:v>44346</c:v>
                </c:pt>
                <c:pt idx="6234">
                  <c:v>44346</c:v>
                </c:pt>
                <c:pt idx="6235">
                  <c:v>44346</c:v>
                </c:pt>
                <c:pt idx="6236">
                  <c:v>44346</c:v>
                </c:pt>
                <c:pt idx="6237">
                  <c:v>44346</c:v>
                </c:pt>
                <c:pt idx="6238">
                  <c:v>44346</c:v>
                </c:pt>
                <c:pt idx="6239">
                  <c:v>44346</c:v>
                </c:pt>
                <c:pt idx="6240">
                  <c:v>44346</c:v>
                </c:pt>
                <c:pt idx="6241">
                  <c:v>44346</c:v>
                </c:pt>
                <c:pt idx="6242">
                  <c:v>44346</c:v>
                </c:pt>
                <c:pt idx="6243">
                  <c:v>44346</c:v>
                </c:pt>
                <c:pt idx="6244">
                  <c:v>44346</c:v>
                </c:pt>
                <c:pt idx="6245">
                  <c:v>44346</c:v>
                </c:pt>
                <c:pt idx="6246">
                  <c:v>44346</c:v>
                </c:pt>
                <c:pt idx="6247">
                  <c:v>44346</c:v>
                </c:pt>
                <c:pt idx="6248">
                  <c:v>44346</c:v>
                </c:pt>
                <c:pt idx="6249">
                  <c:v>44346</c:v>
                </c:pt>
                <c:pt idx="6250">
                  <c:v>44346</c:v>
                </c:pt>
                <c:pt idx="6251">
                  <c:v>44346</c:v>
                </c:pt>
                <c:pt idx="6252">
                  <c:v>44346</c:v>
                </c:pt>
                <c:pt idx="6253">
                  <c:v>44346</c:v>
                </c:pt>
                <c:pt idx="6254">
                  <c:v>44346</c:v>
                </c:pt>
                <c:pt idx="6255">
                  <c:v>44346</c:v>
                </c:pt>
                <c:pt idx="6256">
                  <c:v>44346</c:v>
                </c:pt>
                <c:pt idx="6257">
                  <c:v>44346</c:v>
                </c:pt>
                <c:pt idx="6258">
                  <c:v>44346</c:v>
                </c:pt>
                <c:pt idx="6259">
                  <c:v>44346</c:v>
                </c:pt>
                <c:pt idx="6260">
                  <c:v>44346</c:v>
                </c:pt>
                <c:pt idx="6261">
                  <c:v>44346</c:v>
                </c:pt>
                <c:pt idx="6262">
                  <c:v>44346</c:v>
                </c:pt>
                <c:pt idx="6263">
                  <c:v>44346</c:v>
                </c:pt>
                <c:pt idx="6264">
                  <c:v>44346</c:v>
                </c:pt>
                <c:pt idx="6265">
                  <c:v>44346</c:v>
                </c:pt>
                <c:pt idx="6266">
                  <c:v>44346</c:v>
                </c:pt>
                <c:pt idx="6267">
                  <c:v>44346</c:v>
                </c:pt>
                <c:pt idx="6268">
                  <c:v>44346</c:v>
                </c:pt>
                <c:pt idx="6269">
                  <c:v>44346</c:v>
                </c:pt>
                <c:pt idx="6270">
                  <c:v>44346</c:v>
                </c:pt>
                <c:pt idx="6271">
                  <c:v>44346</c:v>
                </c:pt>
                <c:pt idx="6272">
                  <c:v>44346</c:v>
                </c:pt>
                <c:pt idx="6273">
                  <c:v>44346</c:v>
                </c:pt>
                <c:pt idx="6274">
                  <c:v>44346</c:v>
                </c:pt>
                <c:pt idx="6275">
                  <c:v>44346</c:v>
                </c:pt>
                <c:pt idx="6276">
                  <c:v>44346</c:v>
                </c:pt>
                <c:pt idx="6277">
                  <c:v>44346</c:v>
                </c:pt>
                <c:pt idx="6278">
                  <c:v>44346</c:v>
                </c:pt>
                <c:pt idx="6279">
                  <c:v>44346</c:v>
                </c:pt>
                <c:pt idx="6280">
                  <c:v>44346</c:v>
                </c:pt>
                <c:pt idx="6281">
                  <c:v>44346</c:v>
                </c:pt>
                <c:pt idx="6282">
                  <c:v>44346</c:v>
                </c:pt>
                <c:pt idx="6283">
                  <c:v>44346</c:v>
                </c:pt>
                <c:pt idx="6284">
                  <c:v>44346</c:v>
                </c:pt>
                <c:pt idx="6285">
                  <c:v>44346</c:v>
                </c:pt>
                <c:pt idx="6286">
                  <c:v>44346</c:v>
                </c:pt>
                <c:pt idx="6287">
                  <c:v>44346</c:v>
                </c:pt>
                <c:pt idx="6288">
                  <c:v>44346</c:v>
                </c:pt>
                <c:pt idx="6289">
                  <c:v>44346</c:v>
                </c:pt>
                <c:pt idx="6290">
                  <c:v>44346</c:v>
                </c:pt>
                <c:pt idx="6291">
                  <c:v>44346</c:v>
                </c:pt>
                <c:pt idx="6292">
                  <c:v>44346</c:v>
                </c:pt>
                <c:pt idx="6293">
                  <c:v>44346</c:v>
                </c:pt>
                <c:pt idx="6294">
                  <c:v>44346</c:v>
                </c:pt>
                <c:pt idx="6295">
                  <c:v>44346</c:v>
                </c:pt>
                <c:pt idx="6296">
                  <c:v>44346</c:v>
                </c:pt>
                <c:pt idx="6297">
                  <c:v>44346</c:v>
                </c:pt>
                <c:pt idx="6298">
                  <c:v>44346</c:v>
                </c:pt>
                <c:pt idx="6299">
                  <c:v>44346</c:v>
                </c:pt>
                <c:pt idx="6300">
                  <c:v>44346</c:v>
                </c:pt>
                <c:pt idx="6301">
                  <c:v>44346</c:v>
                </c:pt>
                <c:pt idx="6302">
                  <c:v>44346</c:v>
                </c:pt>
                <c:pt idx="6303">
                  <c:v>44346</c:v>
                </c:pt>
                <c:pt idx="6304">
                  <c:v>44346</c:v>
                </c:pt>
                <c:pt idx="6305">
                  <c:v>44346</c:v>
                </c:pt>
                <c:pt idx="6306">
                  <c:v>44346</c:v>
                </c:pt>
                <c:pt idx="6307">
                  <c:v>44346</c:v>
                </c:pt>
                <c:pt idx="6308">
                  <c:v>44346</c:v>
                </c:pt>
                <c:pt idx="6309">
                  <c:v>44346</c:v>
                </c:pt>
                <c:pt idx="6310">
                  <c:v>44346</c:v>
                </c:pt>
                <c:pt idx="6311">
                  <c:v>44346</c:v>
                </c:pt>
                <c:pt idx="6312">
                  <c:v>44346</c:v>
                </c:pt>
                <c:pt idx="6313">
                  <c:v>44346</c:v>
                </c:pt>
                <c:pt idx="6314">
                  <c:v>44346</c:v>
                </c:pt>
                <c:pt idx="6315">
                  <c:v>44346</c:v>
                </c:pt>
                <c:pt idx="6316">
                  <c:v>44346</c:v>
                </c:pt>
                <c:pt idx="6317">
                  <c:v>44346</c:v>
                </c:pt>
                <c:pt idx="6318">
                  <c:v>44346</c:v>
                </c:pt>
                <c:pt idx="6319">
                  <c:v>44346</c:v>
                </c:pt>
                <c:pt idx="6320">
                  <c:v>44346</c:v>
                </c:pt>
                <c:pt idx="6321">
                  <c:v>44346</c:v>
                </c:pt>
                <c:pt idx="6322">
                  <c:v>44346</c:v>
                </c:pt>
                <c:pt idx="6323">
                  <c:v>44346</c:v>
                </c:pt>
                <c:pt idx="6324">
                  <c:v>44346</c:v>
                </c:pt>
                <c:pt idx="6325">
                  <c:v>44346</c:v>
                </c:pt>
                <c:pt idx="6326">
                  <c:v>44346</c:v>
                </c:pt>
                <c:pt idx="6327">
                  <c:v>44346</c:v>
                </c:pt>
                <c:pt idx="6328">
                  <c:v>44346</c:v>
                </c:pt>
                <c:pt idx="6329">
                  <c:v>44346</c:v>
                </c:pt>
                <c:pt idx="6330">
                  <c:v>44346</c:v>
                </c:pt>
                <c:pt idx="6331">
                  <c:v>44346</c:v>
                </c:pt>
                <c:pt idx="6332">
                  <c:v>44346</c:v>
                </c:pt>
                <c:pt idx="6333">
                  <c:v>44346</c:v>
                </c:pt>
                <c:pt idx="6334">
                  <c:v>44346</c:v>
                </c:pt>
                <c:pt idx="6335">
                  <c:v>44346</c:v>
                </c:pt>
                <c:pt idx="6336">
                  <c:v>44346</c:v>
                </c:pt>
                <c:pt idx="6337">
                  <c:v>44346</c:v>
                </c:pt>
                <c:pt idx="6338">
                  <c:v>44346</c:v>
                </c:pt>
                <c:pt idx="6339">
                  <c:v>44346</c:v>
                </c:pt>
                <c:pt idx="6340">
                  <c:v>44346</c:v>
                </c:pt>
                <c:pt idx="6341">
                  <c:v>44346</c:v>
                </c:pt>
                <c:pt idx="6342">
                  <c:v>44346</c:v>
                </c:pt>
                <c:pt idx="6343">
                  <c:v>44346</c:v>
                </c:pt>
                <c:pt idx="6344">
                  <c:v>44346</c:v>
                </c:pt>
                <c:pt idx="6345">
                  <c:v>44346</c:v>
                </c:pt>
                <c:pt idx="6346">
                  <c:v>44346</c:v>
                </c:pt>
                <c:pt idx="6347">
                  <c:v>44346</c:v>
                </c:pt>
                <c:pt idx="6348">
                  <c:v>44346</c:v>
                </c:pt>
                <c:pt idx="6349">
                  <c:v>44346</c:v>
                </c:pt>
                <c:pt idx="6350">
                  <c:v>44346</c:v>
                </c:pt>
                <c:pt idx="6351">
                  <c:v>44346</c:v>
                </c:pt>
                <c:pt idx="6352">
                  <c:v>44346</c:v>
                </c:pt>
                <c:pt idx="6353">
                  <c:v>44346</c:v>
                </c:pt>
                <c:pt idx="6354">
                  <c:v>44346</c:v>
                </c:pt>
                <c:pt idx="6355">
                  <c:v>44346</c:v>
                </c:pt>
                <c:pt idx="6356">
                  <c:v>44346</c:v>
                </c:pt>
                <c:pt idx="6357">
                  <c:v>44346</c:v>
                </c:pt>
                <c:pt idx="6358">
                  <c:v>44346</c:v>
                </c:pt>
                <c:pt idx="6359">
                  <c:v>44346</c:v>
                </c:pt>
                <c:pt idx="6360">
                  <c:v>44346</c:v>
                </c:pt>
                <c:pt idx="6361">
                  <c:v>44346</c:v>
                </c:pt>
                <c:pt idx="6362">
                  <c:v>44346</c:v>
                </c:pt>
                <c:pt idx="6363">
                  <c:v>44346</c:v>
                </c:pt>
                <c:pt idx="6364">
                  <c:v>44346</c:v>
                </c:pt>
                <c:pt idx="6365">
                  <c:v>44346</c:v>
                </c:pt>
                <c:pt idx="6366">
                  <c:v>44346</c:v>
                </c:pt>
                <c:pt idx="6367">
                  <c:v>44346</c:v>
                </c:pt>
                <c:pt idx="6368">
                  <c:v>44346</c:v>
                </c:pt>
                <c:pt idx="6369">
                  <c:v>44346</c:v>
                </c:pt>
                <c:pt idx="6370">
                  <c:v>44346</c:v>
                </c:pt>
                <c:pt idx="6371">
                  <c:v>44346</c:v>
                </c:pt>
                <c:pt idx="6372">
                  <c:v>44346</c:v>
                </c:pt>
                <c:pt idx="6373">
                  <c:v>44346</c:v>
                </c:pt>
                <c:pt idx="6374">
                  <c:v>44346</c:v>
                </c:pt>
                <c:pt idx="6375">
                  <c:v>44346</c:v>
                </c:pt>
                <c:pt idx="6376">
                  <c:v>44346</c:v>
                </c:pt>
                <c:pt idx="6377">
                  <c:v>44346</c:v>
                </c:pt>
                <c:pt idx="6378">
                  <c:v>44346</c:v>
                </c:pt>
                <c:pt idx="6379">
                  <c:v>44346</c:v>
                </c:pt>
                <c:pt idx="6380">
                  <c:v>44346</c:v>
                </c:pt>
                <c:pt idx="6381">
                  <c:v>44346</c:v>
                </c:pt>
                <c:pt idx="6382">
                  <c:v>44346</c:v>
                </c:pt>
                <c:pt idx="6383">
                  <c:v>44346</c:v>
                </c:pt>
                <c:pt idx="6384">
                  <c:v>44346</c:v>
                </c:pt>
                <c:pt idx="6385">
                  <c:v>44346</c:v>
                </c:pt>
                <c:pt idx="6386">
                  <c:v>44346</c:v>
                </c:pt>
                <c:pt idx="6387">
                  <c:v>44346</c:v>
                </c:pt>
                <c:pt idx="6388">
                  <c:v>44346</c:v>
                </c:pt>
                <c:pt idx="6389">
                  <c:v>44346</c:v>
                </c:pt>
                <c:pt idx="6390">
                  <c:v>44346</c:v>
                </c:pt>
                <c:pt idx="6391">
                  <c:v>44346</c:v>
                </c:pt>
                <c:pt idx="6392">
                  <c:v>44346</c:v>
                </c:pt>
                <c:pt idx="6393">
                  <c:v>44346</c:v>
                </c:pt>
                <c:pt idx="6394">
                  <c:v>44346</c:v>
                </c:pt>
                <c:pt idx="6395">
                  <c:v>44346</c:v>
                </c:pt>
                <c:pt idx="6396">
                  <c:v>44346</c:v>
                </c:pt>
                <c:pt idx="6397">
                  <c:v>44346</c:v>
                </c:pt>
                <c:pt idx="6398">
                  <c:v>44346</c:v>
                </c:pt>
                <c:pt idx="6399">
                  <c:v>44346</c:v>
                </c:pt>
                <c:pt idx="6400">
                  <c:v>44346</c:v>
                </c:pt>
                <c:pt idx="6401">
                  <c:v>44346</c:v>
                </c:pt>
                <c:pt idx="6402">
                  <c:v>44346</c:v>
                </c:pt>
                <c:pt idx="6403">
                  <c:v>44346</c:v>
                </c:pt>
                <c:pt idx="6404">
                  <c:v>44346</c:v>
                </c:pt>
                <c:pt idx="6405">
                  <c:v>44346</c:v>
                </c:pt>
                <c:pt idx="6406">
                  <c:v>44346</c:v>
                </c:pt>
                <c:pt idx="6407">
                  <c:v>44346</c:v>
                </c:pt>
                <c:pt idx="6408">
                  <c:v>44346</c:v>
                </c:pt>
                <c:pt idx="6409">
                  <c:v>44346</c:v>
                </c:pt>
                <c:pt idx="6410">
                  <c:v>44346</c:v>
                </c:pt>
                <c:pt idx="6411">
                  <c:v>44346</c:v>
                </c:pt>
                <c:pt idx="6412">
                  <c:v>44346</c:v>
                </c:pt>
                <c:pt idx="6413">
                  <c:v>44346</c:v>
                </c:pt>
                <c:pt idx="6414">
                  <c:v>44346</c:v>
                </c:pt>
                <c:pt idx="6415">
                  <c:v>44346</c:v>
                </c:pt>
                <c:pt idx="6416">
                  <c:v>44346</c:v>
                </c:pt>
                <c:pt idx="6417">
                  <c:v>44346</c:v>
                </c:pt>
                <c:pt idx="6418">
                  <c:v>44346</c:v>
                </c:pt>
                <c:pt idx="6419">
                  <c:v>44346</c:v>
                </c:pt>
                <c:pt idx="6420">
                  <c:v>44346</c:v>
                </c:pt>
                <c:pt idx="6421">
                  <c:v>44346</c:v>
                </c:pt>
                <c:pt idx="6422">
                  <c:v>44346</c:v>
                </c:pt>
                <c:pt idx="6423">
                  <c:v>44346</c:v>
                </c:pt>
                <c:pt idx="6424">
                  <c:v>44346</c:v>
                </c:pt>
                <c:pt idx="6425">
                  <c:v>44346</c:v>
                </c:pt>
                <c:pt idx="6426">
                  <c:v>44346</c:v>
                </c:pt>
                <c:pt idx="6427">
                  <c:v>44346</c:v>
                </c:pt>
                <c:pt idx="6428">
                  <c:v>44346</c:v>
                </c:pt>
                <c:pt idx="6429">
                  <c:v>44346</c:v>
                </c:pt>
                <c:pt idx="6430">
                  <c:v>44346</c:v>
                </c:pt>
                <c:pt idx="6431">
                  <c:v>44346</c:v>
                </c:pt>
                <c:pt idx="6432">
                  <c:v>44346</c:v>
                </c:pt>
                <c:pt idx="6433">
                  <c:v>44346</c:v>
                </c:pt>
                <c:pt idx="6434">
                  <c:v>44346</c:v>
                </c:pt>
                <c:pt idx="6435">
                  <c:v>44346</c:v>
                </c:pt>
                <c:pt idx="6436">
                  <c:v>44346</c:v>
                </c:pt>
                <c:pt idx="6437">
                  <c:v>44346</c:v>
                </c:pt>
                <c:pt idx="6438">
                  <c:v>44346</c:v>
                </c:pt>
                <c:pt idx="6439">
                  <c:v>44346</c:v>
                </c:pt>
                <c:pt idx="6440">
                  <c:v>44346</c:v>
                </c:pt>
                <c:pt idx="6441">
                  <c:v>44346</c:v>
                </c:pt>
                <c:pt idx="6442">
                  <c:v>44346</c:v>
                </c:pt>
                <c:pt idx="6443">
                  <c:v>44346</c:v>
                </c:pt>
                <c:pt idx="6444">
                  <c:v>44346</c:v>
                </c:pt>
                <c:pt idx="6445">
                  <c:v>44346</c:v>
                </c:pt>
                <c:pt idx="6446">
                  <c:v>44346</c:v>
                </c:pt>
                <c:pt idx="6447">
                  <c:v>44346</c:v>
                </c:pt>
                <c:pt idx="6448">
                  <c:v>44346</c:v>
                </c:pt>
                <c:pt idx="6449">
                  <c:v>44346</c:v>
                </c:pt>
                <c:pt idx="6450">
                  <c:v>44346</c:v>
                </c:pt>
                <c:pt idx="6451">
                  <c:v>44346</c:v>
                </c:pt>
                <c:pt idx="6452">
                  <c:v>44346</c:v>
                </c:pt>
                <c:pt idx="6453">
                  <c:v>44346</c:v>
                </c:pt>
                <c:pt idx="6454">
                  <c:v>44346</c:v>
                </c:pt>
                <c:pt idx="6455">
                  <c:v>44346</c:v>
                </c:pt>
                <c:pt idx="6456">
                  <c:v>44346</c:v>
                </c:pt>
                <c:pt idx="6457">
                  <c:v>44346</c:v>
                </c:pt>
                <c:pt idx="6458">
                  <c:v>44346</c:v>
                </c:pt>
                <c:pt idx="6459">
                  <c:v>44346</c:v>
                </c:pt>
                <c:pt idx="6460">
                  <c:v>44346</c:v>
                </c:pt>
                <c:pt idx="6461">
                  <c:v>44346</c:v>
                </c:pt>
                <c:pt idx="6462">
                  <c:v>44346</c:v>
                </c:pt>
                <c:pt idx="6463">
                  <c:v>44346</c:v>
                </c:pt>
                <c:pt idx="6464">
                  <c:v>44346</c:v>
                </c:pt>
                <c:pt idx="6465">
                  <c:v>44346</c:v>
                </c:pt>
                <c:pt idx="6466">
                  <c:v>44346</c:v>
                </c:pt>
                <c:pt idx="6467">
                  <c:v>44346</c:v>
                </c:pt>
                <c:pt idx="6468">
                  <c:v>44346</c:v>
                </c:pt>
                <c:pt idx="6469">
                  <c:v>44346</c:v>
                </c:pt>
                <c:pt idx="6470">
                  <c:v>44346</c:v>
                </c:pt>
                <c:pt idx="6471">
                  <c:v>44346</c:v>
                </c:pt>
                <c:pt idx="6472">
                  <c:v>44346</c:v>
                </c:pt>
                <c:pt idx="6473">
                  <c:v>44346</c:v>
                </c:pt>
                <c:pt idx="6474">
                  <c:v>44346</c:v>
                </c:pt>
                <c:pt idx="6475">
                  <c:v>44346</c:v>
                </c:pt>
                <c:pt idx="6476">
                  <c:v>44346</c:v>
                </c:pt>
                <c:pt idx="6477">
                  <c:v>44346</c:v>
                </c:pt>
                <c:pt idx="6478">
                  <c:v>44346</c:v>
                </c:pt>
                <c:pt idx="6479">
                  <c:v>44346</c:v>
                </c:pt>
                <c:pt idx="6480">
                  <c:v>44346</c:v>
                </c:pt>
                <c:pt idx="6481">
                  <c:v>44346</c:v>
                </c:pt>
                <c:pt idx="6482">
                  <c:v>44346</c:v>
                </c:pt>
                <c:pt idx="6483">
                  <c:v>44346</c:v>
                </c:pt>
                <c:pt idx="6484">
                  <c:v>44346</c:v>
                </c:pt>
                <c:pt idx="6485">
                  <c:v>44346</c:v>
                </c:pt>
                <c:pt idx="6486">
                  <c:v>44346</c:v>
                </c:pt>
                <c:pt idx="6487">
                  <c:v>44346</c:v>
                </c:pt>
                <c:pt idx="6488">
                  <c:v>44346</c:v>
                </c:pt>
                <c:pt idx="6489">
                  <c:v>44346</c:v>
                </c:pt>
                <c:pt idx="6490">
                  <c:v>44346</c:v>
                </c:pt>
                <c:pt idx="6491">
                  <c:v>44346</c:v>
                </c:pt>
                <c:pt idx="6492">
                  <c:v>44346</c:v>
                </c:pt>
                <c:pt idx="6493">
                  <c:v>44346</c:v>
                </c:pt>
                <c:pt idx="6494">
                  <c:v>44346</c:v>
                </c:pt>
                <c:pt idx="6495">
                  <c:v>44346</c:v>
                </c:pt>
                <c:pt idx="6496">
                  <c:v>44346</c:v>
                </c:pt>
                <c:pt idx="6497">
                  <c:v>44346</c:v>
                </c:pt>
                <c:pt idx="6498">
                  <c:v>44346</c:v>
                </c:pt>
                <c:pt idx="6499">
                  <c:v>44346</c:v>
                </c:pt>
                <c:pt idx="6500">
                  <c:v>44346</c:v>
                </c:pt>
                <c:pt idx="6501">
                  <c:v>44346</c:v>
                </c:pt>
                <c:pt idx="6502">
                  <c:v>44346</c:v>
                </c:pt>
                <c:pt idx="6503">
                  <c:v>44346</c:v>
                </c:pt>
                <c:pt idx="6504">
                  <c:v>44346</c:v>
                </c:pt>
                <c:pt idx="6505">
                  <c:v>44346</c:v>
                </c:pt>
                <c:pt idx="6506">
                  <c:v>44346</c:v>
                </c:pt>
                <c:pt idx="6507">
                  <c:v>44346</c:v>
                </c:pt>
                <c:pt idx="6508">
                  <c:v>44346</c:v>
                </c:pt>
                <c:pt idx="6509">
                  <c:v>44346</c:v>
                </c:pt>
                <c:pt idx="6510">
                  <c:v>44346</c:v>
                </c:pt>
                <c:pt idx="6511">
                  <c:v>44346</c:v>
                </c:pt>
                <c:pt idx="6512">
                  <c:v>44346</c:v>
                </c:pt>
                <c:pt idx="6513">
                  <c:v>44346</c:v>
                </c:pt>
                <c:pt idx="6514">
                  <c:v>44346</c:v>
                </c:pt>
                <c:pt idx="6515">
                  <c:v>44346</c:v>
                </c:pt>
                <c:pt idx="6516">
                  <c:v>44346</c:v>
                </c:pt>
                <c:pt idx="6517">
                  <c:v>44346</c:v>
                </c:pt>
                <c:pt idx="6518">
                  <c:v>44346</c:v>
                </c:pt>
                <c:pt idx="6519">
                  <c:v>44346</c:v>
                </c:pt>
                <c:pt idx="6520">
                  <c:v>44346</c:v>
                </c:pt>
                <c:pt idx="6521">
                  <c:v>44346</c:v>
                </c:pt>
                <c:pt idx="6522">
                  <c:v>44346</c:v>
                </c:pt>
                <c:pt idx="6523">
                  <c:v>44346</c:v>
                </c:pt>
                <c:pt idx="6524">
                  <c:v>44346</c:v>
                </c:pt>
                <c:pt idx="6525">
                  <c:v>44346</c:v>
                </c:pt>
                <c:pt idx="6526">
                  <c:v>44346</c:v>
                </c:pt>
                <c:pt idx="6527">
                  <c:v>44346</c:v>
                </c:pt>
                <c:pt idx="6528">
                  <c:v>44346</c:v>
                </c:pt>
                <c:pt idx="6529">
                  <c:v>44346</c:v>
                </c:pt>
                <c:pt idx="6530">
                  <c:v>44346</c:v>
                </c:pt>
                <c:pt idx="6531">
                  <c:v>44346</c:v>
                </c:pt>
                <c:pt idx="6532">
                  <c:v>44346</c:v>
                </c:pt>
                <c:pt idx="6533">
                  <c:v>44346</c:v>
                </c:pt>
                <c:pt idx="6534">
                  <c:v>44346</c:v>
                </c:pt>
                <c:pt idx="6535">
                  <c:v>44346</c:v>
                </c:pt>
                <c:pt idx="6536">
                  <c:v>44346</c:v>
                </c:pt>
                <c:pt idx="6537">
                  <c:v>44346</c:v>
                </c:pt>
                <c:pt idx="6538">
                  <c:v>44346</c:v>
                </c:pt>
                <c:pt idx="6539">
                  <c:v>44346</c:v>
                </c:pt>
                <c:pt idx="6540">
                  <c:v>44346</c:v>
                </c:pt>
                <c:pt idx="6541">
                  <c:v>44346</c:v>
                </c:pt>
                <c:pt idx="6542">
                  <c:v>44346</c:v>
                </c:pt>
                <c:pt idx="6543">
                  <c:v>44346</c:v>
                </c:pt>
                <c:pt idx="6544">
                  <c:v>44346</c:v>
                </c:pt>
                <c:pt idx="6545">
                  <c:v>44346</c:v>
                </c:pt>
                <c:pt idx="6546">
                  <c:v>44346</c:v>
                </c:pt>
                <c:pt idx="6547">
                  <c:v>44346</c:v>
                </c:pt>
                <c:pt idx="6548">
                  <c:v>44346</c:v>
                </c:pt>
                <c:pt idx="6549">
                  <c:v>44346</c:v>
                </c:pt>
                <c:pt idx="6550">
                  <c:v>44346</c:v>
                </c:pt>
                <c:pt idx="6551">
                  <c:v>44346</c:v>
                </c:pt>
                <c:pt idx="6552">
                  <c:v>44346</c:v>
                </c:pt>
                <c:pt idx="6553">
                  <c:v>44346</c:v>
                </c:pt>
                <c:pt idx="6554">
                  <c:v>44346</c:v>
                </c:pt>
                <c:pt idx="6555">
                  <c:v>44346</c:v>
                </c:pt>
                <c:pt idx="6556">
                  <c:v>44346</c:v>
                </c:pt>
                <c:pt idx="6557">
                  <c:v>44346</c:v>
                </c:pt>
                <c:pt idx="6558">
                  <c:v>44346</c:v>
                </c:pt>
                <c:pt idx="6559">
                  <c:v>44346</c:v>
                </c:pt>
                <c:pt idx="6560">
                  <c:v>44346</c:v>
                </c:pt>
                <c:pt idx="6561">
                  <c:v>44346</c:v>
                </c:pt>
                <c:pt idx="6562">
                  <c:v>44346</c:v>
                </c:pt>
                <c:pt idx="6563">
                  <c:v>44346</c:v>
                </c:pt>
                <c:pt idx="6564">
                  <c:v>44346</c:v>
                </c:pt>
                <c:pt idx="6565">
                  <c:v>44346</c:v>
                </c:pt>
                <c:pt idx="6566">
                  <c:v>44346</c:v>
                </c:pt>
                <c:pt idx="6567">
                  <c:v>44346</c:v>
                </c:pt>
                <c:pt idx="6568">
                  <c:v>44346</c:v>
                </c:pt>
                <c:pt idx="6569">
                  <c:v>44346</c:v>
                </c:pt>
                <c:pt idx="6570">
                  <c:v>44346</c:v>
                </c:pt>
                <c:pt idx="6571">
                  <c:v>44346</c:v>
                </c:pt>
                <c:pt idx="6572">
                  <c:v>44346</c:v>
                </c:pt>
                <c:pt idx="6573">
                  <c:v>44346</c:v>
                </c:pt>
                <c:pt idx="6574">
                  <c:v>44346</c:v>
                </c:pt>
                <c:pt idx="6575">
                  <c:v>44346</c:v>
                </c:pt>
                <c:pt idx="6576">
                  <c:v>44346</c:v>
                </c:pt>
                <c:pt idx="6577">
                  <c:v>44346</c:v>
                </c:pt>
                <c:pt idx="6578">
                  <c:v>44346</c:v>
                </c:pt>
                <c:pt idx="6579">
                  <c:v>44346</c:v>
                </c:pt>
                <c:pt idx="6580">
                  <c:v>44346</c:v>
                </c:pt>
                <c:pt idx="6581">
                  <c:v>44346</c:v>
                </c:pt>
                <c:pt idx="6582">
                  <c:v>44346</c:v>
                </c:pt>
                <c:pt idx="6583">
                  <c:v>44346</c:v>
                </c:pt>
                <c:pt idx="6584">
                  <c:v>44346</c:v>
                </c:pt>
                <c:pt idx="6585">
                  <c:v>44346</c:v>
                </c:pt>
                <c:pt idx="6586">
                  <c:v>44346</c:v>
                </c:pt>
                <c:pt idx="6587">
                  <c:v>44346</c:v>
                </c:pt>
                <c:pt idx="6588">
                  <c:v>44346</c:v>
                </c:pt>
                <c:pt idx="6589">
                  <c:v>44346</c:v>
                </c:pt>
                <c:pt idx="6590">
                  <c:v>44346</c:v>
                </c:pt>
                <c:pt idx="6591">
                  <c:v>44346</c:v>
                </c:pt>
                <c:pt idx="6592">
                  <c:v>44346</c:v>
                </c:pt>
                <c:pt idx="6593">
                  <c:v>44346</c:v>
                </c:pt>
                <c:pt idx="6594">
                  <c:v>44346</c:v>
                </c:pt>
                <c:pt idx="6595">
                  <c:v>44346</c:v>
                </c:pt>
                <c:pt idx="6596">
                  <c:v>44346</c:v>
                </c:pt>
                <c:pt idx="6597">
                  <c:v>44346</c:v>
                </c:pt>
                <c:pt idx="6598">
                  <c:v>44346</c:v>
                </c:pt>
                <c:pt idx="6599">
                  <c:v>44346</c:v>
                </c:pt>
                <c:pt idx="6600">
                  <c:v>44346</c:v>
                </c:pt>
                <c:pt idx="6601">
                  <c:v>44346</c:v>
                </c:pt>
                <c:pt idx="6602">
                  <c:v>44346</c:v>
                </c:pt>
                <c:pt idx="6603">
                  <c:v>44346</c:v>
                </c:pt>
                <c:pt idx="6604">
                  <c:v>44346</c:v>
                </c:pt>
                <c:pt idx="6605">
                  <c:v>44346</c:v>
                </c:pt>
                <c:pt idx="6606">
                  <c:v>44346</c:v>
                </c:pt>
                <c:pt idx="6607">
                  <c:v>44346</c:v>
                </c:pt>
                <c:pt idx="6608">
                  <c:v>44346</c:v>
                </c:pt>
                <c:pt idx="6609">
                  <c:v>44346</c:v>
                </c:pt>
                <c:pt idx="6610">
                  <c:v>44346</c:v>
                </c:pt>
                <c:pt idx="6611">
                  <c:v>44346</c:v>
                </c:pt>
                <c:pt idx="6612">
                  <c:v>44346</c:v>
                </c:pt>
                <c:pt idx="6613">
                  <c:v>44346</c:v>
                </c:pt>
                <c:pt idx="6614">
                  <c:v>44346</c:v>
                </c:pt>
                <c:pt idx="6615">
                  <c:v>44346</c:v>
                </c:pt>
                <c:pt idx="6616">
                  <c:v>44346</c:v>
                </c:pt>
                <c:pt idx="6617">
                  <c:v>44346</c:v>
                </c:pt>
                <c:pt idx="6618">
                  <c:v>44346</c:v>
                </c:pt>
                <c:pt idx="6619">
                  <c:v>44346</c:v>
                </c:pt>
                <c:pt idx="6620">
                  <c:v>44346</c:v>
                </c:pt>
                <c:pt idx="6621">
                  <c:v>44346</c:v>
                </c:pt>
                <c:pt idx="6622">
                  <c:v>44346</c:v>
                </c:pt>
                <c:pt idx="6623">
                  <c:v>44346</c:v>
                </c:pt>
                <c:pt idx="6624">
                  <c:v>44346</c:v>
                </c:pt>
                <c:pt idx="6625">
                  <c:v>44346</c:v>
                </c:pt>
                <c:pt idx="6626">
                  <c:v>44346</c:v>
                </c:pt>
                <c:pt idx="6627">
                  <c:v>44346</c:v>
                </c:pt>
                <c:pt idx="6628">
                  <c:v>44346</c:v>
                </c:pt>
                <c:pt idx="6629">
                  <c:v>44346</c:v>
                </c:pt>
                <c:pt idx="6630">
                  <c:v>44346</c:v>
                </c:pt>
                <c:pt idx="6631">
                  <c:v>44346</c:v>
                </c:pt>
                <c:pt idx="6632">
                  <c:v>44346</c:v>
                </c:pt>
                <c:pt idx="6633">
                  <c:v>44346</c:v>
                </c:pt>
                <c:pt idx="6634">
                  <c:v>44346</c:v>
                </c:pt>
                <c:pt idx="6635">
                  <c:v>44346</c:v>
                </c:pt>
                <c:pt idx="6636">
                  <c:v>44346</c:v>
                </c:pt>
                <c:pt idx="6637">
                  <c:v>44346</c:v>
                </c:pt>
                <c:pt idx="6638">
                  <c:v>44346</c:v>
                </c:pt>
                <c:pt idx="6639">
                  <c:v>44346</c:v>
                </c:pt>
                <c:pt idx="6640">
                  <c:v>44346</c:v>
                </c:pt>
                <c:pt idx="6641">
                  <c:v>44346</c:v>
                </c:pt>
                <c:pt idx="6642">
                  <c:v>44346</c:v>
                </c:pt>
                <c:pt idx="6643">
                  <c:v>44346</c:v>
                </c:pt>
                <c:pt idx="6644">
                  <c:v>44346</c:v>
                </c:pt>
                <c:pt idx="6645">
                  <c:v>44346</c:v>
                </c:pt>
                <c:pt idx="6646">
                  <c:v>44346</c:v>
                </c:pt>
                <c:pt idx="6647">
                  <c:v>44346</c:v>
                </c:pt>
                <c:pt idx="6648">
                  <c:v>44346</c:v>
                </c:pt>
                <c:pt idx="6649">
                  <c:v>44346</c:v>
                </c:pt>
                <c:pt idx="6650">
                  <c:v>44346</c:v>
                </c:pt>
                <c:pt idx="6651">
                  <c:v>44346</c:v>
                </c:pt>
                <c:pt idx="6652">
                  <c:v>44346</c:v>
                </c:pt>
                <c:pt idx="6653">
                  <c:v>44346</c:v>
                </c:pt>
                <c:pt idx="6654">
                  <c:v>44346</c:v>
                </c:pt>
                <c:pt idx="6655">
                  <c:v>44346</c:v>
                </c:pt>
                <c:pt idx="6656">
                  <c:v>44346</c:v>
                </c:pt>
                <c:pt idx="6657">
                  <c:v>44346</c:v>
                </c:pt>
                <c:pt idx="6658">
                  <c:v>44346</c:v>
                </c:pt>
                <c:pt idx="6659">
                  <c:v>44346</c:v>
                </c:pt>
                <c:pt idx="6660">
                  <c:v>44346</c:v>
                </c:pt>
                <c:pt idx="6661">
                  <c:v>44346</c:v>
                </c:pt>
                <c:pt idx="6662">
                  <c:v>44346</c:v>
                </c:pt>
                <c:pt idx="6663">
                  <c:v>44346</c:v>
                </c:pt>
                <c:pt idx="6664">
                  <c:v>44346</c:v>
                </c:pt>
                <c:pt idx="6665">
                  <c:v>44346</c:v>
                </c:pt>
                <c:pt idx="6666">
                  <c:v>44346</c:v>
                </c:pt>
                <c:pt idx="6667">
                  <c:v>44346</c:v>
                </c:pt>
                <c:pt idx="6668">
                  <c:v>44346</c:v>
                </c:pt>
                <c:pt idx="6669">
                  <c:v>44346</c:v>
                </c:pt>
                <c:pt idx="6670">
                  <c:v>44346</c:v>
                </c:pt>
                <c:pt idx="6671">
                  <c:v>44346</c:v>
                </c:pt>
                <c:pt idx="6672">
                  <c:v>44346</c:v>
                </c:pt>
                <c:pt idx="6673">
                  <c:v>44346</c:v>
                </c:pt>
                <c:pt idx="6674">
                  <c:v>44346</c:v>
                </c:pt>
                <c:pt idx="6675">
                  <c:v>44346</c:v>
                </c:pt>
                <c:pt idx="6676">
                  <c:v>44346</c:v>
                </c:pt>
                <c:pt idx="6677">
                  <c:v>44346</c:v>
                </c:pt>
                <c:pt idx="6678">
                  <c:v>44346</c:v>
                </c:pt>
                <c:pt idx="6679">
                  <c:v>44346</c:v>
                </c:pt>
                <c:pt idx="6680">
                  <c:v>44346</c:v>
                </c:pt>
                <c:pt idx="6681">
                  <c:v>44346</c:v>
                </c:pt>
                <c:pt idx="6682">
                  <c:v>44346</c:v>
                </c:pt>
                <c:pt idx="6683">
                  <c:v>44346</c:v>
                </c:pt>
                <c:pt idx="6684">
                  <c:v>44346</c:v>
                </c:pt>
                <c:pt idx="6685">
                  <c:v>44346</c:v>
                </c:pt>
                <c:pt idx="6686">
                  <c:v>44346</c:v>
                </c:pt>
                <c:pt idx="6687">
                  <c:v>44346</c:v>
                </c:pt>
                <c:pt idx="6688">
                  <c:v>44346</c:v>
                </c:pt>
                <c:pt idx="6689">
                  <c:v>44346</c:v>
                </c:pt>
                <c:pt idx="6690">
                  <c:v>44346</c:v>
                </c:pt>
                <c:pt idx="6691">
                  <c:v>44346</c:v>
                </c:pt>
                <c:pt idx="6692">
                  <c:v>44346</c:v>
                </c:pt>
                <c:pt idx="6693">
                  <c:v>44346</c:v>
                </c:pt>
                <c:pt idx="6694">
                  <c:v>44346</c:v>
                </c:pt>
                <c:pt idx="6695">
                  <c:v>44346</c:v>
                </c:pt>
                <c:pt idx="6696">
                  <c:v>44346</c:v>
                </c:pt>
                <c:pt idx="6697">
                  <c:v>44346</c:v>
                </c:pt>
                <c:pt idx="6698">
                  <c:v>44346</c:v>
                </c:pt>
                <c:pt idx="6699">
                  <c:v>44346</c:v>
                </c:pt>
                <c:pt idx="6700">
                  <c:v>44346</c:v>
                </c:pt>
                <c:pt idx="6701">
                  <c:v>44346</c:v>
                </c:pt>
                <c:pt idx="6702">
                  <c:v>44346</c:v>
                </c:pt>
                <c:pt idx="6703">
                  <c:v>44346</c:v>
                </c:pt>
                <c:pt idx="6704">
                  <c:v>44346</c:v>
                </c:pt>
                <c:pt idx="6705">
                  <c:v>44346</c:v>
                </c:pt>
                <c:pt idx="6706">
                  <c:v>44346</c:v>
                </c:pt>
                <c:pt idx="6707">
                  <c:v>44346</c:v>
                </c:pt>
                <c:pt idx="6708">
                  <c:v>44346</c:v>
                </c:pt>
                <c:pt idx="6709">
                  <c:v>44346</c:v>
                </c:pt>
                <c:pt idx="6710">
                  <c:v>44346</c:v>
                </c:pt>
                <c:pt idx="6711">
                  <c:v>44346</c:v>
                </c:pt>
                <c:pt idx="6712">
                  <c:v>44346</c:v>
                </c:pt>
                <c:pt idx="6713">
                  <c:v>44346</c:v>
                </c:pt>
                <c:pt idx="6714">
                  <c:v>44346</c:v>
                </c:pt>
                <c:pt idx="6715">
                  <c:v>44346</c:v>
                </c:pt>
                <c:pt idx="6716">
                  <c:v>44346</c:v>
                </c:pt>
                <c:pt idx="6717">
                  <c:v>44346</c:v>
                </c:pt>
                <c:pt idx="6718">
                  <c:v>44346</c:v>
                </c:pt>
                <c:pt idx="6719">
                  <c:v>44346</c:v>
                </c:pt>
                <c:pt idx="6720">
                  <c:v>44346</c:v>
                </c:pt>
                <c:pt idx="6721">
                  <c:v>44346</c:v>
                </c:pt>
                <c:pt idx="6722">
                  <c:v>44346</c:v>
                </c:pt>
                <c:pt idx="6723">
                  <c:v>44346</c:v>
                </c:pt>
                <c:pt idx="6724">
                  <c:v>44346</c:v>
                </c:pt>
                <c:pt idx="6725">
                  <c:v>44346</c:v>
                </c:pt>
                <c:pt idx="6726">
                  <c:v>44346</c:v>
                </c:pt>
                <c:pt idx="6727">
                  <c:v>44346</c:v>
                </c:pt>
                <c:pt idx="6728">
                  <c:v>44346</c:v>
                </c:pt>
                <c:pt idx="6729">
                  <c:v>44346</c:v>
                </c:pt>
                <c:pt idx="6730">
                  <c:v>44346</c:v>
                </c:pt>
                <c:pt idx="6731">
                  <c:v>44346</c:v>
                </c:pt>
                <c:pt idx="6732">
                  <c:v>44346</c:v>
                </c:pt>
                <c:pt idx="6733">
                  <c:v>44346</c:v>
                </c:pt>
                <c:pt idx="6734">
                  <c:v>44346</c:v>
                </c:pt>
                <c:pt idx="6735">
                  <c:v>44346</c:v>
                </c:pt>
                <c:pt idx="6736">
                  <c:v>44346</c:v>
                </c:pt>
                <c:pt idx="6737">
                  <c:v>44346</c:v>
                </c:pt>
                <c:pt idx="6738">
                  <c:v>44346</c:v>
                </c:pt>
                <c:pt idx="6739">
                  <c:v>44346</c:v>
                </c:pt>
                <c:pt idx="6740">
                  <c:v>44346</c:v>
                </c:pt>
                <c:pt idx="6741">
                  <c:v>44346</c:v>
                </c:pt>
                <c:pt idx="6742">
                  <c:v>44346</c:v>
                </c:pt>
                <c:pt idx="6743">
                  <c:v>44346</c:v>
                </c:pt>
                <c:pt idx="6744">
                  <c:v>44346</c:v>
                </c:pt>
                <c:pt idx="6745">
                  <c:v>44346</c:v>
                </c:pt>
                <c:pt idx="6746">
                  <c:v>44346</c:v>
                </c:pt>
                <c:pt idx="6747">
                  <c:v>44346</c:v>
                </c:pt>
                <c:pt idx="6748">
                  <c:v>44346</c:v>
                </c:pt>
                <c:pt idx="6749">
                  <c:v>44346</c:v>
                </c:pt>
                <c:pt idx="6750">
                  <c:v>44346</c:v>
                </c:pt>
                <c:pt idx="6751">
                  <c:v>44346</c:v>
                </c:pt>
                <c:pt idx="6752">
                  <c:v>44346</c:v>
                </c:pt>
                <c:pt idx="6753">
                  <c:v>44346</c:v>
                </c:pt>
                <c:pt idx="6754">
                  <c:v>44346</c:v>
                </c:pt>
                <c:pt idx="6755">
                  <c:v>44346</c:v>
                </c:pt>
                <c:pt idx="6756">
                  <c:v>44346</c:v>
                </c:pt>
                <c:pt idx="6757">
                  <c:v>44346</c:v>
                </c:pt>
                <c:pt idx="6758">
                  <c:v>44346</c:v>
                </c:pt>
                <c:pt idx="6759">
                  <c:v>44346</c:v>
                </c:pt>
                <c:pt idx="6760">
                  <c:v>44346</c:v>
                </c:pt>
                <c:pt idx="6761">
                  <c:v>44346</c:v>
                </c:pt>
                <c:pt idx="6762">
                  <c:v>44346</c:v>
                </c:pt>
                <c:pt idx="6763">
                  <c:v>44346</c:v>
                </c:pt>
                <c:pt idx="6764">
                  <c:v>44346</c:v>
                </c:pt>
                <c:pt idx="6765">
                  <c:v>44346</c:v>
                </c:pt>
                <c:pt idx="6766">
                  <c:v>44346</c:v>
                </c:pt>
                <c:pt idx="6767">
                  <c:v>44346</c:v>
                </c:pt>
                <c:pt idx="6768">
                  <c:v>44346</c:v>
                </c:pt>
                <c:pt idx="6769">
                  <c:v>44346</c:v>
                </c:pt>
                <c:pt idx="6770">
                  <c:v>44346</c:v>
                </c:pt>
                <c:pt idx="6771">
                  <c:v>44346</c:v>
                </c:pt>
                <c:pt idx="6772">
                  <c:v>44346</c:v>
                </c:pt>
                <c:pt idx="6773">
                  <c:v>44346</c:v>
                </c:pt>
                <c:pt idx="6774">
                  <c:v>44346</c:v>
                </c:pt>
                <c:pt idx="6775">
                  <c:v>44346</c:v>
                </c:pt>
                <c:pt idx="6776">
                  <c:v>44346</c:v>
                </c:pt>
                <c:pt idx="6777">
                  <c:v>44346</c:v>
                </c:pt>
                <c:pt idx="6778">
                  <c:v>44346</c:v>
                </c:pt>
                <c:pt idx="6779">
                  <c:v>44346</c:v>
                </c:pt>
                <c:pt idx="6780">
                  <c:v>44346</c:v>
                </c:pt>
                <c:pt idx="6781">
                  <c:v>44346</c:v>
                </c:pt>
                <c:pt idx="6782">
                  <c:v>44346</c:v>
                </c:pt>
                <c:pt idx="6783">
                  <c:v>44346</c:v>
                </c:pt>
                <c:pt idx="6784">
                  <c:v>44346</c:v>
                </c:pt>
                <c:pt idx="6785">
                  <c:v>44346</c:v>
                </c:pt>
                <c:pt idx="6786">
                  <c:v>44346</c:v>
                </c:pt>
                <c:pt idx="6787">
                  <c:v>44346</c:v>
                </c:pt>
                <c:pt idx="6788">
                  <c:v>44346</c:v>
                </c:pt>
                <c:pt idx="6789">
                  <c:v>44346</c:v>
                </c:pt>
                <c:pt idx="6790">
                  <c:v>44346</c:v>
                </c:pt>
                <c:pt idx="6791">
                  <c:v>44346</c:v>
                </c:pt>
                <c:pt idx="6792">
                  <c:v>44346</c:v>
                </c:pt>
                <c:pt idx="6793">
                  <c:v>44346</c:v>
                </c:pt>
                <c:pt idx="6794">
                  <c:v>44346</c:v>
                </c:pt>
                <c:pt idx="6795">
                  <c:v>44346</c:v>
                </c:pt>
                <c:pt idx="6796">
                  <c:v>44346</c:v>
                </c:pt>
                <c:pt idx="6797">
                  <c:v>44346</c:v>
                </c:pt>
                <c:pt idx="6798">
                  <c:v>44346</c:v>
                </c:pt>
                <c:pt idx="6799">
                  <c:v>44346</c:v>
                </c:pt>
                <c:pt idx="6800">
                  <c:v>44346</c:v>
                </c:pt>
                <c:pt idx="6801">
                  <c:v>44346</c:v>
                </c:pt>
                <c:pt idx="6802">
                  <c:v>44346</c:v>
                </c:pt>
                <c:pt idx="6803">
                  <c:v>44346</c:v>
                </c:pt>
                <c:pt idx="6804">
                  <c:v>44346</c:v>
                </c:pt>
                <c:pt idx="6805">
                  <c:v>44346</c:v>
                </c:pt>
                <c:pt idx="6806">
                  <c:v>44346</c:v>
                </c:pt>
                <c:pt idx="6807">
                  <c:v>44346</c:v>
                </c:pt>
                <c:pt idx="6808">
                  <c:v>44346</c:v>
                </c:pt>
                <c:pt idx="6809">
                  <c:v>44346</c:v>
                </c:pt>
                <c:pt idx="6810">
                  <c:v>44346</c:v>
                </c:pt>
                <c:pt idx="6811">
                  <c:v>44346</c:v>
                </c:pt>
                <c:pt idx="6812">
                  <c:v>44346</c:v>
                </c:pt>
                <c:pt idx="6813">
                  <c:v>44346</c:v>
                </c:pt>
                <c:pt idx="6814">
                  <c:v>44346</c:v>
                </c:pt>
                <c:pt idx="6815">
                  <c:v>44346</c:v>
                </c:pt>
                <c:pt idx="6816">
                  <c:v>44346</c:v>
                </c:pt>
                <c:pt idx="6817">
                  <c:v>44346</c:v>
                </c:pt>
                <c:pt idx="6818">
                  <c:v>44346</c:v>
                </c:pt>
                <c:pt idx="6819">
                  <c:v>44346</c:v>
                </c:pt>
                <c:pt idx="6820">
                  <c:v>44346</c:v>
                </c:pt>
                <c:pt idx="6821">
                  <c:v>44346</c:v>
                </c:pt>
                <c:pt idx="6822">
                  <c:v>44346</c:v>
                </c:pt>
                <c:pt idx="6823">
                  <c:v>44346</c:v>
                </c:pt>
                <c:pt idx="6824">
                  <c:v>44346</c:v>
                </c:pt>
                <c:pt idx="6825">
                  <c:v>44346</c:v>
                </c:pt>
                <c:pt idx="6826">
                  <c:v>44346</c:v>
                </c:pt>
                <c:pt idx="6827">
                  <c:v>44346</c:v>
                </c:pt>
                <c:pt idx="6828">
                  <c:v>44346</c:v>
                </c:pt>
                <c:pt idx="6829">
                  <c:v>44346</c:v>
                </c:pt>
                <c:pt idx="6830">
                  <c:v>44346</c:v>
                </c:pt>
                <c:pt idx="6831">
                  <c:v>44346</c:v>
                </c:pt>
                <c:pt idx="6832">
                  <c:v>44346</c:v>
                </c:pt>
                <c:pt idx="6833">
                  <c:v>44346</c:v>
                </c:pt>
                <c:pt idx="6834">
                  <c:v>44346</c:v>
                </c:pt>
                <c:pt idx="6835">
                  <c:v>44346</c:v>
                </c:pt>
                <c:pt idx="6836">
                  <c:v>44346</c:v>
                </c:pt>
                <c:pt idx="6837">
                  <c:v>44346</c:v>
                </c:pt>
                <c:pt idx="6838">
                  <c:v>44346</c:v>
                </c:pt>
                <c:pt idx="6839">
                  <c:v>44346</c:v>
                </c:pt>
                <c:pt idx="6840">
                  <c:v>44346</c:v>
                </c:pt>
                <c:pt idx="6841">
                  <c:v>44346</c:v>
                </c:pt>
                <c:pt idx="6842">
                  <c:v>44346</c:v>
                </c:pt>
                <c:pt idx="6843">
                  <c:v>44346</c:v>
                </c:pt>
                <c:pt idx="6844">
                  <c:v>44346</c:v>
                </c:pt>
                <c:pt idx="6845">
                  <c:v>44346</c:v>
                </c:pt>
                <c:pt idx="6846">
                  <c:v>44346</c:v>
                </c:pt>
                <c:pt idx="6847">
                  <c:v>44346</c:v>
                </c:pt>
                <c:pt idx="6848">
                  <c:v>44346</c:v>
                </c:pt>
                <c:pt idx="6849">
                  <c:v>44346</c:v>
                </c:pt>
                <c:pt idx="6850">
                  <c:v>44346</c:v>
                </c:pt>
                <c:pt idx="6851">
                  <c:v>44346</c:v>
                </c:pt>
                <c:pt idx="6852">
                  <c:v>44346</c:v>
                </c:pt>
                <c:pt idx="6853">
                  <c:v>44346</c:v>
                </c:pt>
                <c:pt idx="6854">
                  <c:v>44346</c:v>
                </c:pt>
                <c:pt idx="6855">
                  <c:v>44346</c:v>
                </c:pt>
                <c:pt idx="6856">
                  <c:v>44346</c:v>
                </c:pt>
                <c:pt idx="6857">
                  <c:v>44346</c:v>
                </c:pt>
                <c:pt idx="6858">
                  <c:v>44346</c:v>
                </c:pt>
                <c:pt idx="6859">
                  <c:v>44346</c:v>
                </c:pt>
                <c:pt idx="6860">
                  <c:v>44346</c:v>
                </c:pt>
                <c:pt idx="6861">
                  <c:v>44346</c:v>
                </c:pt>
                <c:pt idx="6862">
                  <c:v>44346</c:v>
                </c:pt>
                <c:pt idx="6863">
                  <c:v>44346</c:v>
                </c:pt>
                <c:pt idx="6864">
                  <c:v>44346</c:v>
                </c:pt>
                <c:pt idx="6865">
                  <c:v>44346</c:v>
                </c:pt>
                <c:pt idx="6866">
                  <c:v>44346</c:v>
                </c:pt>
                <c:pt idx="6867">
                  <c:v>44346</c:v>
                </c:pt>
                <c:pt idx="6868">
                  <c:v>44346</c:v>
                </c:pt>
                <c:pt idx="6869">
                  <c:v>44346</c:v>
                </c:pt>
                <c:pt idx="6870">
                  <c:v>44346</c:v>
                </c:pt>
                <c:pt idx="6871">
                  <c:v>44346</c:v>
                </c:pt>
                <c:pt idx="6872">
                  <c:v>44346</c:v>
                </c:pt>
                <c:pt idx="6873">
                  <c:v>44346</c:v>
                </c:pt>
                <c:pt idx="6874">
                  <c:v>44346</c:v>
                </c:pt>
                <c:pt idx="6875">
                  <c:v>44346</c:v>
                </c:pt>
                <c:pt idx="6876">
                  <c:v>44346</c:v>
                </c:pt>
                <c:pt idx="6877">
                  <c:v>44346</c:v>
                </c:pt>
                <c:pt idx="6878">
                  <c:v>44346</c:v>
                </c:pt>
                <c:pt idx="6879">
                  <c:v>44346</c:v>
                </c:pt>
                <c:pt idx="6880">
                  <c:v>44346</c:v>
                </c:pt>
                <c:pt idx="6881">
                  <c:v>44346</c:v>
                </c:pt>
                <c:pt idx="6882">
                  <c:v>44346</c:v>
                </c:pt>
                <c:pt idx="6883">
                  <c:v>44346</c:v>
                </c:pt>
                <c:pt idx="6884">
                  <c:v>44346</c:v>
                </c:pt>
                <c:pt idx="6885">
                  <c:v>44346</c:v>
                </c:pt>
                <c:pt idx="6886">
                  <c:v>44346</c:v>
                </c:pt>
                <c:pt idx="6887">
                  <c:v>44346</c:v>
                </c:pt>
                <c:pt idx="6888">
                  <c:v>44346</c:v>
                </c:pt>
                <c:pt idx="6889">
                  <c:v>44346</c:v>
                </c:pt>
                <c:pt idx="6890">
                  <c:v>44346</c:v>
                </c:pt>
                <c:pt idx="6891">
                  <c:v>44346</c:v>
                </c:pt>
                <c:pt idx="6892">
                  <c:v>44346</c:v>
                </c:pt>
                <c:pt idx="6893">
                  <c:v>44346</c:v>
                </c:pt>
                <c:pt idx="6894">
                  <c:v>44346</c:v>
                </c:pt>
                <c:pt idx="6895">
                  <c:v>44346</c:v>
                </c:pt>
                <c:pt idx="6896">
                  <c:v>44346</c:v>
                </c:pt>
                <c:pt idx="6897">
                  <c:v>44346</c:v>
                </c:pt>
                <c:pt idx="6898">
                  <c:v>44346</c:v>
                </c:pt>
                <c:pt idx="6899">
                  <c:v>44346</c:v>
                </c:pt>
                <c:pt idx="6900">
                  <c:v>44346</c:v>
                </c:pt>
                <c:pt idx="6901">
                  <c:v>44346</c:v>
                </c:pt>
                <c:pt idx="6902">
                  <c:v>44346</c:v>
                </c:pt>
                <c:pt idx="6903">
                  <c:v>44346</c:v>
                </c:pt>
                <c:pt idx="6904">
                  <c:v>44346</c:v>
                </c:pt>
                <c:pt idx="6905">
                  <c:v>44346</c:v>
                </c:pt>
                <c:pt idx="6906">
                  <c:v>44346</c:v>
                </c:pt>
                <c:pt idx="6907">
                  <c:v>44346</c:v>
                </c:pt>
                <c:pt idx="6908">
                  <c:v>44346</c:v>
                </c:pt>
                <c:pt idx="6909">
                  <c:v>44346</c:v>
                </c:pt>
                <c:pt idx="6910">
                  <c:v>44346</c:v>
                </c:pt>
                <c:pt idx="6911">
                  <c:v>44346</c:v>
                </c:pt>
                <c:pt idx="6912">
                  <c:v>44346</c:v>
                </c:pt>
                <c:pt idx="6913">
                  <c:v>44346</c:v>
                </c:pt>
                <c:pt idx="6914">
                  <c:v>44346</c:v>
                </c:pt>
                <c:pt idx="6915">
                  <c:v>44346</c:v>
                </c:pt>
                <c:pt idx="6916">
                  <c:v>44346</c:v>
                </c:pt>
                <c:pt idx="6917">
                  <c:v>44346</c:v>
                </c:pt>
                <c:pt idx="6918">
                  <c:v>44346</c:v>
                </c:pt>
                <c:pt idx="6919">
                  <c:v>44346</c:v>
                </c:pt>
                <c:pt idx="6920">
                  <c:v>44346</c:v>
                </c:pt>
                <c:pt idx="6921">
                  <c:v>44346</c:v>
                </c:pt>
                <c:pt idx="6922">
                  <c:v>44346</c:v>
                </c:pt>
                <c:pt idx="6923">
                  <c:v>44346</c:v>
                </c:pt>
                <c:pt idx="6924">
                  <c:v>44346</c:v>
                </c:pt>
                <c:pt idx="6925">
                  <c:v>44346</c:v>
                </c:pt>
                <c:pt idx="6926">
                  <c:v>44346</c:v>
                </c:pt>
                <c:pt idx="6927">
                  <c:v>44346</c:v>
                </c:pt>
                <c:pt idx="6928">
                  <c:v>44346</c:v>
                </c:pt>
                <c:pt idx="6929">
                  <c:v>44346</c:v>
                </c:pt>
                <c:pt idx="6930">
                  <c:v>44346</c:v>
                </c:pt>
                <c:pt idx="6931">
                  <c:v>44346</c:v>
                </c:pt>
                <c:pt idx="6932">
                  <c:v>44346</c:v>
                </c:pt>
                <c:pt idx="6933">
                  <c:v>44346</c:v>
                </c:pt>
                <c:pt idx="6934">
                  <c:v>44346</c:v>
                </c:pt>
                <c:pt idx="6935">
                  <c:v>44346</c:v>
                </c:pt>
                <c:pt idx="6936">
                  <c:v>44346</c:v>
                </c:pt>
                <c:pt idx="6937">
                  <c:v>44346</c:v>
                </c:pt>
                <c:pt idx="6938">
                  <c:v>44346</c:v>
                </c:pt>
                <c:pt idx="6939">
                  <c:v>44346</c:v>
                </c:pt>
                <c:pt idx="6940">
                  <c:v>44346</c:v>
                </c:pt>
                <c:pt idx="6941">
                  <c:v>44346</c:v>
                </c:pt>
                <c:pt idx="6942">
                  <c:v>44346</c:v>
                </c:pt>
                <c:pt idx="6943">
                  <c:v>44346</c:v>
                </c:pt>
                <c:pt idx="6944">
                  <c:v>44346</c:v>
                </c:pt>
                <c:pt idx="6945">
                  <c:v>44346</c:v>
                </c:pt>
                <c:pt idx="6946">
                  <c:v>44346</c:v>
                </c:pt>
                <c:pt idx="6947">
                  <c:v>44346</c:v>
                </c:pt>
                <c:pt idx="6948">
                  <c:v>44346</c:v>
                </c:pt>
                <c:pt idx="6949">
                  <c:v>44346</c:v>
                </c:pt>
                <c:pt idx="6950">
                  <c:v>44346</c:v>
                </c:pt>
                <c:pt idx="6951">
                  <c:v>44346</c:v>
                </c:pt>
                <c:pt idx="6952">
                  <c:v>44346</c:v>
                </c:pt>
                <c:pt idx="6953">
                  <c:v>44346</c:v>
                </c:pt>
                <c:pt idx="6954">
                  <c:v>44346</c:v>
                </c:pt>
                <c:pt idx="6955">
                  <c:v>44346</c:v>
                </c:pt>
                <c:pt idx="6956">
                  <c:v>44346</c:v>
                </c:pt>
                <c:pt idx="6957">
                  <c:v>44346</c:v>
                </c:pt>
                <c:pt idx="6958">
                  <c:v>44346</c:v>
                </c:pt>
                <c:pt idx="6959">
                  <c:v>44346</c:v>
                </c:pt>
                <c:pt idx="6960">
                  <c:v>44346</c:v>
                </c:pt>
                <c:pt idx="6961">
                  <c:v>44346</c:v>
                </c:pt>
                <c:pt idx="6962">
                  <c:v>44346</c:v>
                </c:pt>
                <c:pt idx="6963">
                  <c:v>44346</c:v>
                </c:pt>
                <c:pt idx="6964">
                  <c:v>44346</c:v>
                </c:pt>
                <c:pt idx="6965">
                  <c:v>44346</c:v>
                </c:pt>
                <c:pt idx="6966">
                  <c:v>44346</c:v>
                </c:pt>
                <c:pt idx="6967">
                  <c:v>44346</c:v>
                </c:pt>
                <c:pt idx="6968">
                  <c:v>44346</c:v>
                </c:pt>
                <c:pt idx="6969">
                  <c:v>44346</c:v>
                </c:pt>
                <c:pt idx="6970">
                  <c:v>44346</c:v>
                </c:pt>
                <c:pt idx="6971">
                  <c:v>44346</c:v>
                </c:pt>
                <c:pt idx="6972">
                  <c:v>44346</c:v>
                </c:pt>
                <c:pt idx="6973">
                  <c:v>44346</c:v>
                </c:pt>
                <c:pt idx="6974">
                  <c:v>44346</c:v>
                </c:pt>
                <c:pt idx="6975">
                  <c:v>44346</c:v>
                </c:pt>
                <c:pt idx="6976">
                  <c:v>44346</c:v>
                </c:pt>
                <c:pt idx="6977">
                  <c:v>44346</c:v>
                </c:pt>
                <c:pt idx="6978">
                  <c:v>44346</c:v>
                </c:pt>
                <c:pt idx="6979">
                  <c:v>44346</c:v>
                </c:pt>
                <c:pt idx="6980">
                  <c:v>44346</c:v>
                </c:pt>
                <c:pt idx="6981">
                  <c:v>44346</c:v>
                </c:pt>
                <c:pt idx="6982">
                  <c:v>44346</c:v>
                </c:pt>
                <c:pt idx="6983">
                  <c:v>44346</c:v>
                </c:pt>
                <c:pt idx="6984">
                  <c:v>44346</c:v>
                </c:pt>
                <c:pt idx="6985">
                  <c:v>44346</c:v>
                </c:pt>
                <c:pt idx="6986">
                  <c:v>44346</c:v>
                </c:pt>
                <c:pt idx="6987">
                  <c:v>44346</c:v>
                </c:pt>
                <c:pt idx="6988">
                  <c:v>44346</c:v>
                </c:pt>
                <c:pt idx="6989">
                  <c:v>44346</c:v>
                </c:pt>
                <c:pt idx="6990">
                  <c:v>44346</c:v>
                </c:pt>
                <c:pt idx="6991">
                  <c:v>44346</c:v>
                </c:pt>
                <c:pt idx="6992">
                  <c:v>44346</c:v>
                </c:pt>
                <c:pt idx="6993">
                  <c:v>44346</c:v>
                </c:pt>
                <c:pt idx="6994">
                  <c:v>44346</c:v>
                </c:pt>
                <c:pt idx="6995">
                  <c:v>44346</c:v>
                </c:pt>
                <c:pt idx="6996">
                  <c:v>44346</c:v>
                </c:pt>
                <c:pt idx="6997">
                  <c:v>44346</c:v>
                </c:pt>
                <c:pt idx="6998">
                  <c:v>44346</c:v>
                </c:pt>
                <c:pt idx="6999">
                  <c:v>44346</c:v>
                </c:pt>
                <c:pt idx="7000">
                  <c:v>44346</c:v>
                </c:pt>
                <c:pt idx="7001">
                  <c:v>44346</c:v>
                </c:pt>
                <c:pt idx="7002">
                  <c:v>44346</c:v>
                </c:pt>
                <c:pt idx="7003">
                  <c:v>44346</c:v>
                </c:pt>
                <c:pt idx="7004">
                  <c:v>44346</c:v>
                </c:pt>
                <c:pt idx="7005">
                  <c:v>44346</c:v>
                </c:pt>
                <c:pt idx="7006">
                  <c:v>44346</c:v>
                </c:pt>
                <c:pt idx="7007">
                  <c:v>44346</c:v>
                </c:pt>
                <c:pt idx="7008">
                  <c:v>44346</c:v>
                </c:pt>
                <c:pt idx="7009">
                  <c:v>44346</c:v>
                </c:pt>
                <c:pt idx="7010">
                  <c:v>44346</c:v>
                </c:pt>
                <c:pt idx="7011">
                  <c:v>44346</c:v>
                </c:pt>
                <c:pt idx="7012">
                  <c:v>44346</c:v>
                </c:pt>
                <c:pt idx="7013">
                  <c:v>44346</c:v>
                </c:pt>
                <c:pt idx="7014">
                  <c:v>44346</c:v>
                </c:pt>
                <c:pt idx="7015">
                  <c:v>44346</c:v>
                </c:pt>
                <c:pt idx="7016">
                  <c:v>44346</c:v>
                </c:pt>
                <c:pt idx="7017">
                  <c:v>44346</c:v>
                </c:pt>
                <c:pt idx="7018">
                  <c:v>44346</c:v>
                </c:pt>
                <c:pt idx="7019">
                  <c:v>44346</c:v>
                </c:pt>
                <c:pt idx="7020">
                  <c:v>44346</c:v>
                </c:pt>
                <c:pt idx="7021">
                  <c:v>44346</c:v>
                </c:pt>
                <c:pt idx="7022">
                  <c:v>44346</c:v>
                </c:pt>
                <c:pt idx="7023">
                  <c:v>44346</c:v>
                </c:pt>
                <c:pt idx="7024">
                  <c:v>44346</c:v>
                </c:pt>
                <c:pt idx="7025">
                  <c:v>44346</c:v>
                </c:pt>
                <c:pt idx="7026">
                  <c:v>44346</c:v>
                </c:pt>
                <c:pt idx="7027">
                  <c:v>44346</c:v>
                </c:pt>
                <c:pt idx="7028">
                  <c:v>44346</c:v>
                </c:pt>
                <c:pt idx="7029">
                  <c:v>44346</c:v>
                </c:pt>
                <c:pt idx="7030">
                  <c:v>44346</c:v>
                </c:pt>
                <c:pt idx="7031">
                  <c:v>44346</c:v>
                </c:pt>
                <c:pt idx="7032">
                  <c:v>44346</c:v>
                </c:pt>
                <c:pt idx="7033">
                  <c:v>44346</c:v>
                </c:pt>
                <c:pt idx="7034">
                  <c:v>44346</c:v>
                </c:pt>
                <c:pt idx="7035">
                  <c:v>44346</c:v>
                </c:pt>
                <c:pt idx="7036">
                  <c:v>44346</c:v>
                </c:pt>
                <c:pt idx="7037">
                  <c:v>44346</c:v>
                </c:pt>
                <c:pt idx="7038">
                  <c:v>44346</c:v>
                </c:pt>
                <c:pt idx="7039">
                  <c:v>44346</c:v>
                </c:pt>
                <c:pt idx="7040">
                  <c:v>44346</c:v>
                </c:pt>
                <c:pt idx="7041">
                  <c:v>44346</c:v>
                </c:pt>
                <c:pt idx="7042">
                  <c:v>44346</c:v>
                </c:pt>
                <c:pt idx="7043">
                  <c:v>44346</c:v>
                </c:pt>
                <c:pt idx="7044">
                  <c:v>44346</c:v>
                </c:pt>
                <c:pt idx="7045">
                  <c:v>44346</c:v>
                </c:pt>
                <c:pt idx="7046">
                  <c:v>44346</c:v>
                </c:pt>
                <c:pt idx="7047">
                  <c:v>44346</c:v>
                </c:pt>
                <c:pt idx="7048">
                  <c:v>44346</c:v>
                </c:pt>
                <c:pt idx="7049">
                  <c:v>44346</c:v>
                </c:pt>
                <c:pt idx="7050">
                  <c:v>44346</c:v>
                </c:pt>
                <c:pt idx="7051">
                  <c:v>44346</c:v>
                </c:pt>
                <c:pt idx="7052">
                  <c:v>44346</c:v>
                </c:pt>
                <c:pt idx="7053">
                  <c:v>44346</c:v>
                </c:pt>
                <c:pt idx="7054">
                  <c:v>44346</c:v>
                </c:pt>
                <c:pt idx="7055">
                  <c:v>44346</c:v>
                </c:pt>
                <c:pt idx="7056">
                  <c:v>44346</c:v>
                </c:pt>
                <c:pt idx="7057">
                  <c:v>44346</c:v>
                </c:pt>
                <c:pt idx="7058">
                  <c:v>44346</c:v>
                </c:pt>
                <c:pt idx="7059">
                  <c:v>44346</c:v>
                </c:pt>
                <c:pt idx="7060">
                  <c:v>44346</c:v>
                </c:pt>
                <c:pt idx="7061">
                  <c:v>44346</c:v>
                </c:pt>
                <c:pt idx="7062">
                  <c:v>44346</c:v>
                </c:pt>
                <c:pt idx="7063">
                  <c:v>44346</c:v>
                </c:pt>
                <c:pt idx="7064">
                  <c:v>44346</c:v>
                </c:pt>
                <c:pt idx="7065">
                  <c:v>44346</c:v>
                </c:pt>
                <c:pt idx="7066">
                  <c:v>44346</c:v>
                </c:pt>
                <c:pt idx="7067">
                  <c:v>44346</c:v>
                </c:pt>
                <c:pt idx="7068">
                  <c:v>44346</c:v>
                </c:pt>
                <c:pt idx="7069">
                  <c:v>44346</c:v>
                </c:pt>
                <c:pt idx="7070">
                  <c:v>44346</c:v>
                </c:pt>
                <c:pt idx="7071">
                  <c:v>44346</c:v>
                </c:pt>
                <c:pt idx="7072">
                  <c:v>44346</c:v>
                </c:pt>
                <c:pt idx="7073">
                  <c:v>44346</c:v>
                </c:pt>
                <c:pt idx="7074">
                  <c:v>44346</c:v>
                </c:pt>
                <c:pt idx="7075">
                  <c:v>44346</c:v>
                </c:pt>
                <c:pt idx="7076">
                  <c:v>44346</c:v>
                </c:pt>
                <c:pt idx="7077">
                  <c:v>44346</c:v>
                </c:pt>
                <c:pt idx="7078">
                  <c:v>44346</c:v>
                </c:pt>
                <c:pt idx="7079">
                  <c:v>44346</c:v>
                </c:pt>
                <c:pt idx="7080">
                  <c:v>44346</c:v>
                </c:pt>
                <c:pt idx="7081">
                  <c:v>44346</c:v>
                </c:pt>
                <c:pt idx="7082">
                  <c:v>44346</c:v>
                </c:pt>
                <c:pt idx="7083">
                  <c:v>44346</c:v>
                </c:pt>
                <c:pt idx="7084">
                  <c:v>44346</c:v>
                </c:pt>
                <c:pt idx="7085">
                  <c:v>44346</c:v>
                </c:pt>
                <c:pt idx="7086">
                  <c:v>44346</c:v>
                </c:pt>
                <c:pt idx="7087">
                  <c:v>44346</c:v>
                </c:pt>
                <c:pt idx="7088">
                  <c:v>44346</c:v>
                </c:pt>
                <c:pt idx="7089">
                  <c:v>44346</c:v>
                </c:pt>
                <c:pt idx="7090">
                  <c:v>44346</c:v>
                </c:pt>
                <c:pt idx="7091">
                  <c:v>44346</c:v>
                </c:pt>
                <c:pt idx="7092">
                  <c:v>44346</c:v>
                </c:pt>
                <c:pt idx="7093">
                  <c:v>44346</c:v>
                </c:pt>
                <c:pt idx="7094">
                  <c:v>44346</c:v>
                </c:pt>
                <c:pt idx="7095">
                  <c:v>44346</c:v>
                </c:pt>
                <c:pt idx="7096">
                  <c:v>44346</c:v>
                </c:pt>
                <c:pt idx="7097">
                  <c:v>44346</c:v>
                </c:pt>
                <c:pt idx="7098">
                  <c:v>44346</c:v>
                </c:pt>
                <c:pt idx="7099">
                  <c:v>44346</c:v>
                </c:pt>
                <c:pt idx="7100">
                  <c:v>44346</c:v>
                </c:pt>
                <c:pt idx="7101">
                  <c:v>44346</c:v>
                </c:pt>
                <c:pt idx="7102">
                  <c:v>44346</c:v>
                </c:pt>
                <c:pt idx="7103">
                  <c:v>44346</c:v>
                </c:pt>
                <c:pt idx="7104">
                  <c:v>44346</c:v>
                </c:pt>
                <c:pt idx="7105">
                  <c:v>44346</c:v>
                </c:pt>
                <c:pt idx="7106">
                  <c:v>44346</c:v>
                </c:pt>
                <c:pt idx="7107">
                  <c:v>44346</c:v>
                </c:pt>
                <c:pt idx="7108">
                  <c:v>44346</c:v>
                </c:pt>
                <c:pt idx="7109">
                  <c:v>44346</c:v>
                </c:pt>
                <c:pt idx="7110">
                  <c:v>44346</c:v>
                </c:pt>
                <c:pt idx="7111">
                  <c:v>44346</c:v>
                </c:pt>
                <c:pt idx="7112">
                  <c:v>44346</c:v>
                </c:pt>
                <c:pt idx="7113">
                  <c:v>44346</c:v>
                </c:pt>
                <c:pt idx="7114">
                  <c:v>44346</c:v>
                </c:pt>
                <c:pt idx="7115">
                  <c:v>44346</c:v>
                </c:pt>
                <c:pt idx="7116">
                  <c:v>44346</c:v>
                </c:pt>
                <c:pt idx="7117">
                  <c:v>44346</c:v>
                </c:pt>
                <c:pt idx="7118">
                  <c:v>44346</c:v>
                </c:pt>
                <c:pt idx="7119">
                  <c:v>44346</c:v>
                </c:pt>
                <c:pt idx="7120">
                  <c:v>44346</c:v>
                </c:pt>
                <c:pt idx="7121">
                  <c:v>44346</c:v>
                </c:pt>
                <c:pt idx="7122">
                  <c:v>44346</c:v>
                </c:pt>
                <c:pt idx="7123">
                  <c:v>44346</c:v>
                </c:pt>
                <c:pt idx="7124">
                  <c:v>44346</c:v>
                </c:pt>
                <c:pt idx="7125">
                  <c:v>44346</c:v>
                </c:pt>
                <c:pt idx="7126">
                  <c:v>44346</c:v>
                </c:pt>
                <c:pt idx="7127">
                  <c:v>44346</c:v>
                </c:pt>
                <c:pt idx="7128">
                  <c:v>44346</c:v>
                </c:pt>
                <c:pt idx="7129">
                  <c:v>44346</c:v>
                </c:pt>
                <c:pt idx="7130">
                  <c:v>44346</c:v>
                </c:pt>
                <c:pt idx="7131">
                  <c:v>44346</c:v>
                </c:pt>
                <c:pt idx="7132">
                  <c:v>44346</c:v>
                </c:pt>
                <c:pt idx="7133">
                  <c:v>44346</c:v>
                </c:pt>
                <c:pt idx="7134">
                  <c:v>44346</c:v>
                </c:pt>
                <c:pt idx="7135">
                  <c:v>44346</c:v>
                </c:pt>
                <c:pt idx="7136">
                  <c:v>44346</c:v>
                </c:pt>
                <c:pt idx="7137">
                  <c:v>44346</c:v>
                </c:pt>
                <c:pt idx="7138">
                  <c:v>44346</c:v>
                </c:pt>
                <c:pt idx="7139">
                  <c:v>44346</c:v>
                </c:pt>
                <c:pt idx="7140">
                  <c:v>44346</c:v>
                </c:pt>
                <c:pt idx="7141">
                  <c:v>44346</c:v>
                </c:pt>
                <c:pt idx="7142">
                  <c:v>44346</c:v>
                </c:pt>
                <c:pt idx="7143">
                  <c:v>44346</c:v>
                </c:pt>
                <c:pt idx="7144">
                  <c:v>44346</c:v>
                </c:pt>
                <c:pt idx="7145">
                  <c:v>44346</c:v>
                </c:pt>
                <c:pt idx="7146">
                  <c:v>44346</c:v>
                </c:pt>
                <c:pt idx="7147">
                  <c:v>44346</c:v>
                </c:pt>
                <c:pt idx="7148">
                  <c:v>44346</c:v>
                </c:pt>
                <c:pt idx="7149">
                  <c:v>44346</c:v>
                </c:pt>
                <c:pt idx="7150">
                  <c:v>44346</c:v>
                </c:pt>
                <c:pt idx="7151">
                  <c:v>44346</c:v>
                </c:pt>
                <c:pt idx="7152">
                  <c:v>44346</c:v>
                </c:pt>
                <c:pt idx="7153">
                  <c:v>44346</c:v>
                </c:pt>
                <c:pt idx="7154">
                  <c:v>44346</c:v>
                </c:pt>
                <c:pt idx="7155">
                  <c:v>44346</c:v>
                </c:pt>
                <c:pt idx="7156">
                  <c:v>44346</c:v>
                </c:pt>
                <c:pt idx="7157">
                  <c:v>44346</c:v>
                </c:pt>
                <c:pt idx="7158">
                  <c:v>44346</c:v>
                </c:pt>
                <c:pt idx="7159">
                  <c:v>44346</c:v>
                </c:pt>
                <c:pt idx="7160">
                  <c:v>44346</c:v>
                </c:pt>
                <c:pt idx="7161">
                  <c:v>44346</c:v>
                </c:pt>
                <c:pt idx="7162">
                  <c:v>44346</c:v>
                </c:pt>
                <c:pt idx="7163">
                  <c:v>44346</c:v>
                </c:pt>
                <c:pt idx="7164">
                  <c:v>44346</c:v>
                </c:pt>
                <c:pt idx="7165">
                  <c:v>44346</c:v>
                </c:pt>
                <c:pt idx="7166">
                  <c:v>44346</c:v>
                </c:pt>
                <c:pt idx="7167">
                  <c:v>44346</c:v>
                </c:pt>
                <c:pt idx="7168">
                  <c:v>44346</c:v>
                </c:pt>
                <c:pt idx="7169">
                  <c:v>44346</c:v>
                </c:pt>
                <c:pt idx="7170">
                  <c:v>44346</c:v>
                </c:pt>
                <c:pt idx="7171">
                  <c:v>44346</c:v>
                </c:pt>
                <c:pt idx="7172">
                  <c:v>44346</c:v>
                </c:pt>
                <c:pt idx="7173">
                  <c:v>44346</c:v>
                </c:pt>
                <c:pt idx="7174">
                  <c:v>44346</c:v>
                </c:pt>
                <c:pt idx="7175">
                  <c:v>44346</c:v>
                </c:pt>
                <c:pt idx="7176">
                  <c:v>44346</c:v>
                </c:pt>
                <c:pt idx="7177">
                  <c:v>44346</c:v>
                </c:pt>
                <c:pt idx="7178">
                  <c:v>44346</c:v>
                </c:pt>
                <c:pt idx="7179">
                  <c:v>44346</c:v>
                </c:pt>
                <c:pt idx="7180">
                  <c:v>44346</c:v>
                </c:pt>
                <c:pt idx="7181">
                  <c:v>44346</c:v>
                </c:pt>
                <c:pt idx="7182">
                  <c:v>44346</c:v>
                </c:pt>
                <c:pt idx="7183">
                  <c:v>44346</c:v>
                </c:pt>
                <c:pt idx="7184">
                  <c:v>44346</c:v>
                </c:pt>
                <c:pt idx="7185">
                  <c:v>44346</c:v>
                </c:pt>
                <c:pt idx="7186">
                  <c:v>44346</c:v>
                </c:pt>
                <c:pt idx="7187">
                  <c:v>44346</c:v>
                </c:pt>
                <c:pt idx="7188">
                  <c:v>44346</c:v>
                </c:pt>
                <c:pt idx="7189">
                  <c:v>44346</c:v>
                </c:pt>
                <c:pt idx="7190">
                  <c:v>44346</c:v>
                </c:pt>
                <c:pt idx="7191">
                  <c:v>44346</c:v>
                </c:pt>
                <c:pt idx="7192">
                  <c:v>44346</c:v>
                </c:pt>
                <c:pt idx="7193">
                  <c:v>44346</c:v>
                </c:pt>
                <c:pt idx="7194">
                  <c:v>44346</c:v>
                </c:pt>
                <c:pt idx="7195">
                  <c:v>44346</c:v>
                </c:pt>
                <c:pt idx="7196">
                  <c:v>44346</c:v>
                </c:pt>
                <c:pt idx="7197">
                  <c:v>44346</c:v>
                </c:pt>
                <c:pt idx="7198">
                  <c:v>44346</c:v>
                </c:pt>
                <c:pt idx="7199">
                  <c:v>44346</c:v>
                </c:pt>
                <c:pt idx="7200">
                  <c:v>44346</c:v>
                </c:pt>
                <c:pt idx="7201">
                  <c:v>44346</c:v>
                </c:pt>
                <c:pt idx="7202">
                  <c:v>44346</c:v>
                </c:pt>
                <c:pt idx="7203">
                  <c:v>44346</c:v>
                </c:pt>
                <c:pt idx="7204">
                  <c:v>44346</c:v>
                </c:pt>
                <c:pt idx="7205">
                  <c:v>44346</c:v>
                </c:pt>
                <c:pt idx="7206">
                  <c:v>44346</c:v>
                </c:pt>
                <c:pt idx="7207">
                  <c:v>44346</c:v>
                </c:pt>
                <c:pt idx="7208">
                  <c:v>44346</c:v>
                </c:pt>
                <c:pt idx="7209">
                  <c:v>44346</c:v>
                </c:pt>
                <c:pt idx="7210">
                  <c:v>44346</c:v>
                </c:pt>
                <c:pt idx="7211">
                  <c:v>44346</c:v>
                </c:pt>
                <c:pt idx="7212">
                  <c:v>44346</c:v>
                </c:pt>
                <c:pt idx="7213">
                  <c:v>44346</c:v>
                </c:pt>
                <c:pt idx="7214">
                  <c:v>44346</c:v>
                </c:pt>
                <c:pt idx="7215">
                  <c:v>44346</c:v>
                </c:pt>
                <c:pt idx="7216">
                  <c:v>44346</c:v>
                </c:pt>
                <c:pt idx="7217">
                  <c:v>44346</c:v>
                </c:pt>
                <c:pt idx="7218">
                  <c:v>44346</c:v>
                </c:pt>
                <c:pt idx="7219">
                  <c:v>44346</c:v>
                </c:pt>
                <c:pt idx="7220">
                  <c:v>44346</c:v>
                </c:pt>
                <c:pt idx="7221">
                  <c:v>44346</c:v>
                </c:pt>
                <c:pt idx="7222">
                  <c:v>44346</c:v>
                </c:pt>
                <c:pt idx="7223">
                  <c:v>44346</c:v>
                </c:pt>
                <c:pt idx="7224">
                  <c:v>44346</c:v>
                </c:pt>
                <c:pt idx="7225">
                  <c:v>44346</c:v>
                </c:pt>
                <c:pt idx="7226">
                  <c:v>44346</c:v>
                </c:pt>
                <c:pt idx="7227">
                  <c:v>44346</c:v>
                </c:pt>
                <c:pt idx="7228">
                  <c:v>44346</c:v>
                </c:pt>
                <c:pt idx="7229">
                  <c:v>44346</c:v>
                </c:pt>
                <c:pt idx="7230">
                  <c:v>44346</c:v>
                </c:pt>
                <c:pt idx="7231">
                  <c:v>44346</c:v>
                </c:pt>
                <c:pt idx="7232">
                  <c:v>44346</c:v>
                </c:pt>
                <c:pt idx="7233">
                  <c:v>44346</c:v>
                </c:pt>
                <c:pt idx="7234">
                  <c:v>44346</c:v>
                </c:pt>
                <c:pt idx="7235">
                  <c:v>44346</c:v>
                </c:pt>
                <c:pt idx="7236">
                  <c:v>44346</c:v>
                </c:pt>
                <c:pt idx="7237">
                  <c:v>44346</c:v>
                </c:pt>
                <c:pt idx="7238">
                  <c:v>44346</c:v>
                </c:pt>
                <c:pt idx="7239">
                  <c:v>44346</c:v>
                </c:pt>
                <c:pt idx="7240">
                  <c:v>44346</c:v>
                </c:pt>
                <c:pt idx="7241">
                  <c:v>44346</c:v>
                </c:pt>
                <c:pt idx="7242">
                  <c:v>44346</c:v>
                </c:pt>
                <c:pt idx="7243">
                  <c:v>44346</c:v>
                </c:pt>
                <c:pt idx="7244">
                  <c:v>44346</c:v>
                </c:pt>
                <c:pt idx="7245">
                  <c:v>44346</c:v>
                </c:pt>
                <c:pt idx="7246">
                  <c:v>44346</c:v>
                </c:pt>
                <c:pt idx="7247">
                  <c:v>44346</c:v>
                </c:pt>
                <c:pt idx="7248">
                  <c:v>44346</c:v>
                </c:pt>
                <c:pt idx="7249">
                  <c:v>44346</c:v>
                </c:pt>
                <c:pt idx="7250">
                  <c:v>44346</c:v>
                </c:pt>
                <c:pt idx="7251">
                  <c:v>44346</c:v>
                </c:pt>
                <c:pt idx="7252">
                  <c:v>44346</c:v>
                </c:pt>
                <c:pt idx="7253">
                  <c:v>44346</c:v>
                </c:pt>
                <c:pt idx="7254">
                  <c:v>44346</c:v>
                </c:pt>
                <c:pt idx="7255">
                  <c:v>44346</c:v>
                </c:pt>
                <c:pt idx="7256">
                  <c:v>44346</c:v>
                </c:pt>
                <c:pt idx="7257">
                  <c:v>44346</c:v>
                </c:pt>
                <c:pt idx="7258">
                  <c:v>44346</c:v>
                </c:pt>
                <c:pt idx="7259">
                  <c:v>44346</c:v>
                </c:pt>
                <c:pt idx="7260">
                  <c:v>44346</c:v>
                </c:pt>
                <c:pt idx="7261">
                  <c:v>44346</c:v>
                </c:pt>
                <c:pt idx="7262">
                  <c:v>44346</c:v>
                </c:pt>
                <c:pt idx="7263">
                  <c:v>44346</c:v>
                </c:pt>
                <c:pt idx="7264">
                  <c:v>44346</c:v>
                </c:pt>
                <c:pt idx="7265">
                  <c:v>44346</c:v>
                </c:pt>
                <c:pt idx="7266">
                  <c:v>44346</c:v>
                </c:pt>
                <c:pt idx="7267">
                  <c:v>44346</c:v>
                </c:pt>
                <c:pt idx="7268">
                  <c:v>44346</c:v>
                </c:pt>
                <c:pt idx="7269">
                  <c:v>44346</c:v>
                </c:pt>
                <c:pt idx="7270">
                  <c:v>44346</c:v>
                </c:pt>
                <c:pt idx="7271">
                  <c:v>44346</c:v>
                </c:pt>
                <c:pt idx="7272">
                  <c:v>44346</c:v>
                </c:pt>
                <c:pt idx="7273">
                  <c:v>44346</c:v>
                </c:pt>
                <c:pt idx="7274">
                  <c:v>44346</c:v>
                </c:pt>
                <c:pt idx="7275">
                  <c:v>44346</c:v>
                </c:pt>
                <c:pt idx="7276">
                  <c:v>44346</c:v>
                </c:pt>
                <c:pt idx="7277">
                  <c:v>44346</c:v>
                </c:pt>
                <c:pt idx="7278">
                  <c:v>44346</c:v>
                </c:pt>
                <c:pt idx="7279">
                  <c:v>44346</c:v>
                </c:pt>
                <c:pt idx="7280">
                  <c:v>44346</c:v>
                </c:pt>
                <c:pt idx="7281">
                  <c:v>44346</c:v>
                </c:pt>
                <c:pt idx="7282">
                  <c:v>44346</c:v>
                </c:pt>
                <c:pt idx="7283">
                  <c:v>44346</c:v>
                </c:pt>
                <c:pt idx="7284">
                  <c:v>44346</c:v>
                </c:pt>
                <c:pt idx="7285">
                  <c:v>44346</c:v>
                </c:pt>
                <c:pt idx="7286">
                  <c:v>44346</c:v>
                </c:pt>
                <c:pt idx="7287">
                  <c:v>44346</c:v>
                </c:pt>
                <c:pt idx="7288">
                  <c:v>44346</c:v>
                </c:pt>
                <c:pt idx="7289">
                  <c:v>44346</c:v>
                </c:pt>
                <c:pt idx="7290">
                  <c:v>44346</c:v>
                </c:pt>
                <c:pt idx="7291">
                  <c:v>44346</c:v>
                </c:pt>
                <c:pt idx="7292">
                  <c:v>44346</c:v>
                </c:pt>
                <c:pt idx="7293">
                  <c:v>44346</c:v>
                </c:pt>
                <c:pt idx="7294">
                  <c:v>44346</c:v>
                </c:pt>
                <c:pt idx="7295">
                  <c:v>44346</c:v>
                </c:pt>
                <c:pt idx="7296">
                  <c:v>44346</c:v>
                </c:pt>
                <c:pt idx="7297">
                  <c:v>44346</c:v>
                </c:pt>
                <c:pt idx="7298">
                  <c:v>44346</c:v>
                </c:pt>
                <c:pt idx="7299">
                  <c:v>44346</c:v>
                </c:pt>
                <c:pt idx="7300">
                  <c:v>44346</c:v>
                </c:pt>
                <c:pt idx="7301">
                  <c:v>44346</c:v>
                </c:pt>
                <c:pt idx="7302">
                  <c:v>44346</c:v>
                </c:pt>
                <c:pt idx="7303">
                  <c:v>44346</c:v>
                </c:pt>
                <c:pt idx="7304">
                  <c:v>44346</c:v>
                </c:pt>
                <c:pt idx="7305">
                  <c:v>44346</c:v>
                </c:pt>
                <c:pt idx="7306">
                  <c:v>44346</c:v>
                </c:pt>
                <c:pt idx="7307">
                  <c:v>44346</c:v>
                </c:pt>
                <c:pt idx="7308">
                  <c:v>44346</c:v>
                </c:pt>
                <c:pt idx="7309">
                  <c:v>44346</c:v>
                </c:pt>
                <c:pt idx="7310">
                  <c:v>44346</c:v>
                </c:pt>
                <c:pt idx="7311">
                  <c:v>44346</c:v>
                </c:pt>
                <c:pt idx="7312">
                  <c:v>44346</c:v>
                </c:pt>
                <c:pt idx="7313">
                  <c:v>44346</c:v>
                </c:pt>
                <c:pt idx="7314">
                  <c:v>44346</c:v>
                </c:pt>
                <c:pt idx="7315">
                  <c:v>44346</c:v>
                </c:pt>
                <c:pt idx="7316">
                  <c:v>44346</c:v>
                </c:pt>
                <c:pt idx="7317">
                  <c:v>44346</c:v>
                </c:pt>
                <c:pt idx="7318">
                  <c:v>44346</c:v>
                </c:pt>
                <c:pt idx="7319">
                  <c:v>44346</c:v>
                </c:pt>
                <c:pt idx="7320">
                  <c:v>44346</c:v>
                </c:pt>
                <c:pt idx="7321">
                  <c:v>44346</c:v>
                </c:pt>
                <c:pt idx="7322">
                  <c:v>44346</c:v>
                </c:pt>
                <c:pt idx="7323">
                  <c:v>44346</c:v>
                </c:pt>
                <c:pt idx="7324">
                  <c:v>44346</c:v>
                </c:pt>
                <c:pt idx="7325">
                  <c:v>44346</c:v>
                </c:pt>
                <c:pt idx="7326">
                  <c:v>44346</c:v>
                </c:pt>
                <c:pt idx="7327">
                  <c:v>44346</c:v>
                </c:pt>
                <c:pt idx="7328">
                  <c:v>44346</c:v>
                </c:pt>
                <c:pt idx="7329">
                  <c:v>44346</c:v>
                </c:pt>
                <c:pt idx="7330">
                  <c:v>44346</c:v>
                </c:pt>
                <c:pt idx="7331">
                  <c:v>44346</c:v>
                </c:pt>
                <c:pt idx="7332">
                  <c:v>44346</c:v>
                </c:pt>
                <c:pt idx="7333">
                  <c:v>44346</c:v>
                </c:pt>
                <c:pt idx="7334">
                  <c:v>44346</c:v>
                </c:pt>
                <c:pt idx="7335">
                  <c:v>44346</c:v>
                </c:pt>
                <c:pt idx="7336">
                  <c:v>44346</c:v>
                </c:pt>
                <c:pt idx="7337">
                  <c:v>44346</c:v>
                </c:pt>
                <c:pt idx="7338">
                  <c:v>44346</c:v>
                </c:pt>
                <c:pt idx="7339">
                  <c:v>44346</c:v>
                </c:pt>
                <c:pt idx="7340">
                  <c:v>44346</c:v>
                </c:pt>
                <c:pt idx="7341">
                  <c:v>44346</c:v>
                </c:pt>
                <c:pt idx="7342">
                  <c:v>44346</c:v>
                </c:pt>
                <c:pt idx="7343">
                  <c:v>44346</c:v>
                </c:pt>
                <c:pt idx="7344">
                  <c:v>44346</c:v>
                </c:pt>
                <c:pt idx="7345">
                  <c:v>44346</c:v>
                </c:pt>
                <c:pt idx="7346">
                  <c:v>44346</c:v>
                </c:pt>
                <c:pt idx="7347">
                  <c:v>44346</c:v>
                </c:pt>
                <c:pt idx="7348">
                  <c:v>44346</c:v>
                </c:pt>
                <c:pt idx="7349">
                  <c:v>44346</c:v>
                </c:pt>
                <c:pt idx="7350">
                  <c:v>44346</c:v>
                </c:pt>
                <c:pt idx="7351">
                  <c:v>44346</c:v>
                </c:pt>
                <c:pt idx="7352">
                  <c:v>44346</c:v>
                </c:pt>
                <c:pt idx="7353">
                  <c:v>44346</c:v>
                </c:pt>
                <c:pt idx="7354">
                  <c:v>44346</c:v>
                </c:pt>
                <c:pt idx="7355">
                  <c:v>44346</c:v>
                </c:pt>
                <c:pt idx="7356">
                  <c:v>44346</c:v>
                </c:pt>
                <c:pt idx="7357">
                  <c:v>44346</c:v>
                </c:pt>
                <c:pt idx="7358">
                  <c:v>44346</c:v>
                </c:pt>
                <c:pt idx="7359">
                  <c:v>44346</c:v>
                </c:pt>
                <c:pt idx="7360">
                  <c:v>44346</c:v>
                </c:pt>
                <c:pt idx="7361">
                  <c:v>44346</c:v>
                </c:pt>
                <c:pt idx="7362">
                  <c:v>44346</c:v>
                </c:pt>
                <c:pt idx="7363">
                  <c:v>44346</c:v>
                </c:pt>
                <c:pt idx="7364">
                  <c:v>44346</c:v>
                </c:pt>
                <c:pt idx="7365">
                  <c:v>44346</c:v>
                </c:pt>
                <c:pt idx="7366">
                  <c:v>44346</c:v>
                </c:pt>
                <c:pt idx="7367">
                  <c:v>44346</c:v>
                </c:pt>
                <c:pt idx="7368">
                  <c:v>44346</c:v>
                </c:pt>
                <c:pt idx="7369">
                  <c:v>44346</c:v>
                </c:pt>
                <c:pt idx="7370">
                  <c:v>44346</c:v>
                </c:pt>
                <c:pt idx="7371">
                  <c:v>44346</c:v>
                </c:pt>
                <c:pt idx="7372">
                  <c:v>44346</c:v>
                </c:pt>
                <c:pt idx="7373">
                  <c:v>44346</c:v>
                </c:pt>
                <c:pt idx="7374">
                  <c:v>44346</c:v>
                </c:pt>
                <c:pt idx="7375">
                  <c:v>44346</c:v>
                </c:pt>
                <c:pt idx="7376">
                  <c:v>44346</c:v>
                </c:pt>
                <c:pt idx="7377">
                  <c:v>44346</c:v>
                </c:pt>
                <c:pt idx="7378">
                  <c:v>44346</c:v>
                </c:pt>
                <c:pt idx="7379">
                  <c:v>44346</c:v>
                </c:pt>
                <c:pt idx="7380">
                  <c:v>44346</c:v>
                </c:pt>
                <c:pt idx="7381">
                  <c:v>44346</c:v>
                </c:pt>
                <c:pt idx="7382">
                  <c:v>44346</c:v>
                </c:pt>
                <c:pt idx="7383">
                  <c:v>44346</c:v>
                </c:pt>
                <c:pt idx="7384">
                  <c:v>44346</c:v>
                </c:pt>
                <c:pt idx="7385">
                  <c:v>44346</c:v>
                </c:pt>
                <c:pt idx="7386">
                  <c:v>44346</c:v>
                </c:pt>
                <c:pt idx="7387">
                  <c:v>44346</c:v>
                </c:pt>
                <c:pt idx="7388">
                  <c:v>44346</c:v>
                </c:pt>
                <c:pt idx="7389">
                  <c:v>44346</c:v>
                </c:pt>
                <c:pt idx="7390">
                  <c:v>44346</c:v>
                </c:pt>
                <c:pt idx="7391">
                  <c:v>44346</c:v>
                </c:pt>
                <c:pt idx="7392">
                  <c:v>44346</c:v>
                </c:pt>
                <c:pt idx="7393">
                  <c:v>44346</c:v>
                </c:pt>
                <c:pt idx="7394">
                  <c:v>44346</c:v>
                </c:pt>
                <c:pt idx="7395">
                  <c:v>44346</c:v>
                </c:pt>
                <c:pt idx="7396">
                  <c:v>44346</c:v>
                </c:pt>
                <c:pt idx="7397">
                  <c:v>44346</c:v>
                </c:pt>
                <c:pt idx="7398">
                  <c:v>44346</c:v>
                </c:pt>
                <c:pt idx="7399">
                  <c:v>44346</c:v>
                </c:pt>
                <c:pt idx="7400">
                  <c:v>44346</c:v>
                </c:pt>
                <c:pt idx="7401">
                  <c:v>44346</c:v>
                </c:pt>
                <c:pt idx="7402">
                  <c:v>44346</c:v>
                </c:pt>
                <c:pt idx="7403">
                  <c:v>44346</c:v>
                </c:pt>
                <c:pt idx="7404">
                  <c:v>44346</c:v>
                </c:pt>
                <c:pt idx="7405">
                  <c:v>44346</c:v>
                </c:pt>
                <c:pt idx="7406">
                  <c:v>44346</c:v>
                </c:pt>
                <c:pt idx="7407">
                  <c:v>44346</c:v>
                </c:pt>
                <c:pt idx="7408">
                  <c:v>44346</c:v>
                </c:pt>
                <c:pt idx="7409">
                  <c:v>44346</c:v>
                </c:pt>
                <c:pt idx="7410">
                  <c:v>44346</c:v>
                </c:pt>
                <c:pt idx="7411">
                  <c:v>44346</c:v>
                </c:pt>
                <c:pt idx="7412">
                  <c:v>44346</c:v>
                </c:pt>
                <c:pt idx="7413">
                  <c:v>44346</c:v>
                </c:pt>
                <c:pt idx="7414">
                  <c:v>44346</c:v>
                </c:pt>
                <c:pt idx="7415">
                  <c:v>44346</c:v>
                </c:pt>
                <c:pt idx="7416">
                  <c:v>44346</c:v>
                </c:pt>
                <c:pt idx="7417">
                  <c:v>44346</c:v>
                </c:pt>
                <c:pt idx="7418">
                  <c:v>44346</c:v>
                </c:pt>
                <c:pt idx="7419">
                  <c:v>44346</c:v>
                </c:pt>
                <c:pt idx="7420">
                  <c:v>44346</c:v>
                </c:pt>
                <c:pt idx="7421">
                  <c:v>44346</c:v>
                </c:pt>
                <c:pt idx="7422">
                  <c:v>44346</c:v>
                </c:pt>
                <c:pt idx="7423">
                  <c:v>44346</c:v>
                </c:pt>
                <c:pt idx="7424">
                  <c:v>44346</c:v>
                </c:pt>
                <c:pt idx="7425">
                  <c:v>44346</c:v>
                </c:pt>
                <c:pt idx="7426">
                  <c:v>44346</c:v>
                </c:pt>
                <c:pt idx="7427">
                  <c:v>44346</c:v>
                </c:pt>
                <c:pt idx="7428">
                  <c:v>44346</c:v>
                </c:pt>
                <c:pt idx="7429">
                  <c:v>44346</c:v>
                </c:pt>
                <c:pt idx="7430">
                  <c:v>44346</c:v>
                </c:pt>
                <c:pt idx="7431">
                  <c:v>44346</c:v>
                </c:pt>
                <c:pt idx="7432">
                  <c:v>44346</c:v>
                </c:pt>
                <c:pt idx="7433">
                  <c:v>44346</c:v>
                </c:pt>
                <c:pt idx="7434">
                  <c:v>44346</c:v>
                </c:pt>
                <c:pt idx="7435">
                  <c:v>44346</c:v>
                </c:pt>
                <c:pt idx="7436">
                  <c:v>44346</c:v>
                </c:pt>
                <c:pt idx="7437">
                  <c:v>44346</c:v>
                </c:pt>
                <c:pt idx="7438">
                  <c:v>44346</c:v>
                </c:pt>
                <c:pt idx="7439">
                  <c:v>44346</c:v>
                </c:pt>
                <c:pt idx="7440">
                  <c:v>44346</c:v>
                </c:pt>
                <c:pt idx="7441">
                  <c:v>44346</c:v>
                </c:pt>
                <c:pt idx="7442">
                  <c:v>44346</c:v>
                </c:pt>
                <c:pt idx="7443">
                  <c:v>44346</c:v>
                </c:pt>
                <c:pt idx="7444">
                  <c:v>44346</c:v>
                </c:pt>
                <c:pt idx="7445">
                  <c:v>44346</c:v>
                </c:pt>
                <c:pt idx="7446">
                  <c:v>44346</c:v>
                </c:pt>
                <c:pt idx="7447">
                  <c:v>44346</c:v>
                </c:pt>
                <c:pt idx="7448">
                  <c:v>44346</c:v>
                </c:pt>
                <c:pt idx="7449">
                  <c:v>44346</c:v>
                </c:pt>
                <c:pt idx="7450">
                  <c:v>44346</c:v>
                </c:pt>
                <c:pt idx="7451">
                  <c:v>44346</c:v>
                </c:pt>
                <c:pt idx="7452">
                  <c:v>44346</c:v>
                </c:pt>
                <c:pt idx="7453">
                  <c:v>44346</c:v>
                </c:pt>
                <c:pt idx="7454">
                  <c:v>44346</c:v>
                </c:pt>
                <c:pt idx="7455">
                  <c:v>44346</c:v>
                </c:pt>
                <c:pt idx="7456">
                  <c:v>44346</c:v>
                </c:pt>
                <c:pt idx="7457">
                  <c:v>44346</c:v>
                </c:pt>
                <c:pt idx="7458">
                  <c:v>44346</c:v>
                </c:pt>
                <c:pt idx="7459">
                  <c:v>44346</c:v>
                </c:pt>
                <c:pt idx="7460">
                  <c:v>44346</c:v>
                </c:pt>
                <c:pt idx="7461">
                  <c:v>44346</c:v>
                </c:pt>
                <c:pt idx="7462">
                  <c:v>44346</c:v>
                </c:pt>
                <c:pt idx="7463">
                  <c:v>44346</c:v>
                </c:pt>
                <c:pt idx="7464">
                  <c:v>44346</c:v>
                </c:pt>
                <c:pt idx="7465">
                  <c:v>44346</c:v>
                </c:pt>
                <c:pt idx="7466">
                  <c:v>44346</c:v>
                </c:pt>
                <c:pt idx="7467">
                  <c:v>44346</c:v>
                </c:pt>
                <c:pt idx="7468">
                  <c:v>44346</c:v>
                </c:pt>
                <c:pt idx="7469">
                  <c:v>44346</c:v>
                </c:pt>
                <c:pt idx="7470">
                  <c:v>44346</c:v>
                </c:pt>
                <c:pt idx="7471">
                  <c:v>44346</c:v>
                </c:pt>
                <c:pt idx="7472">
                  <c:v>44346</c:v>
                </c:pt>
                <c:pt idx="7473">
                  <c:v>44346</c:v>
                </c:pt>
                <c:pt idx="7474">
                  <c:v>44346</c:v>
                </c:pt>
                <c:pt idx="7475">
                  <c:v>44346</c:v>
                </c:pt>
                <c:pt idx="7476">
                  <c:v>44346</c:v>
                </c:pt>
                <c:pt idx="7477">
                  <c:v>44346</c:v>
                </c:pt>
                <c:pt idx="7478">
                  <c:v>44346</c:v>
                </c:pt>
                <c:pt idx="7479">
                  <c:v>44346</c:v>
                </c:pt>
                <c:pt idx="7480">
                  <c:v>44346</c:v>
                </c:pt>
                <c:pt idx="7481">
                  <c:v>44346</c:v>
                </c:pt>
                <c:pt idx="7482">
                  <c:v>44346</c:v>
                </c:pt>
                <c:pt idx="7483">
                  <c:v>44346</c:v>
                </c:pt>
                <c:pt idx="7484">
                  <c:v>44346</c:v>
                </c:pt>
                <c:pt idx="7485">
                  <c:v>44346</c:v>
                </c:pt>
                <c:pt idx="7486">
                  <c:v>44346</c:v>
                </c:pt>
                <c:pt idx="7487">
                  <c:v>44346</c:v>
                </c:pt>
                <c:pt idx="7488">
                  <c:v>44346</c:v>
                </c:pt>
                <c:pt idx="7489">
                  <c:v>44346</c:v>
                </c:pt>
                <c:pt idx="7490">
                  <c:v>44346</c:v>
                </c:pt>
                <c:pt idx="7491">
                  <c:v>44346</c:v>
                </c:pt>
                <c:pt idx="7492">
                  <c:v>44346</c:v>
                </c:pt>
                <c:pt idx="7493">
                  <c:v>44346</c:v>
                </c:pt>
                <c:pt idx="7494">
                  <c:v>44346</c:v>
                </c:pt>
                <c:pt idx="7495">
                  <c:v>44346</c:v>
                </c:pt>
                <c:pt idx="7496">
                  <c:v>44346</c:v>
                </c:pt>
                <c:pt idx="7497">
                  <c:v>44346</c:v>
                </c:pt>
                <c:pt idx="7498">
                  <c:v>44346</c:v>
                </c:pt>
                <c:pt idx="7499">
                  <c:v>44346</c:v>
                </c:pt>
                <c:pt idx="7500">
                  <c:v>44346</c:v>
                </c:pt>
                <c:pt idx="7501">
                  <c:v>44346</c:v>
                </c:pt>
                <c:pt idx="7502">
                  <c:v>44346</c:v>
                </c:pt>
                <c:pt idx="7503">
                  <c:v>44346</c:v>
                </c:pt>
                <c:pt idx="7504">
                  <c:v>44346</c:v>
                </c:pt>
                <c:pt idx="7505">
                  <c:v>44346</c:v>
                </c:pt>
                <c:pt idx="7506">
                  <c:v>44346</c:v>
                </c:pt>
                <c:pt idx="7507">
                  <c:v>44346</c:v>
                </c:pt>
                <c:pt idx="7508">
                  <c:v>44346</c:v>
                </c:pt>
                <c:pt idx="7509">
                  <c:v>44346</c:v>
                </c:pt>
                <c:pt idx="7510">
                  <c:v>44346</c:v>
                </c:pt>
                <c:pt idx="7511">
                  <c:v>44346</c:v>
                </c:pt>
                <c:pt idx="7512">
                  <c:v>44346</c:v>
                </c:pt>
                <c:pt idx="7513">
                  <c:v>44346</c:v>
                </c:pt>
                <c:pt idx="7514">
                  <c:v>44346</c:v>
                </c:pt>
                <c:pt idx="7515">
                  <c:v>44346</c:v>
                </c:pt>
                <c:pt idx="7516">
                  <c:v>44346</c:v>
                </c:pt>
                <c:pt idx="7517">
                  <c:v>44346</c:v>
                </c:pt>
                <c:pt idx="7518">
                  <c:v>44346</c:v>
                </c:pt>
                <c:pt idx="7519">
                  <c:v>44346</c:v>
                </c:pt>
                <c:pt idx="7520">
                  <c:v>44346</c:v>
                </c:pt>
                <c:pt idx="7521">
                  <c:v>44346</c:v>
                </c:pt>
                <c:pt idx="7522">
                  <c:v>44346</c:v>
                </c:pt>
                <c:pt idx="7523">
                  <c:v>44346</c:v>
                </c:pt>
                <c:pt idx="7524">
                  <c:v>44346</c:v>
                </c:pt>
                <c:pt idx="7525">
                  <c:v>44346</c:v>
                </c:pt>
                <c:pt idx="7526">
                  <c:v>44346</c:v>
                </c:pt>
                <c:pt idx="7527">
                  <c:v>44346</c:v>
                </c:pt>
                <c:pt idx="7528">
                  <c:v>44346</c:v>
                </c:pt>
                <c:pt idx="7529">
                  <c:v>44346</c:v>
                </c:pt>
                <c:pt idx="7530">
                  <c:v>44346</c:v>
                </c:pt>
                <c:pt idx="7531">
                  <c:v>44346</c:v>
                </c:pt>
                <c:pt idx="7532">
                  <c:v>44346</c:v>
                </c:pt>
                <c:pt idx="7533">
                  <c:v>44346</c:v>
                </c:pt>
                <c:pt idx="7534">
                  <c:v>44346</c:v>
                </c:pt>
                <c:pt idx="7535">
                  <c:v>44346</c:v>
                </c:pt>
                <c:pt idx="7536">
                  <c:v>44346</c:v>
                </c:pt>
                <c:pt idx="7537">
                  <c:v>44346</c:v>
                </c:pt>
                <c:pt idx="7538">
                  <c:v>44346</c:v>
                </c:pt>
                <c:pt idx="7539">
                  <c:v>44346</c:v>
                </c:pt>
                <c:pt idx="7540">
                  <c:v>44346</c:v>
                </c:pt>
                <c:pt idx="7541">
                  <c:v>44346</c:v>
                </c:pt>
                <c:pt idx="7542">
                  <c:v>44346</c:v>
                </c:pt>
                <c:pt idx="7543">
                  <c:v>44346</c:v>
                </c:pt>
                <c:pt idx="7544">
                  <c:v>44346</c:v>
                </c:pt>
                <c:pt idx="7545">
                  <c:v>44346</c:v>
                </c:pt>
                <c:pt idx="7546">
                  <c:v>44346</c:v>
                </c:pt>
                <c:pt idx="7547">
                  <c:v>44346</c:v>
                </c:pt>
                <c:pt idx="7548">
                  <c:v>44346</c:v>
                </c:pt>
                <c:pt idx="7549">
                  <c:v>44346</c:v>
                </c:pt>
                <c:pt idx="7550">
                  <c:v>44346</c:v>
                </c:pt>
                <c:pt idx="7551">
                  <c:v>44346</c:v>
                </c:pt>
                <c:pt idx="7552">
                  <c:v>44346</c:v>
                </c:pt>
                <c:pt idx="7553">
                  <c:v>44346</c:v>
                </c:pt>
                <c:pt idx="7554">
                  <c:v>44346</c:v>
                </c:pt>
                <c:pt idx="7555">
                  <c:v>44346</c:v>
                </c:pt>
                <c:pt idx="7556">
                  <c:v>44346</c:v>
                </c:pt>
                <c:pt idx="7557">
                  <c:v>44346</c:v>
                </c:pt>
                <c:pt idx="7558">
                  <c:v>44346</c:v>
                </c:pt>
                <c:pt idx="7559">
                  <c:v>44346</c:v>
                </c:pt>
                <c:pt idx="7560">
                  <c:v>44346</c:v>
                </c:pt>
                <c:pt idx="7561">
                  <c:v>44346</c:v>
                </c:pt>
                <c:pt idx="7562">
                  <c:v>44346</c:v>
                </c:pt>
                <c:pt idx="7563">
                  <c:v>44346</c:v>
                </c:pt>
                <c:pt idx="7564">
                  <c:v>44346</c:v>
                </c:pt>
                <c:pt idx="7565">
                  <c:v>44346</c:v>
                </c:pt>
                <c:pt idx="7566">
                  <c:v>44346</c:v>
                </c:pt>
                <c:pt idx="7567">
                  <c:v>44346</c:v>
                </c:pt>
                <c:pt idx="7568">
                  <c:v>44346</c:v>
                </c:pt>
                <c:pt idx="7569">
                  <c:v>44346</c:v>
                </c:pt>
                <c:pt idx="7570">
                  <c:v>44346</c:v>
                </c:pt>
                <c:pt idx="7571">
                  <c:v>44346</c:v>
                </c:pt>
                <c:pt idx="7572">
                  <c:v>44346</c:v>
                </c:pt>
                <c:pt idx="7573">
                  <c:v>44346</c:v>
                </c:pt>
                <c:pt idx="7574">
                  <c:v>44346</c:v>
                </c:pt>
                <c:pt idx="7575">
                  <c:v>44346</c:v>
                </c:pt>
                <c:pt idx="7576">
                  <c:v>44346</c:v>
                </c:pt>
                <c:pt idx="7577">
                  <c:v>44346</c:v>
                </c:pt>
                <c:pt idx="7578">
                  <c:v>44346</c:v>
                </c:pt>
                <c:pt idx="7579">
                  <c:v>44346</c:v>
                </c:pt>
                <c:pt idx="7580">
                  <c:v>44346</c:v>
                </c:pt>
                <c:pt idx="7581">
                  <c:v>44346</c:v>
                </c:pt>
                <c:pt idx="7582">
                  <c:v>44346</c:v>
                </c:pt>
                <c:pt idx="7583">
                  <c:v>44346</c:v>
                </c:pt>
                <c:pt idx="7584">
                  <c:v>44346</c:v>
                </c:pt>
                <c:pt idx="7585">
                  <c:v>44346</c:v>
                </c:pt>
                <c:pt idx="7586">
                  <c:v>44346</c:v>
                </c:pt>
                <c:pt idx="7587">
                  <c:v>44346</c:v>
                </c:pt>
                <c:pt idx="7588">
                  <c:v>44346</c:v>
                </c:pt>
                <c:pt idx="7589">
                  <c:v>44346</c:v>
                </c:pt>
                <c:pt idx="7590">
                  <c:v>44346</c:v>
                </c:pt>
                <c:pt idx="7591">
                  <c:v>44346</c:v>
                </c:pt>
                <c:pt idx="7592">
                  <c:v>44346</c:v>
                </c:pt>
                <c:pt idx="7593">
                  <c:v>44346</c:v>
                </c:pt>
                <c:pt idx="7594">
                  <c:v>44346</c:v>
                </c:pt>
                <c:pt idx="7595">
                  <c:v>44346</c:v>
                </c:pt>
                <c:pt idx="7596">
                  <c:v>44346</c:v>
                </c:pt>
                <c:pt idx="7597">
                  <c:v>44346</c:v>
                </c:pt>
                <c:pt idx="7598">
                  <c:v>44346</c:v>
                </c:pt>
                <c:pt idx="7599">
                  <c:v>44346</c:v>
                </c:pt>
                <c:pt idx="7600">
                  <c:v>44346</c:v>
                </c:pt>
                <c:pt idx="7601">
                  <c:v>44346</c:v>
                </c:pt>
                <c:pt idx="7602">
                  <c:v>44346</c:v>
                </c:pt>
                <c:pt idx="7603">
                  <c:v>44346</c:v>
                </c:pt>
                <c:pt idx="7604">
                  <c:v>44346</c:v>
                </c:pt>
                <c:pt idx="7605">
                  <c:v>44346</c:v>
                </c:pt>
                <c:pt idx="7606">
                  <c:v>44346</c:v>
                </c:pt>
                <c:pt idx="7607">
                  <c:v>44346</c:v>
                </c:pt>
                <c:pt idx="7608">
                  <c:v>44346</c:v>
                </c:pt>
                <c:pt idx="7609">
                  <c:v>44346</c:v>
                </c:pt>
                <c:pt idx="7610">
                  <c:v>44346</c:v>
                </c:pt>
                <c:pt idx="7611">
                  <c:v>44346</c:v>
                </c:pt>
                <c:pt idx="7612">
                  <c:v>44346</c:v>
                </c:pt>
                <c:pt idx="7613">
                  <c:v>44346</c:v>
                </c:pt>
                <c:pt idx="7614">
                  <c:v>44346</c:v>
                </c:pt>
                <c:pt idx="7615">
                  <c:v>44346</c:v>
                </c:pt>
                <c:pt idx="7616">
                  <c:v>44346</c:v>
                </c:pt>
                <c:pt idx="7617">
                  <c:v>44346</c:v>
                </c:pt>
                <c:pt idx="7618">
                  <c:v>44346</c:v>
                </c:pt>
                <c:pt idx="7619">
                  <c:v>44346</c:v>
                </c:pt>
                <c:pt idx="7620">
                  <c:v>44346</c:v>
                </c:pt>
                <c:pt idx="7621">
                  <c:v>44346</c:v>
                </c:pt>
                <c:pt idx="7622">
                  <c:v>44346</c:v>
                </c:pt>
                <c:pt idx="7623">
                  <c:v>44346</c:v>
                </c:pt>
                <c:pt idx="7624">
                  <c:v>44346</c:v>
                </c:pt>
                <c:pt idx="7625">
                  <c:v>44346</c:v>
                </c:pt>
                <c:pt idx="7626">
                  <c:v>44346</c:v>
                </c:pt>
                <c:pt idx="7627">
                  <c:v>44346</c:v>
                </c:pt>
                <c:pt idx="7628">
                  <c:v>44346</c:v>
                </c:pt>
                <c:pt idx="7629">
                  <c:v>44346</c:v>
                </c:pt>
                <c:pt idx="7630">
                  <c:v>44346</c:v>
                </c:pt>
                <c:pt idx="7631">
                  <c:v>44346</c:v>
                </c:pt>
                <c:pt idx="7632">
                  <c:v>44346</c:v>
                </c:pt>
                <c:pt idx="7633">
                  <c:v>44346</c:v>
                </c:pt>
                <c:pt idx="7634">
                  <c:v>44346</c:v>
                </c:pt>
                <c:pt idx="7635">
                  <c:v>44346</c:v>
                </c:pt>
                <c:pt idx="7636">
                  <c:v>44346</c:v>
                </c:pt>
                <c:pt idx="7637">
                  <c:v>44346</c:v>
                </c:pt>
                <c:pt idx="7638">
                  <c:v>44346</c:v>
                </c:pt>
                <c:pt idx="7639">
                  <c:v>44346</c:v>
                </c:pt>
                <c:pt idx="7640">
                  <c:v>44346</c:v>
                </c:pt>
                <c:pt idx="7641">
                  <c:v>44346</c:v>
                </c:pt>
                <c:pt idx="7642">
                  <c:v>44346</c:v>
                </c:pt>
                <c:pt idx="7643">
                  <c:v>44346</c:v>
                </c:pt>
                <c:pt idx="7644">
                  <c:v>44346</c:v>
                </c:pt>
                <c:pt idx="7645">
                  <c:v>44346</c:v>
                </c:pt>
                <c:pt idx="7646">
                  <c:v>44346</c:v>
                </c:pt>
                <c:pt idx="7647">
                  <c:v>44346</c:v>
                </c:pt>
                <c:pt idx="7648">
                  <c:v>44346</c:v>
                </c:pt>
                <c:pt idx="7649">
                  <c:v>44346</c:v>
                </c:pt>
                <c:pt idx="7650">
                  <c:v>44346</c:v>
                </c:pt>
                <c:pt idx="7651">
                  <c:v>44346</c:v>
                </c:pt>
                <c:pt idx="7652">
                  <c:v>44346</c:v>
                </c:pt>
                <c:pt idx="7653">
                  <c:v>44346</c:v>
                </c:pt>
                <c:pt idx="7654">
                  <c:v>44346</c:v>
                </c:pt>
                <c:pt idx="7655">
                  <c:v>44346</c:v>
                </c:pt>
                <c:pt idx="7656">
                  <c:v>44346</c:v>
                </c:pt>
                <c:pt idx="7657">
                  <c:v>44346</c:v>
                </c:pt>
                <c:pt idx="7658">
                  <c:v>44346</c:v>
                </c:pt>
                <c:pt idx="7659">
                  <c:v>44346</c:v>
                </c:pt>
                <c:pt idx="7660">
                  <c:v>44346</c:v>
                </c:pt>
                <c:pt idx="7661">
                  <c:v>44346</c:v>
                </c:pt>
                <c:pt idx="7662">
                  <c:v>44346</c:v>
                </c:pt>
                <c:pt idx="7663">
                  <c:v>44346</c:v>
                </c:pt>
                <c:pt idx="7664">
                  <c:v>44346</c:v>
                </c:pt>
                <c:pt idx="7665">
                  <c:v>44346</c:v>
                </c:pt>
                <c:pt idx="7666">
                  <c:v>44346</c:v>
                </c:pt>
                <c:pt idx="7667">
                  <c:v>44346</c:v>
                </c:pt>
                <c:pt idx="7668">
                  <c:v>44346</c:v>
                </c:pt>
                <c:pt idx="7669">
                  <c:v>44346</c:v>
                </c:pt>
                <c:pt idx="7670">
                  <c:v>44346</c:v>
                </c:pt>
                <c:pt idx="7671">
                  <c:v>44346</c:v>
                </c:pt>
                <c:pt idx="7672">
                  <c:v>44346</c:v>
                </c:pt>
                <c:pt idx="7673">
                  <c:v>44346</c:v>
                </c:pt>
                <c:pt idx="7674">
                  <c:v>44346</c:v>
                </c:pt>
                <c:pt idx="7675">
                  <c:v>44346</c:v>
                </c:pt>
                <c:pt idx="7676">
                  <c:v>44346</c:v>
                </c:pt>
                <c:pt idx="7677">
                  <c:v>44346</c:v>
                </c:pt>
                <c:pt idx="7678">
                  <c:v>44346</c:v>
                </c:pt>
                <c:pt idx="7679">
                  <c:v>44346</c:v>
                </c:pt>
                <c:pt idx="7680">
                  <c:v>44346</c:v>
                </c:pt>
                <c:pt idx="7681">
                  <c:v>44346</c:v>
                </c:pt>
                <c:pt idx="7682">
                  <c:v>44346</c:v>
                </c:pt>
                <c:pt idx="7683">
                  <c:v>44346</c:v>
                </c:pt>
                <c:pt idx="7684">
                  <c:v>44346</c:v>
                </c:pt>
                <c:pt idx="7685">
                  <c:v>44346</c:v>
                </c:pt>
                <c:pt idx="7686">
                  <c:v>44346</c:v>
                </c:pt>
                <c:pt idx="7687">
                  <c:v>44346</c:v>
                </c:pt>
                <c:pt idx="7688">
                  <c:v>44346</c:v>
                </c:pt>
                <c:pt idx="7689">
                  <c:v>44346</c:v>
                </c:pt>
                <c:pt idx="7690">
                  <c:v>44346</c:v>
                </c:pt>
                <c:pt idx="7691">
                  <c:v>44346</c:v>
                </c:pt>
                <c:pt idx="7692">
                  <c:v>44346</c:v>
                </c:pt>
                <c:pt idx="7693">
                  <c:v>44346</c:v>
                </c:pt>
                <c:pt idx="7694">
                  <c:v>44346</c:v>
                </c:pt>
                <c:pt idx="7695">
                  <c:v>44346</c:v>
                </c:pt>
                <c:pt idx="7696">
                  <c:v>44346</c:v>
                </c:pt>
                <c:pt idx="7697">
                  <c:v>44346</c:v>
                </c:pt>
                <c:pt idx="7698">
                  <c:v>44346</c:v>
                </c:pt>
                <c:pt idx="7699">
                  <c:v>44346</c:v>
                </c:pt>
                <c:pt idx="7700">
                  <c:v>44346</c:v>
                </c:pt>
                <c:pt idx="7701">
                  <c:v>44346</c:v>
                </c:pt>
                <c:pt idx="7702">
                  <c:v>44346</c:v>
                </c:pt>
                <c:pt idx="7703">
                  <c:v>44346</c:v>
                </c:pt>
                <c:pt idx="7704">
                  <c:v>44346</c:v>
                </c:pt>
                <c:pt idx="7705">
                  <c:v>44346</c:v>
                </c:pt>
                <c:pt idx="7706">
                  <c:v>44346</c:v>
                </c:pt>
                <c:pt idx="7707">
                  <c:v>44346</c:v>
                </c:pt>
                <c:pt idx="7708">
                  <c:v>44346</c:v>
                </c:pt>
                <c:pt idx="7709">
                  <c:v>44346</c:v>
                </c:pt>
                <c:pt idx="7710">
                  <c:v>44346</c:v>
                </c:pt>
                <c:pt idx="7711">
                  <c:v>44346</c:v>
                </c:pt>
                <c:pt idx="7712">
                  <c:v>44346</c:v>
                </c:pt>
                <c:pt idx="7713">
                  <c:v>44346</c:v>
                </c:pt>
                <c:pt idx="7714">
                  <c:v>44346</c:v>
                </c:pt>
                <c:pt idx="7715">
                  <c:v>44346</c:v>
                </c:pt>
                <c:pt idx="7716">
                  <c:v>44346</c:v>
                </c:pt>
                <c:pt idx="7717">
                  <c:v>44346</c:v>
                </c:pt>
                <c:pt idx="7718">
                  <c:v>44346</c:v>
                </c:pt>
                <c:pt idx="7719">
                  <c:v>44346</c:v>
                </c:pt>
                <c:pt idx="7720">
                  <c:v>44346</c:v>
                </c:pt>
                <c:pt idx="7721">
                  <c:v>44346</c:v>
                </c:pt>
                <c:pt idx="7722">
                  <c:v>44346</c:v>
                </c:pt>
                <c:pt idx="7723">
                  <c:v>44346</c:v>
                </c:pt>
                <c:pt idx="7724">
                  <c:v>44346</c:v>
                </c:pt>
                <c:pt idx="7725">
                  <c:v>44346</c:v>
                </c:pt>
                <c:pt idx="7726">
                  <c:v>44346</c:v>
                </c:pt>
                <c:pt idx="7727">
                  <c:v>44346</c:v>
                </c:pt>
                <c:pt idx="7728">
                  <c:v>44346</c:v>
                </c:pt>
                <c:pt idx="7729">
                  <c:v>44346</c:v>
                </c:pt>
                <c:pt idx="7730">
                  <c:v>44346</c:v>
                </c:pt>
                <c:pt idx="7731">
                  <c:v>44346</c:v>
                </c:pt>
                <c:pt idx="7732">
                  <c:v>44346</c:v>
                </c:pt>
                <c:pt idx="7733">
                  <c:v>44346</c:v>
                </c:pt>
                <c:pt idx="7734">
                  <c:v>44346</c:v>
                </c:pt>
                <c:pt idx="7735">
                  <c:v>44346</c:v>
                </c:pt>
                <c:pt idx="7736">
                  <c:v>44346</c:v>
                </c:pt>
                <c:pt idx="7737">
                  <c:v>44346</c:v>
                </c:pt>
                <c:pt idx="7738">
                  <c:v>44346</c:v>
                </c:pt>
                <c:pt idx="7739">
                  <c:v>44346</c:v>
                </c:pt>
                <c:pt idx="7740">
                  <c:v>44346</c:v>
                </c:pt>
                <c:pt idx="7741">
                  <c:v>44346</c:v>
                </c:pt>
                <c:pt idx="7742">
                  <c:v>44346</c:v>
                </c:pt>
                <c:pt idx="7743">
                  <c:v>44346</c:v>
                </c:pt>
                <c:pt idx="7744">
                  <c:v>44346</c:v>
                </c:pt>
                <c:pt idx="7745">
                  <c:v>44346</c:v>
                </c:pt>
                <c:pt idx="7746">
                  <c:v>44346</c:v>
                </c:pt>
                <c:pt idx="7747">
                  <c:v>44346</c:v>
                </c:pt>
                <c:pt idx="7748">
                  <c:v>44346</c:v>
                </c:pt>
                <c:pt idx="7749">
                  <c:v>44346</c:v>
                </c:pt>
                <c:pt idx="7750">
                  <c:v>44346</c:v>
                </c:pt>
                <c:pt idx="7751">
                  <c:v>44346</c:v>
                </c:pt>
                <c:pt idx="7752">
                  <c:v>44346</c:v>
                </c:pt>
                <c:pt idx="7753">
                  <c:v>44346</c:v>
                </c:pt>
                <c:pt idx="7754">
                  <c:v>44346</c:v>
                </c:pt>
                <c:pt idx="7755">
                  <c:v>44346</c:v>
                </c:pt>
                <c:pt idx="7756">
                  <c:v>44346</c:v>
                </c:pt>
                <c:pt idx="7757">
                  <c:v>44346</c:v>
                </c:pt>
                <c:pt idx="7758">
                  <c:v>44346</c:v>
                </c:pt>
                <c:pt idx="7759">
                  <c:v>44346</c:v>
                </c:pt>
                <c:pt idx="7760">
                  <c:v>44346</c:v>
                </c:pt>
                <c:pt idx="7761">
                  <c:v>44346</c:v>
                </c:pt>
                <c:pt idx="7762">
                  <c:v>44346</c:v>
                </c:pt>
                <c:pt idx="7763">
                  <c:v>44346</c:v>
                </c:pt>
                <c:pt idx="7764">
                  <c:v>44346</c:v>
                </c:pt>
                <c:pt idx="7765">
                  <c:v>44346</c:v>
                </c:pt>
                <c:pt idx="7766">
                  <c:v>44346</c:v>
                </c:pt>
                <c:pt idx="7767">
                  <c:v>44346</c:v>
                </c:pt>
                <c:pt idx="7768">
                  <c:v>44346</c:v>
                </c:pt>
                <c:pt idx="7769">
                  <c:v>44346</c:v>
                </c:pt>
                <c:pt idx="7770">
                  <c:v>44346</c:v>
                </c:pt>
                <c:pt idx="7771">
                  <c:v>44346</c:v>
                </c:pt>
                <c:pt idx="7772">
                  <c:v>44346</c:v>
                </c:pt>
                <c:pt idx="7773">
                  <c:v>44346</c:v>
                </c:pt>
                <c:pt idx="7774">
                  <c:v>44346</c:v>
                </c:pt>
                <c:pt idx="7775">
                  <c:v>44346</c:v>
                </c:pt>
                <c:pt idx="7776">
                  <c:v>44346</c:v>
                </c:pt>
                <c:pt idx="7777">
                  <c:v>44346</c:v>
                </c:pt>
                <c:pt idx="7778">
                  <c:v>44346</c:v>
                </c:pt>
                <c:pt idx="7779">
                  <c:v>44346</c:v>
                </c:pt>
                <c:pt idx="7780">
                  <c:v>44346</c:v>
                </c:pt>
                <c:pt idx="7781">
                  <c:v>44346</c:v>
                </c:pt>
                <c:pt idx="7782">
                  <c:v>44346</c:v>
                </c:pt>
                <c:pt idx="7783">
                  <c:v>44346</c:v>
                </c:pt>
                <c:pt idx="7784">
                  <c:v>44346</c:v>
                </c:pt>
                <c:pt idx="7785">
                  <c:v>44346</c:v>
                </c:pt>
                <c:pt idx="7786">
                  <c:v>44346</c:v>
                </c:pt>
                <c:pt idx="7787">
                  <c:v>44346</c:v>
                </c:pt>
                <c:pt idx="7788">
                  <c:v>44346</c:v>
                </c:pt>
                <c:pt idx="7789">
                  <c:v>44346</c:v>
                </c:pt>
                <c:pt idx="7790">
                  <c:v>44346</c:v>
                </c:pt>
                <c:pt idx="7791">
                  <c:v>44346</c:v>
                </c:pt>
                <c:pt idx="7792">
                  <c:v>44346</c:v>
                </c:pt>
                <c:pt idx="7793">
                  <c:v>44346</c:v>
                </c:pt>
                <c:pt idx="7794">
                  <c:v>44346</c:v>
                </c:pt>
                <c:pt idx="7795">
                  <c:v>44346</c:v>
                </c:pt>
                <c:pt idx="7796">
                  <c:v>44346</c:v>
                </c:pt>
                <c:pt idx="7797">
                  <c:v>44346</c:v>
                </c:pt>
                <c:pt idx="7798">
                  <c:v>44346</c:v>
                </c:pt>
                <c:pt idx="7799">
                  <c:v>44346</c:v>
                </c:pt>
                <c:pt idx="7800">
                  <c:v>44346</c:v>
                </c:pt>
                <c:pt idx="7801">
                  <c:v>44346</c:v>
                </c:pt>
                <c:pt idx="7802">
                  <c:v>44346</c:v>
                </c:pt>
                <c:pt idx="7803">
                  <c:v>44346</c:v>
                </c:pt>
                <c:pt idx="7804">
                  <c:v>44346</c:v>
                </c:pt>
                <c:pt idx="7805">
                  <c:v>44346</c:v>
                </c:pt>
                <c:pt idx="7806">
                  <c:v>44346</c:v>
                </c:pt>
                <c:pt idx="7807">
                  <c:v>44346</c:v>
                </c:pt>
                <c:pt idx="7808">
                  <c:v>44346</c:v>
                </c:pt>
                <c:pt idx="7809">
                  <c:v>44346</c:v>
                </c:pt>
                <c:pt idx="7810">
                  <c:v>44346</c:v>
                </c:pt>
                <c:pt idx="7811">
                  <c:v>44346</c:v>
                </c:pt>
                <c:pt idx="7812">
                  <c:v>44346</c:v>
                </c:pt>
                <c:pt idx="7813">
                  <c:v>44346</c:v>
                </c:pt>
                <c:pt idx="7814">
                  <c:v>44346</c:v>
                </c:pt>
                <c:pt idx="7815">
                  <c:v>44346</c:v>
                </c:pt>
                <c:pt idx="7816">
                  <c:v>44346</c:v>
                </c:pt>
                <c:pt idx="7817">
                  <c:v>44346</c:v>
                </c:pt>
                <c:pt idx="7818">
                  <c:v>44346</c:v>
                </c:pt>
                <c:pt idx="7819">
                  <c:v>44346</c:v>
                </c:pt>
                <c:pt idx="7820">
                  <c:v>44346</c:v>
                </c:pt>
                <c:pt idx="7821">
                  <c:v>44346</c:v>
                </c:pt>
                <c:pt idx="7822">
                  <c:v>44346</c:v>
                </c:pt>
                <c:pt idx="7823">
                  <c:v>44346</c:v>
                </c:pt>
                <c:pt idx="7824">
                  <c:v>44346</c:v>
                </c:pt>
                <c:pt idx="7825">
                  <c:v>44346</c:v>
                </c:pt>
                <c:pt idx="7826">
                  <c:v>44346</c:v>
                </c:pt>
                <c:pt idx="7827">
                  <c:v>44346</c:v>
                </c:pt>
                <c:pt idx="7828">
                  <c:v>44346</c:v>
                </c:pt>
                <c:pt idx="7829">
                  <c:v>44346</c:v>
                </c:pt>
                <c:pt idx="7830">
                  <c:v>44346</c:v>
                </c:pt>
                <c:pt idx="7831">
                  <c:v>44346</c:v>
                </c:pt>
                <c:pt idx="7832">
                  <c:v>44346</c:v>
                </c:pt>
                <c:pt idx="7833">
                  <c:v>44346</c:v>
                </c:pt>
                <c:pt idx="7834">
                  <c:v>44346</c:v>
                </c:pt>
                <c:pt idx="7835">
                  <c:v>44346</c:v>
                </c:pt>
                <c:pt idx="7836">
                  <c:v>44346</c:v>
                </c:pt>
                <c:pt idx="7837">
                  <c:v>44346</c:v>
                </c:pt>
                <c:pt idx="7838">
                  <c:v>44346</c:v>
                </c:pt>
                <c:pt idx="7839">
                  <c:v>44346</c:v>
                </c:pt>
                <c:pt idx="7840">
                  <c:v>44346</c:v>
                </c:pt>
                <c:pt idx="7841">
                  <c:v>44346</c:v>
                </c:pt>
                <c:pt idx="7842">
                  <c:v>44346</c:v>
                </c:pt>
                <c:pt idx="7843">
                  <c:v>44346</c:v>
                </c:pt>
                <c:pt idx="7844">
                  <c:v>44346</c:v>
                </c:pt>
                <c:pt idx="7845">
                  <c:v>44346</c:v>
                </c:pt>
                <c:pt idx="7846">
                  <c:v>44346</c:v>
                </c:pt>
                <c:pt idx="7847">
                  <c:v>44346</c:v>
                </c:pt>
                <c:pt idx="7848">
                  <c:v>44346</c:v>
                </c:pt>
                <c:pt idx="7849">
                  <c:v>44346</c:v>
                </c:pt>
                <c:pt idx="7850">
                  <c:v>44346</c:v>
                </c:pt>
                <c:pt idx="7851">
                  <c:v>44346</c:v>
                </c:pt>
                <c:pt idx="7852">
                  <c:v>44346</c:v>
                </c:pt>
                <c:pt idx="7853">
                  <c:v>44346</c:v>
                </c:pt>
                <c:pt idx="7854">
                  <c:v>44346</c:v>
                </c:pt>
                <c:pt idx="7855">
                  <c:v>44346</c:v>
                </c:pt>
                <c:pt idx="7856">
                  <c:v>44346</c:v>
                </c:pt>
                <c:pt idx="7857">
                  <c:v>44346</c:v>
                </c:pt>
                <c:pt idx="7858">
                  <c:v>44346</c:v>
                </c:pt>
                <c:pt idx="7859">
                  <c:v>44346</c:v>
                </c:pt>
                <c:pt idx="7860">
                  <c:v>44346</c:v>
                </c:pt>
                <c:pt idx="7861">
                  <c:v>44346</c:v>
                </c:pt>
                <c:pt idx="7862">
                  <c:v>44346</c:v>
                </c:pt>
                <c:pt idx="7863">
                  <c:v>44346</c:v>
                </c:pt>
                <c:pt idx="7864">
                  <c:v>44346</c:v>
                </c:pt>
                <c:pt idx="7865">
                  <c:v>44346</c:v>
                </c:pt>
                <c:pt idx="7866">
                  <c:v>44346</c:v>
                </c:pt>
                <c:pt idx="7867">
                  <c:v>44346</c:v>
                </c:pt>
                <c:pt idx="7868">
                  <c:v>44346</c:v>
                </c:pt>
                <c:pt idx="7869">
                  <c:v>44346</c:v>
                </c:pt>
                <c:pt idx="7870">
                  <c:v>44346</c:v>
                </c:pt>
                <c:pt idx="7871">
                  <c:v>44346</c:v>
                </c:pt>
                <c:pt idx="7872">
                  <c:v>44346</c:v>
                </c:pt>
                <c:pt idx="7873">
                  <c:v>44346</c:v>
                </c:pt>
                <c:pt idx="7874">
                  <c:v>44346</c:v>
                </c:pt>
                <c:pt idx="7875">
                  <c:v>44346</c:v>
                </c:pt>
                <c:pt idx="7876">
                  <c:v>44346</c:v>
                </c:pt>
                <c:pt idx="7877">
                  <c:v>44346</c:v>
                </c:pt>
                <c:pt idx="7878">
                  <c:v>44346</c:v>
                </c:pt>
                <c:pt idx="7879">
                  <c:v>44346</c:v>
                </c:pt>
                <c:pt idx="7880">
                  <c:v>44346</c:v>
                </c:pt>
                <c:pt idx="7881">
                  <c:v>44346</c:v>
                </c:pt>
                <c:pt idx="7882">
                  <c:v>44346</c:v>
                </c:pt>
                <c:pt idx="7883">
                  <c:v>44346</c:v>
                </c:pt>
                <c:pt idx="7884">
                  <c:v>44346</c:v>
                </c:pt>
                <c:pt idx="7885">
                  <c:v>44346</c:v>
                </c:pt>
                <c:pt idx="7886">
                  <c:v>44346</c:v>
                </c:pt>
                <c:pt idx="7887">
                  <c:v>44346</c:v>
                </c:pt>
                <c:pt idx="7888">
                  <c:v>44346</c:v>
                </c:pt>
                <c:pt idx="7889">
                  <c:v>44346</c:v>
                </c:pt>
                <c:pt idx="7890">
                  <c:v>44346</c:v>
                </c:pt>
                <c:pt idx="7891">
                  <c:v>44346</c:v>
                </c:pt>
                <c:pt idx="7892">
                  <c:v>44346</c:v>
                </c:pt>
                <c:pt idx="7893">
                  <c:v>44346</c:v>
                </c:pt>
                <c:pt idx="7894">
                  <c:v>44346</c:v>
                </c:pt>
                <c:pt idx="7895">
                  <c:v>44346</c:v>
                </c:pt>
                <c:pt idx="7896">
                  <c:v>44346</c:v>
                </c:pt>
                <c:pt idx="7897">
                  <c:v>44346</c:v>
                </c:pt>
                <c:pt idx="7898">
                  <c:v>44346</c:v>
                </c:pt>
                <c:pt idx="7899">
                  <c:v>44346</c:v>
                </c:pt>
                <c:pt idx="7900">
                  <c:v>44346</c:v>
                </c:pt>
                <c:pt idx="7901">
                  <c:v>44346</c:v>
                </c:pt>
                <c:pt idx="7902">
                  <c:v>44346</c:v>
                </c:pt>
                <c:pt idx="7903">
                  <c:v>44346</c:v>
                </c:pt>
                <c:pt idx="7904">
                  <c:v>44346</c:v>
                </c:pt>
                <c:pt idx="7905">
                  <c:v>44346</c:v>
                </c:pt>
                <c:pt idx="7906">
                  <c:v>44346</c:v>
                </c:pt>
                <c:pt idx="7907">
                  <c:v>44346</c:v>
                </c:pt>
                <c:pt idx="7908">
                  <c:v>44346</c:v>
                </c:pt>
                <c:pt idx="7909">
                  <c:v>44346</c:v>
                </c:pt>
                <c:pt idx="7910">
                  <c:v>44346</c:v>
                </c:pt>
                <c:pt idx="7911">
                  <c:v>44346</c:v>
                </c:pt>
                <c:pt idx="7912">
                  <c:v>44346</c:v>
                </c:pt>
                <c:pt idx="7913">
                  <c:v>44346</c:v>
                </c:pt>
                <c:pt idx="7914">
                  <c:v>44346</c:v>
                </c:pt>
                <c:pt idx="7915">
                  <c:v>44346</c:v>
                </c:pt>
                <c:pt idx="7916">
                  <c:v>44346</c:v>
                </c:pt>
                <c:pt idx="7917">
                  <c:v>44346</c:v>
                </c:pt>
                <c:pt idx="7918">
                  <c:v>44346</c:v>
                </c:pt>
                <c:pt idx="7919">
                  <c:v>44346</c:v>
                </c:pt>
                <c:pt idx="7920">
                  <c:v>44346</c:v>
                </c:pt>
                <c:pt idx="7921">
                  <c:v>44346</c:v>
                </c:pt>
                <c:pt idx="7922">
                  <c:v>44346</c:v>
                </c:pt>
                <c:pt idx="7923">
                  <c:v>44346</c:v>
                </c:pt>
                <c:pt idx="7924">
                  <c:v>44346</c:v>
                </c:pt>
                <c:pt idx="7925">
                  <c:v>44346</c:v>
                </c:pt>
                <c:pt idx="7926">
                  <c:v>44346</c:v>
                </c:pt>
                <c:pt idx="7927">
                  <c:v>44346</c:v>
                </c:pt>
                <c:pt idx="7928">
                  <c:v>44346</c:v>
                </c:pt>
                <c:pt idx="7929">
                  <c:v>44346</c:v>
                </c:pt>
                <c:pt idx="7930">
                  <c:v>44346</c:v>
                </c:pt>
                <c:pt idx="7931">
                  <c:v>44346</c:v>
                </c:pt>
                <c:pt idx="7932">
                  <c:v>44346</c:v>
                </c:pt>
                <c:pt idx="7933">
                  <c:v>44346</c:v>
                </c:pt>
                <c:pt idx="7934">
                  <c:v>44346</c:v>
                </c:pt>
                <c:pt idx="7935">
                  <c:v>44346</c:v>
                </c:pt>
                <c:pt idx="7936">
                  <c:v>44346</c:v>
                </c:pt>
                <c:pt idx="7937">
                  <c:v>44346</c:v>
                </c:pt>
                <c:pt idx="7938">
                  <c:v>44346</c:v>
                </c:pt>
                <c:pt idx="7939">
                  <c:v>44346</c:v>
                </c:pt>
                <c:pt idx="7940">
                  <c:v>44346</c:v>
                </c:pt>
                <c:pt idx="7941">
                  <c:v>44346</c:v>
                </c:pt>
                <c:pt idx="7942">
                  <c:v>44346</c:v>
                </c:pt>
                <c:pt idx="7943">
                  <c:v>44346</c:v>
                </c:pt>
                <c:pt idx="7944">
                  <c:v>44346</c:v>
                </c:pt>
                <c:pt idx="7945">
                  <c:v>44346</c:v>
                </c:pt>
                <c:pt idx="7946">
                  <c:v>44346</c:v>
                </c:pt>
                <c:pt idx="7947">
                  <c:v>44346</c:v>
                </c:pt>
                <c:pt idx="7948">
                  <c:v>44346</c:v>
                </c:pt>
                <c:pt idx="7949">
                  <c:v>44346</c:v>
                </c:pt>
                <c:pt idx="7950">
                  <c:v>44346</c:v>
                </c:pt>
                <c:pt idx="7951">
                  <c:v>44346</c:v>
                </c:pt>
                <c:pt idx="7952">
                  <c:v>44346</c:v>
                </c:pt>
                <c:pt idx="7953">
                  <c:v>44346</c:v>
                </c:pt>
                <c:pt idx="7954">
                  <c:v>44346</c:v>
                </c:pt>
                <c:pt idx="7955">
                  <c:v>44346</c:v>
                </c:pt>
                <c:pt idx="7956">
                  <c:v>44346</c:v>
                </c:pt>
                <c:pt idx="7957">
                  <c:v>44346</c:v>
                </c:pt>
                <c:pt idx="7958">
                  <c:v>44346</c:v>
                </c:pt>
                <c:pt idx="7959">
                  <c:v>44346</c:v>
                </c:pt>
                <c:pt idx="7960">
                  <c:v>44346</c:v>
                </c:pt>
                <c:pt idx="7961">
                  <c:v>44346</c:v>
                </c:pt>
                <c:pt idx="7962">
                  <c:v>44346</c:v>
                </c:pt>
                <c:pt idx="7963">
                  <c:v>44346</c:v>
                </c:pt>
                <c:pt idx="7964">
                  <c:v>44346</c:v>
                </c:pt>
                <c:pt idx="7965">
                  <c:v>44346</c:v>
                </c:pt>
                <c:pt idx="7966">
                  <c:v>44346</c:v>
                </c:pt>
                <c:pt idx="7967">
                  <c:v>44346</c:v>
                </c:pt>
                <c:pt idx="7968">
                  <c:v>44346</c:v>
                </c:pt>
                <c:pt idx="7969">
                  <c:v>44346</c:v>
                </c:pt>
                <c:pt idx="7970">
                  <c:v>44346</c:v>
                </c:pt>
                <c:pt idx="7971">
                  <c:v>44346</c:v>
                </c:pt>
                <c:pt idx="7972">
                  <c:v>44346</c:v>
                </c:pt>
                <c:pt idx="7973">
                  <c:v>44346</c:v>
                </c:pt>
                <c:pt idx="7974">
                  <c:v>44346</c:v>
                </c:pt>
                <c:pt idx="7975">
                  <c:v>44346</c:v>
                </c:pt>
                <c:pt idx="7976">
                  <c:v>44346</c:v>
                </c:pt>
                <c:pt idx="7977">
                  <c:v>44346</c:v>
                </c:pt>
                <c:pt idx="7978">
                  <c:v>44346</c:v>
                </c:pt>
                <c:pt idx="7979">
                  <c:v>44346</c:v>
                </c:pt>
                <c:pt idx="7980">
                  <c:v>44346</c:v>
                </c:pt>
                <c:pt idx="7981">
                  <c:v>44346</c:v>
                </c:pt>
                <c:pt idx="7982">
                  <c:v>44346</c:v>
                </c:pt>
                <c:pt idx="7983">
                  <c:v>44346</c:v>
                </c:pt>
                <c:pt idx="7984">
                  <c:v>44346</c:v>
                </c:pt>
                <c:pt idx="7985">
                  <c:v>44346</c:v>
                </c:pt>
                <c:pt idx="7986">
                  <c:v>44346</c:v>
                </c:pt>
                <c:pt idx="7987">
                  <c:v>44346</c:v>
                </c:pt>
                <c:pt idx="7988">
                  <c:v>44346</c:v>
                </c:pt>
                <c:pt idx="7989">
                  <c:v>44346</c:v>
                </c:pt>
                <c:pt idx="7990">
                  <c:v>44346</c:v>
                </c:pt>
                <c:pt idx="7991">
                  <c:v>44346</c:v>
                </c:pt>
                <c:pt idx="7992">
                  <c:v>44346</c:v>
                </c:pt>
                <c:pt idx="7993">
                  <c:v>44346</c:v>
                </c:pt>
                <c:pt idx="7994">
                  <c:v>44346</c:v>
                </c:pt>
                <c:pt idx="7995">
                  <c:v>44346</c:v>
                </c:pt>
                <c:pt idx="7996">
                  <c:v>44346</c:v>
                </c:pt>
                <c:pt idx="7997">
                  <c:v>44346</c:v>
                </c:pt>
                <c:pt idx="7998">
                  <c:v>44346</c:v>
                </c:pt>
                <c:pt idx="7999">
                  <c:v>44346</c:v>
                </c:pt>
                <c:pt idx="8000">
                  <c:v>44346</c:v>
                </c:pt>
                <c:pt idx="8001">
                  <c:v>44346</c:v>
                </c:pt>
                <c:pt idx="8002">
                  <c:v>44346</c:v>
                </c:pt>
                <c:pt idx="8003">
                  <c:v>44346</c:v>
                </c:pt>
                <c:pt idx="8004">
                  <c:v>44346</c:v>
                </c:pt>
                <c:pt idx="8005">
                  <c:v>44346</c:v>
                </c:pt>
                <c:pt idx="8006">
                  <c:v>44346</c:v>
                </c:pt>
                <c:pt idx="8007">
                  <c:v>44346</c:v>
                </c:pt>
                <c:pt idx="8008">
                  <c:v>44346</c:v>
                </c:pt>
                <c:pt idx="8009">
                  <c:v>44346</c:v>
                </c:pt>
                <c:pt idx="8010">
                  <c:v>44346</c:v>
                </c:pt>
                <c:pt idx="8011">
                  <c:v>44346</c:v>
                </c:pt>
                <c:pt idx="8012">
                  <c:v>44346</c:v>
                </c:pt>
                <c:pt idx="8013">
                  <c:v>44346</c:v>
                </c:pt>
                <c:pt idx="8014">
                  <c:v>44346</c:v>
                </c:pt>
                <c:pt idx="8015">
                  <c:v>44346</c:v>
                </c:pt>
                <c:pt idx="8016">
                  <c:v>44346</c:v>
                </c:pt>
                <c:pt idx="8017">
                  <c:v>44346</c:v>
                </c:pt>
                <c:pt idx="8018">
                  <c:v>44346</c:v>
                </c:pt>
                <c:pt idx="8019">
                  <c:v>44346</c:v>
                </c:pt>
                <c:pt idx="8020">
                  <c:v>44346</c:v>
                </c:pt>
                <c:pt idx="8021">
                  <c:v>44346</c:v>
                </c:pt>
                <c:pt idx="8022">
                  <c:v>44346</c:v>
                </c:pt>
                <c:pt idx="8023">
                  <c:v>44346</c:v>
                </c:pt>
                <c:pt idx="8024">
                  <c:v>44346</c:v>
                </c:pt>
                <c:pt idx="8025">
                  <c:v>44346</c:v>
                </c:pt>
                <c:pt idx="8026">
                  <c:v>44346</c:v>
                </c:pt>
                <c:pt idx="8027">
                  <c:v>44346</c:v>
                </c:pt>
                <c:pt idx="8028">
                  <c:v>44346</c:v>
                </c:pt>
                <c:pt idx="8029">
                  <c:v>44346</c:v>
                </c:pt>
                <c:pt idx="8030">
                  <c:v>44346</c:v>
                </c:pt>
                <c:pt idx="8031">
                  <c:v>44346</c:v>
                </c:pt>
                <c:pt idx="8032">
                  <c:v>44346</c:v>
                </c:pt>
                <c:pt idx="8033">
                  <c:v>44346</c:v>
                </c:pt>
                <c:pt idx="8034">
                  <c:v>44346</c:v>
                </c:pt>
                <c:pt idx="8035">
                  <c:v>44346</c:v>
                </c:pt>
                <c:pt idx="8036">
                  <c:v>44346</c:v>
                </c:pt>
                <c:pt idx="8037">
                  <c:v>44346</c:v>
                </c:pt>
                <c:pt idx="8038">
                  <c:v>44346</c:v>
                </c:pt>
                <c:pt idx="8039">
                  <c:v>44346</c:v>
                </c:pt>
                <c:pt idx="8040">
                  <c:v>44346</c:v>
                </c:pt>
                <c:pt idx="8041">
                  <c:v>44346</c:v>
                </c:pt>
                <c:pt idx="8042">
                  <c:v>44346</c:v>
                </c:pt>
                <c:pt idx="8043">
                  <c:v>44346</c:v>
                </c:pt>
                <c:pt idx="8044">
                  <c:v>44346</c:v>
                </c:pt>
                <c:pt idx="8045">
                  <c:v>44346</c:v>
                </c:pt>
                <c:pt idx="8046">
                  <c:v>44346</c:v>
                </c:pt>
                <c:pt idx="8047">
                  <c:v>44346</c:v>
                </c:pt>
                <c:pt idx="8048">
                  <c:v>44346</c:v>
                </c:pt>
                <c:pt idx="8049">
                  <c:v>44346</c:v>
                </c:pt>
                <c:pt idx="8050">
                  <c:v>44346</c:v>
                </c:pt>
                <c:pt idx="8051">
                  <c:v>44346</c:v>
                </c:pt>
                <c:pt idx="8052">
                  <c:v>44346</c:v>
                </c:pt>
                <c:pt idx="8053">
                  <c:v>44346</c:v>
                </c:pt>
                <c:pt idx="8054">
                  <c:v>44346</c:v>
                </c:pt>
                <c:pt idx="8055">
                  <c:v>44346</c:v>
                </c:pt>
                <c:pt idx="8056">
                  <c:v>44346</c:v>
                </c:pt>
                <c:pt idx="8057">
                  <c:v>44346</c:v>
                </c:pt>
                <c:pt idx="8058">
                  <c:v>44346</c:v>
                </c:pt>
                <c:pt idx="8059">
                  <c:v>44346</c:v>
                </c:pt>
                <c:pt idx="8060">
                  <c:v>44346</c:v>
                </c:pt>
                <c:pt idx="8061">
                  <c:v>44346</c:v>
                </c:pt>
                <c:pt idx="8062">
                  <c:v>44346</c:v>
                </c:pt>
                <c:pt idx="8063">
                  <c:v>44346</c:v>
                </c:pt>
                <c:pt idx="8064">
                  <c:v>44346</c:v>
                </c:pt>
                <c:pt idx="8065">
                  <c:v>44346</c:v>
                </c:pt>
                <c:pt idx="8066">
                  <c:v>44346</c:v>
                </c:pt>
                <c:pt idx="8067">
                  <c:v>44346</c:v>
                </c:pt>
                <c:pt idx="8068">
                  <c:v>44346</c:v>
                </c:pt>
                <c:pt idx="8069">
                  <c:v>44346</c:v>
                </c:pt>
                <c:pt idx="8070">
                  <c:v>44346</c:v>
                </c:pt>
                <c:pt idx="8071">
                  <c:v>44346</c:v>
                </c:pt>
                <c:pt idx="8072">
                  <c:v>44346</c:v>
                </c:pt>
                <c:pt idx="8073">
                  <c:v>44346</c:v>
                </c:pt>
                <c:pt idx="8074">
                  <c:v>44346</c:v>
                </c:pt>
                <c:pt idx="8075">
                  <c:v>44346</c:v>
                </c:pt>
                <c:pt idx="8076">
                  <c:v>44346</c:v>
                </c:pt>
                <c:pt idx="8077">
                  <c:v>44346</c:v>
                </c:pt>
                <c:pt idx="8078">
                  <c:v>44346</c:v>
                </c:pt>
                <c:pt idx="8079">
                  <c:v>44346</c:v>
                </c:pt>
                <c:pt idx="8080">
                  <c:v>44346</c:v>
                </c:pt>
                <c:pt idx="8081">
                  <c:v>44346</c:v>
                </c:pt>
                <c:pt idx="8082">
                  <c:v>44346</c:v>
                </c:pt>
                <c:pt idx="8083">
                  <c:v>44346</c:v>
                </c:pt>
                <c:pt idx="8084">
                  <c:v>44346</c:v>
                </c:pt>
                <c:pt idx="8085">
                  <c:v>44346</c:v>
                </c:pt>
                <c:pt idx="8086">
                  <c:v>44346</c:v>
                </c:pt>
                <c:pt idx="8087">
                  <c:v>44346</c:v>
                </c:pt>
                <c:pt idx="8088">
                  <c:v>44346</c:v>
                </c:pt>
                <c:pt idx="8089">
                  <c:v>44346</c:v>
                </c:pt>
                <c:pt idx="8090">
                  <c:v>44346</c:v>
                </c:pt>
                <c:pt idx="8091">
                  <c:v>44346</c:v>
                </c:pt>
                <c:pt idx="8092">
                  <c:v>44346</c:v>
                </c:pt>
                <c:pt idx="8093">
                  <c:v>44346</c:v>
                </c:pt>
                <c:pt idx="8094">
                  <c:v>44346</c:v>
                </c:pt>
                <c:pt idx="8095">
                  <c:v>44346</c:v>
                </c:pt>
                <c:pt idx="8096">
                  <c:v>44346</c:v>
                </c:pt>
                <c:pt idx="8097">
                  <c:v>44346</c:v>
                </c:pt>
                <c:pt idx="8098">
                  <c:v>44346</c:v>
                </c:pt>
                <c:pt idx="8099">
                  <c:v>44346</c:v>
                </c:pt>
                <c:pt idx="8100">
                  <c:v>44346</c:v>
                </c:pt>
                <c:pt idx="8101">
                  <c:v>44346</c:v>
                </c:pt>
                <c:pt idx="8102">
                  <c:v>44346</c:v>
                </c:pt>
                <c:pt idx="8103">
                  <c:v>44346</c:v>
                </c:pt>
                <c:pt idx="8104">
                  <c:v>44346</c:v>
                </c:pt>
                <c:pt idx="8105">
                  <c:v>44346</c:v>
                </c:pt>
                <c:pt idx="8106">
                  <c:v>44346</c:v>
                </c:pt>
                <c:pt idx="8107">
                  <c:v>44346</c:v>
                </c:pt>
                <c:pt idx="8108">
                  <c:v>44346</c:v>
                </c:pt>
                <c:pt idx="8109">
                  <c:v>44346</c:v>
                </c:pt>
                <c:pt idx="8110">
                  <c:v>44346</c:v>
                </c:pt>
                <c:pt idx="8111">
                  <c:v>44346</c:v>
                </c:pt>
                <c:pt idx="8112">
                  <c:v>44346</c:v>
                </c:pt>
                <c:pt idx="8113">
                  <c:v>44346</c:v>
                </c:pt>
                <c:pt idx="8114">
                  <c:v>44346</c:v>
                </c:pt>
                <c:pt idx="8115">
                  <c:v>44346</c:v>
                </c:pt>
                <c:pt idx="8116">
                  <c:v>44346</c:v>
                </c:pt>
                <c:pt idx="8117">
                  <c:v>44346</c:v>
                </c:pt>
                <c:pt idx="8118">
                  <c:v>44346</c:v>
                </c:pt>
                <c:pt idx="8119">
                  <c:v>44346</c:v>
                </c:pt>
                <c:pt idx="8120">
                  <c:v>44346</c:v>
                </c:pt>
                <c:pt idx="8121">
                  <c:v>44346</c:v>
                </c:pt>
                <c:pt idx="8122">
                  <c:v>44346</c:v>
                </c:pt>
                <c:pt idx="8123">
                  <c:v>44346</c:v>
                </c:pt>
                <c:pt idx="8124">
                  <c:v>44346</c:v>
                </c:pt>
                <c:pt idx="8125">
                  <c:v>44346</c:v>
                </c:pt>
                <c:pt idx="8126">
                  <c:v>44346</c:v>
                </c:pt>
                <c:pt idx="8127">
                  <c:v>44346</c:v>
                </c:pt>
                <c:pt idx="8128">
                  <c:v>44346</c:v>
                </c:pt>
                <c:pt idx="8129">
                  <c:v>44346</c:v>
                </c:pt>
                <c:pt idx="8130">
                  <c:v>44346</c:v>
                </c:pt>
                <c:pt idx="8131">
                  <c:v>44346</c:v>
                </c:pt>
                <c:pt idx="8132">
                  <c:v>44346</c:v>
                </c:pt>
                <c:pt idx="8133">
                  <c:v>44346</c:v>
                </c:pt>
                <c:pt idx="8134">
                  <c:v>44346</c:v>
                </c:pt>
                <c:pt idx="8135">
                  <c:v>44346</c:v>
                </c:pt>
                <c:pt idx="8136">
                  <c:v>44346</c:v>
                </c:pt>
                <c:pt idx="8137">
                  <c:v>44346</c:v>
                </c:pt>
                <c:pt idx="8138">
                  <c:v>44346</c:v>
                </c:pt>
                <c:pt idx="8139">
                  <c:v>44346</c:v>
                </c:pt>
                <c:pt idx="8140">
                  <c:v>44346</c:v>
                </c:pt>
                <c:pt idx="8141">
                  <c:v>44346</c:v>
                </c:pt>
                <c:pt idx="8142">
                  <c:v>44346</c:v>
                </c:pt>
                <c:pt idx="8143">
                  <c:v>44346</c:v>
                </c:pt>
                <c:pt idx="8144">
                  <c:v>44346</c:v>
                </c:pt>
                <c:pt idx="8145">
                  <c:v>44346</c:v>
                </c:pt>
                <c:pt idx="8146">
                  <c:v>44346</c:v>
                </c:pt>
                <c:pt idx="8147">
                  <c:v>44346</c:v>
                </c:pt>
                <c:pt idx="8148">
                  <c:v>44346</c:v>
                </c:pt>
                <c:pt idx="8149">
                  <c:v>44346</c:v>
                </c:pt>
                <c:pt idx="8150">
                  <c:v>44346</c:v>
                </c:pt>
                <c:pt idx="8151">
                  <c:v>44346</c:v>
                </c:pt>
                <c:pt idx="8152">
                  <c:v>44346</c:v>
                </c:pt>
                <c:pt idx="8153">
                  <c:v>44346</c:v>
                </c:pt>
                <c:pt idx="8154">
                  <c:v>44346</c:v>
                </c:pt>
                <c:pt idx="8155">
                  <c:v>44346</c:v>
                </c:pt>
                <c:pt idx="8156">
                  <c:v>44346</c:v>
                </c:pt>
                <c:pt idx="8157">
                  <c:v>44346</c:v>
                </c:pt>
                <c:pt idx="8158">
                  <c:v>44346</c:v>
                </c:pt>
                <c:pt idx="8159">
                  <c:v>44346</c:v>
                </c:pt>
                <c:pt idx="8160">
                  <c:v>44346</c:v>
                </c:pt>
                <c:pt idx="8161">
                  <c:v>44346</c:v>
                </c:pt>
                <c:pt idx="8162">
                  <c:v>44346</c:v>
                </c:pt>
                <c:pt idx="8163">
                  <c:v>44346</c:v>
                </c:pt>
                <c:pt idx="8164">
                  <c:v>44346</c:v>
                </c:pt>
                <c:pt idx="8165">
                  <c:v>44346</c:v>
                </c:pt>
                <c:pt idx="8166">
                  <c:v>44346</c:v>
                </c:pt>
                <c:pt idx="8167">
                  <c:v>44346</c:v>
                </c:pt>
                <c:pt idx="8168">
                  <c:v>44346</c:v>
                </c:pt>
                <c:pt idx="8169">
                  <c:v>44346</c:v>
                </c:pt>
                <c:pt idx="8170">
                  <c:v>44346</c:v>
                </c:pt>
                <c:pt idx="8171">
                  <c:v>44346</c:v>
                </c:pt>
                <c:pt idx="8172">
                  <c:v>44346</c:v>
                </c:pt>
                <c:pt idx="8173">
                  <c:v>44346</c:v>
                </c:pt>
                <c:pt idx="8174">
                  <c:v>44346</c:v>
                </c:pt>
                <c:pt idx="8175">
                  <c:v>44346</c:v>
                </c:pt>
                <c:pt idx="8176">
                  <c:v>44346</c:v>
                </c:pt>
                <c:pt idx="8177">
                  <c:v>44346</c:v>
                </c:pt>
                <c:pt idx="8178">
                  <c:v>44346</c:v>
                </c:pt>
                <c:pt idx="8179">
                  <c:v>44346</c:v>
                </c:pt>
                <c:pt idx="8180">
                  <c:v>44346</c:v>
                </c:pt>
                <c:pt idx="8181">
                  <c:v>44346</c:v>
                </c:pt>
                <c:pt idx="8182">
                  <c:v>44346</c:v>
                </c:pt>
                <c:pt idx="8183">
                  <c:v>44346</c:v>
                </c:pt>
                <c:pt idx="8184">
                  <c:v>44346</c:v>
                </c:pt>
                <c:pt idx="8185">
                  <c:v>44346</c:v>
                </c:pt>
                <c:pt idx="8186">
                  <c:v>44346</c:v>
                </c:pt>
                <c:pt idx="8187">
                  <c:v>44346</c:v>
                </c:pt>
                <c:pt idx="8188">
                  <c:v>44346</c:v>
                </c:pt>
                <c:pt idx="8189">
                  <c:v>44346</c:v>
                </c:pt>
                <c:pt idx="8190">
                  <c:v>44346</c:v>
                </c:pt>
                <c:pt idx="8191">
                  <c:v>44346</c:v>
                </c:pt>
                <c:pt idx="8192">
                  <c:v>44346</c:v>
                </c:pt>
                <c:pt idx="8193">
                  <c:v>44346</c:v>
                </c:pt>
                <c:pt idx="8194">
                  <c:v>44346</c:v>
                </c:pt>
                <c:pt idx="8195">
                  <c:v>44346</c:v>
                </c:pt>
                <c:pt idx="8196">
                  <c:v>44346</c:v>
                </c:pt>
                <c:pt idx="8197">
                  <c:v>44346</c:v>
                </c:pt>
                <c:pt idx="8198">
                  <c:v>44346</c:v>
                </c:pt>
                <c:pt idx="8199">
                  <c:v>44346</c:v>
                </c:pt>
                <c:pt idx="8200">
                  <c:v>44346</c:v>
                </c:pt>
                <c:pt idx="8201">
                  <c:v>44346</c:v>
                </c:pt>
                <c:pt idx="8202">
                  <c:v>44346</c:v>
                </c:pt>
                <c:pt idx="8203">
                  <c:v>44346</c:v>
                </c:pt>
                <c:pt idx="8204">
                  <c:v>44346</c:v>
                </c:pt>
                <c:pt idx="8205">
                  <c:v>44346</c:v>
                </c:pt>
                <c:pt idx="8206">
                  <c:v>44346</c:v>
                </c:pt>
                <c:pt idx="8207">
                  <c:v>44346</c:v>
                </c:pt>
                <c:pt idx="8208">
                  <c:v>44346</c:v>
                </c:pt>
                <c:pt idx="8209">
                  <c:v>44346</c:v>
                </c:pt>
                <c:pt idx="8210">
                  <c:v>44346</c:v>
                </c:pt>
                <c:pt idx="8211">
                  <c:v>44346</c:v>
                </c:pt>
                <c:pt idx="8212">
                  <c:v>44346</c:v>
                </c:pt>
                <c:pt idx="8213">
                  <c:v>44346</c:v>
                </c:pt>
                <c:pt idx="8214">
                  <c:v>44346</c:v>
                </c:pt>
                <c:pt idx="8215">
                  <c:v>44346</c:v>
                </c:pt>
                <c:pt idx="8216">
                  <c:v>44346</c:v>
                </c:pt>
                <c:pt idx="8217">
                  <c:v>44346</c:v>
                </c:pt>
                <c:pt idx="8218">
                  <c:v>44346</c:v>
                </c:pt>
                <c:pt idx="8219">
                  <c:v>44346</c:v>
                </c:pt>
                <c:pt idx="8220">
                  <c:v>44346</c:v>
                </c:pt>
                <c:pt idx="8221">
                  <c:v>44346</c:v>
                </c:pt>
                <c:pt idx="8222">
                  <c:v>44346</c:v>
                </c:pt>
                <c:pt idx="8223">
                  <c:v>44346</c:v>
                </c:pt>
                <c:pt idx="8224">
                  <c:v>44346</c:v>
                </c:pt>
                <c:pt idx="8225">
                  <c:v>44346</c:v>
                </c:pt>
                <c:pt idx="8226">
                  <c:v>44346</c:v>
                </c:pt>
                <c:pt idx="8227">
                  <c:v>44346</c:v>
                </c:pt>
                <c:pt idx="8228">
                  <c:v>44346</c:v>
                </c:pt>
                <c:pt idx="8229">
                  <c:v>44346</c:v>
                </c:pt>
                <c:pt idx="8230">
                  <c:v>44346</c:v>
                </c:pt>
                <c:pt idx="8231">
                  <c:v>44346</c:v>
                </c:pt>
                <c:pt idx="8232">
                  <c:v>44346</c:v>
                </c:pt>
                <c:pt idx="8233">
                  <c:v>44346</c:v>
                </c:pt>
                <c:pt idx="8234">
                  <c:v>44346</c:v>
                </c:pt>
                <c:pt idx="8235">
                  <c:v>44346</c:v>
                </c:pt>
                <c:pt idx="8236">
                  <c:v>44346</c:v>
                </c:pt>
                <c:pt idx="8237">
                  <c:v>44346</c:v>
                </c:pt>
                <c:pt idx="8238">
                  <c:v>44346</c:v>
                </c:pt>
                <c:pt idx="8239">
                  <c:v>44346</c:v>
                </c:pt>
                <c:pt idx="8240">
                  <c:v>44346</c:v>
                </c:pt>
                <c:pt idx="8241">
                  <c:v>44346</c:v>
                </c:pt>
                <c:pt idx="8242">
                  <c:v>44346</c:v>
                </c:pt>
                <c:pt idx="8243">
                  <c:v>44346</c:v>
                </c:pt>
                <c:pt idx="8244">
                  <c:v>44346</c:v>
                </c:pt>
                <c:pt idx="8245">
                  <c:v>44346</c:v>
                </c:pt>
                <c:pt idx="8246">
                  <c:v>44346</c:v>
                </c:pt>
                <c:pt idx="8247">
                  <c:v>44346</c:v>
                </c:pt>
                <c:pt idx="8248">
                  <c:v>44346</c:v>
                </c:pt>
                <c:pt idx="8249">
                  <c:v>44346</c:v>
                </c:pt>
                <c:pt idx="8250">
                  <c:v>44346</c:v>
                </c:pt>
                <c:pt idx="8251">
                  <c:v>44346</c:v>
                </c:pt>
                <c:pt idx="8252">
                  <c:v>44346</c:v>
                </c:pt>
                <c:pt idx="8253">
                  <c:v>44346</c:v>
                </c:pt>
                <c:pt idx="8254">
                  <c:v>44346</c:v>
                </c:pt>
                <c:pt idx="8255">
                  <c:v>44346</c:v>
                </c:pt>
                <c:pt idx="8256">
                  <c:v>44346</c:v>
                </c:pt>
                <c:pt idx="8257">
                  <c:v>44346</c:v>
                </c:pt>
                <c:pt idx="8258">
                  <c:v>44346</c:v>
                </c:pt>
                <c:pt idx="8259">
                  <c:v>44346</c:v>
                </c:pt>
                <c:pt idx="8260">
                  <c:v>44346</c:v>
                </c:pt>
                <c:pt idx="8261">
                  <c:v>44346</c:v>
                </c:pt>
                <c:pt idx="8262">
                  <c:v>44346</c:v>
                </c:pt>
                <c:pt idx="8263">
                  <c:v>44346</c:v>
                </c:pt>
                <c:pt idx="8264">
                  <c:v>44346</c:v>
                </c:pt>
                <c:pt idx="8265">
                  <c:v>44346</c:v>
                </c:pt>
                <c:pt idx="8266">
                  <c:v>44346</c:v>
                </c:pt>
                <c:pt idx="8267">
                  <c:v>44346</c:v>
                </c:pt>
                <c:pt idx="8268">
                  <c:v>44346</c:v>
                </c:pt>
                <c:pt idx="8269">
                  <c:v>44346</c:v>
                </c:pt>
                <c:pt idx="8270">
                  <c:v>44346</c:v>
                </c:pt>
                <c:pt idx="8271">
                  <c:v>44346</c:v>
                </c:pt>
                <c:pt idx="8272">
                  <c:v>44346</c:v>
                </c:pt>
                <c:pt idx="8273">
                  <c:v>44346</c:v>
                </c:pt>
                <c:pt idx="8274">
                  <c:v>44346</c:v>
                </c:pt>
                <c:pt idx="8275">
                  <c:v>44346</c:v>
                </c:pt>
                <c:pt idx="8276">
                  <c:v>44346</c:v>
                </c:pt>
                <c:pt idx="8277">
                  <c:v>44346</c:v>
                </c:pt>
                <c:pt idx="8278">
                  <c:v>44346</c:v>
                </c:pt>
                <c:pt idx="8279">
                  <c:v>44346</c:v>
                </c:pt>
                <c:pt idx="8280">
                  <c:v>44346</c:v>
                </c:pt>
                <c:pt idx="8281">
                  <c:v>44346</c:v>
                </c:pt>
                <c:pt idx="8282">
                  <c:v>44346</c:v>
                </c:pt>
                <c:pt idx="8283">
                  <c:v>44346</c:v>
                </c:pt>
                <c:pt idx="8284">
                  <c:v>44346</c:v>
                </c:pt>
                <c:pt idx="8285">
                  <c:v>44346</c:v>
                </c:pt>
                <c:pt idx="8286">
                  <c:v>44346</c:v>
                </c:pt>
                <c:pt idx="8287">
                  <c:v>44346</c:v>
                </c:pt>
                <c:pt idx="8288">
                  <c:v>44346</c:v>
                </c:pt>
                <c:pt idx="8289">
                  <c:v>44346</c:v>
                </c:pt>
                <c:pt idx="8290">
                  <c:v>44346</c:v>
                </c:pt>
                <c:pt idx="8291">
                  <c:v>44346</c:v>
                </c:pt>
                <c:pt idx="8292">
                  <c:v>44346</c:v>
                </c:pt>
                <c:pt idx="8293">
                  <c:v>44346</c:v>
                </c:pt>
                <c:pt idx="8294">
                  <c:v>44346</c:v>
                </c:pt>
                <c:pt idx="8295">
                  <c:v>44346</c:v>
                </c:pt>
                <c:pt idx="8296">
                  <c:v>44346</c:v>
                </c:pt>
                <c:pt idx="8297">
                  <c:v>44346</c:v>
                </c:pt>
                <c:pt idx="8298">
                  <c:v>44346</c:v>
                </c:pt>
                <c:pt idx="8299">
                  <c:v>44346</c:v>
                </c:pt>
                <c:pt idx="8300">
                  <c:v>44346</c:v>
                </c:pt>
                <c:pt idx="8301">
                  <c:v>44346</c:v>
                </c:pt>
                <c:pt idx="8302">
                  <c:v>44346</c:v>
                </c:pt>
                <c:pt idx="8303">
                  <c:v>44346</c:v>
                </c:pt>
                <c:pt idx="8304">
                  <c:v>44346</c:v>
                </c:pt>
                <c:pt idx="8305">
                  <c:v>44346</c:v>
                </c:pt>
                <c:pt idx="8306">
                  <c:v>44346</c:v>
                </c:pt>
                <c:pt idx="8307">
                  <c:v>44346</c:v>
                </c:pt>
                <c:pt idx="8308">
                  <c:v>44346</c:v>
                </c:pt>
                <c:pt idx="8309">
                  <c:v>44346</c:v>
                </c:pt>
                <c:pt idx="8310">
                  <c:v>44346</c:v>
                </c:pt>
                <c:pt idx="8311">
                  <c:v>44346</c:v>
                </c:pt>
                <c:pt idx="8312">
                  <c:v>44346</c:v>
                </c:pt>
                <c:pt idx="8313">
                  <c:v>44346</c:v>
                </c:pt>
                <c:pt idx="8314">
                  <c:v>44346</c:v>
                </c:pt>
                <c:pt idx="8315">
                  <c:v>44346</c:v>
                </c:pt>
                <c:pt idx="8316">
                  <c:v>44346</c:v>
                </c:pt>
                <c:pt idx="8317">
                  <c:v>44346</c:v>
                </c:pt>
                <c:pt idx="8318">
                  <c:v>44346</c:v>
                </c:pt>
                <c:pt idx="8319">
                  <c:v>44346</c:v>
                </c:pt>
                <c:pt idx="8320">
                  <c:v>44346</c:v>
                </c:pt>
                <c:pt idx="8321">
                  <c:v>44346</c:v>
                </c:pt>
                <c:pt idx="8322">
                  <c:v>44346</c:v>
                </c:pt>
                <c:pt idx="8323">
                  <c:v>44346</c:v>
                </c:pt>
                <c:pt idx="8324">
                  <c:v>44346</c:v>
                </c:pt>
                <c:pt idx="8325">
                  <c:v>44346</c:v>
                </c:pt>
                <c:pt idx="8326">
                  <c:v>44346</c:v>
                </c:pt>
                <c:pt idx="8327">
                  <c:v>44346</c:v>
                </c:pt>
                <c:pt idx="8328">
                  <c:v>44346</c:v>
                </c:pt>
                <c:pt idx="8329">
                  <c:v>44346</c:v>
                </c:pt>
                <c:pt idx="8330">
                  <c:v>44346</c:v>
                </c:pt>
                <c:pt idx="8331">
                  <c:v>44346</c:v>
                </c:pt>
                <c:pt idx="8332">
                  <c:v>44346</c:v>
                </c:pt>
                <c:pt idx="8333">
                  <c:v>44346</c:v>
                </c:pt>
                <c:pt idx="8334">
                  <c:v>44346</c:v>
                </c:pt>
                <c:pt idx="8335">
                  <c:v>44346</c:v>
                </c:pt>
                <c:pt idx="8336">
                  <c:v>44346</c:v>
                </c:pt>
                <c:pt idx="8337">
                  <c:v>44346</c:v>
                </c:pt>
                <c:pt idx="8338">
                  <c:v>44346</c:v>
                </c:pt>
                <c:pt idx="8339">
                  <c:v>44346</c:v>
                </c:pt>
                <c:pt idx="8340">
                  <c:v>44346</c:v>
                </c:pt>
                <c:pt idx="8341">
                  <c:v>44346</c:v>
                </c:pt>
                <c:pt idx="8342">
                  <c:v>44346</c:v>
                </c:pt>
                <c:pt idx="8343">
                  <c:v>44346</c:v>
                </c:pt>
                <c:pt idx="8344">
                  <c:v>44346</c:v>
                </c:pt>
                <c:pt idx="8345">
                  <c:v>44346</c:v>
                </c:pt>
                <c:pt idx="8346">
                  <c:v>44346</c:v>
                </c:pt>
                <c:pt idx="8347">
                  <c:v>44346</c:v>
                </c:pt>
                <c:pt idx="8348">
                  <c:v>44346</c:v>
                </c:pt>
                <c:pt idx="8349">
                  <c:v>44346</c:v>
                </c:pt>
                <c:pt idx="8350">
                  <c:v>44346</c:v>
                </c:pt>
                <c:pt idx="8351">
                  <c:v>44346</c:v>
                </c:pt>
                <c:pt idx="8352">
                  <c:v>44346</c:v>
                </c:pt>
                <c:pt idx="8353">
                  <c:v>44346</c:v>
                </c:pt>
                <c:pt idx="8354">
                  <c:v>44346</c:v>
                </c:pt>
                <c:pt idx="8355">
                  <c:v>44346</c:v>
                </c:pt>
                <c:pt idx="8356">
                  <c:v>44346</c:v>
                </c:pt>
                <c:pt idx="8357">
                  <c:v>44346</c:v>
                </c:pt>
                <c:pt idx="8358">
                  <c:v>44346</c:v>
                </c:pt>
                <c:pt idx="8359">
                  <c:v>44346</c:v>
                </c:pt>
                <c:pt idx="8360">
                  <c:v>44346</c:v>
                </c:pt>
                <c:pt idx="8361">
                  <c:v>44346</c:v>
                </c:pt>
                <c:pt idx="8362">
                  <c:v>44346</c:v>
                </c:pt>
                <c:pt idx="8363">
                  <c:v>44346</c:v>
                </c:pt>
                <c:pt idx="8364">
                  <c:v>44346</c:v>
                </c:pt>
                <c:pt idx="8365">
                  <c:v>44346</c:v>
                </c:pt>
                <c:pt idx="8366">
                  <c:v>44346</c:v>
                </c:pt>
                <c:pt idx="8367">
                  <c:v>44346</c:v>
                </c:pt>
                <c:pt idx="8368">
                  <c:v>44346</c:v>
                </c:pt>
                <c:pt idx="8369">
                  <c:v>44346</c:v>
                </c:pt>
                <c:pt idx="8370">
                  <c:v>44346</c:v>
                </c:pt>
                <c:pt idx="8371">
                  <c:v>44346</c:v>
                </c:pt>
                <c:pt idx="8372">
                  <c:v>44346</c:v>
                </c:pt>
                <c:pt idx="8373">
                  <c:v>44346</c:v>
                </c:pt>
                <c:pt idx="8374">
                  <c:v>44346</c:v>
                </c:pt>
                <c:pt idx="8375">
                  <c:v>44346</c:v>
                </c:pt>
                <c:pt idx="8376">
                  <c:v>44346</c:v>
                </c:pt>
                <c:pt idx="8377">
                  <c:v>44346</c:v>
                </c:pt>
                <c:pt idx="8378">
                  <c:v>44346</c:v>
                </c:pt>
                <c:pt idx="8379">
                  <c:v>44346</c:v>
                </c:pt>
                <c:pt idx="8380">
                  <c:v>44346</c:v>
                </c:pt>
                <c:pt idx="8381">
                  <c:v>44346</c:v>
                </c:pt>
                <c:pt idx="8382">
                  <c:v>44346</c:v>
                </c:pt>
                <c:pt idx="8383">
                  <c:v>44346</c:v>
                </c:pt>
                <c:pt idx="8384">
                  <c:v>44346</c:v>
                </c:pt>
                <c:pt idx="8385">
                  <c:v>44346</c:v>
                </c:pt>
                <c:pt idx="8386">
                  <c:v>44346</c:v>
                </c:pt>
                <c:pt idx="8387">
                  <c:v>44346</c:v>
                </c:pt>
                <c:pt idx="8388">
                  <c:v>44346</c:v>
                </c:pt>
                <c:pt idx="8389">
                  <c:v>44346</c:v>
                </c:pt>
                <c:pt idx="8390">
                  <c:v>44346</c:v>
                </c:pt>
                <c:pt idx="8391">
                  <c:v>44346</c:v>
                </c:pt>
                <c:pt idx="8392">
                  <c:v>44346</c:v>
                </c:pt>
                <c:pt idx="8393">
                  <c:v>44346</c:v>
                </c:pt>
                <c:pt idx="8394">
                  <c:v>44346</c:v>
                </c:pt>
                <c:pt idx="8395">
                  <c:v>44346</c:v>
                </c:pt>
                <c:pt idx="8396">
                  <c:v>44346</c:v>
                </c:pt>
                <c:pt idx="8397">
                  <c:v>44346</c:v>
                </c:pt>
                <c:pt idx="8398">
                  <c:v>44346</c:v>
                </c:pt>
                <c:pt idx="8399">
                  <c:v>44346</c:v>
                </c:pt>
                <c:pt idx="8400">
                  <c:v>44346</c:v>
                </c:pt>
                <c:pt idx="8401">
                  <c:v>44346</c:v>
                </c:pt>
                <c:pt idx="8402">
                  <c:v>44346</c:v>
                </c:pt>
                <c:pt idx="8403">
                  <c:v>44346</c:v>
                </c:pt>
                <c:pt idx="8404">
                  <c:v>44346</c:v>
                </c:pt>
                <c:pt idx="8405">
                  <c:v>44346</c:v>
                </c:pt>
                <c:pt idx="8406">
                  <c:v>44346</c:v>
                </c:pt>
                <c:pt idx="8407">
                  <c:v>44346</c:v>
                </c:pt>
                <c:pt idx="8408">
                  <c:v>44346</c:v>
                </c:pt>
                <c:pt idx="8409">
                  <c:v>44346</c:v>
                </c:pt>
                <c:pt idx="8410">
                  <c:v>44346</c:v>
                </c:pt>
                <c:pt idx="8411">
                  <c:v>44346</c:v>
                </c:pt>
                <c:pt idx="8412">
                  <c:v>44346</c:v>
                </c:pt>
                <c:pt idx="8413">
                  <c:v>44346</c:v>
                </c:pt>
                <c:pt idx="8414">
                  <c:v>44346</c:v>
                </c:pt>
                <c:pt idx="8415">
                  <c:v>44346</c:v>
                </c:pt>
                <c:pt idx="8416">
                  <c:v>44346</c:v>
                </c:pt>
                <c:pt idx="8417">
                  <c:v>44346</c:v>
                </c:pt>
                <c:pt idx="8418">
                  <c:v>44346</c:v>
                </c:pt>
                <c:pt idx="8419">
                  <c:v>44346</c:v>
                </c:pt>
                <c:pt idx="8420">
                  <c:v>44346</c:v>
                </c:pt>
                <c:pt idx="8421">
                  <c:v>44346</c:v>
                </c:pt>
                <c:pt idx="8422">
                  <c:v>44346</c:v>
                </c:pt>
                <c:pt idx="8423">
                  <c:v>44346</c:v>
                </c:pt>
                <c:pt idx="8424">
                  <c:v>44346</c:v>
                </c:pt>
                <c:pt idx="8425">
                  <c:v>44346</c:v>
                </c:pt>
                <c:pt idx="8426">
                  <c:v>44346</c:v>
                </c:pt>
                <c:pt idx="8427">
                  <c:v>44346</c:v>
                </c:pt>
                <c:pt idx="8428">
                  <c:v>44346</c:v>
                </c:pt>
                <c:pt idx="8429">
                  <c:v>44346</c:v>
                </c:pt>
                <c:pt idx="8430">
                  <c:v>44346</c:v>
                </c:pt>
                <c:pt idx="8431">
                  <c:v>44346</c:v>
                </c:pt>
                <c:pt idx="8432">
                  <c:v>44346</c:v>
                </c:pt>
                <c:pt idx="8433">
                  <c:v>44346</c:v>
                </c:pt>
                <c:pt idx="8434">
                  <c:v>44346</c:v>
                </c:pt>
                <c:pt idx="8435">
                  <c:v>44346</c:v>
                </c:pt>
                <c:pt idx="8436">
                  <c:v>44346</c:v>
                </c:pt>
                <c:pt idx="8437">
                  <c:v>44346</c:v>
                </c:pt>
                <c:pt idx="8438">
                  <c:v>44346</c:v>
                </c:pt>
                <c:pt idx="8439">
                  <c:v>44346</c:v>
                </c:pt>
                <c:pt idx="8440">
                  <c:v>44346</c:v>
                </c:pt>
                <c:pt idx="8441">
                  <c:v>44346</c:v>
                </c:pt>
                <c:pt idx="8442">
                  <c:v>44346</c:v>
                </c:pt>
                <c:pt idx="8443">
                  <c:v>44346</c:v>
                </c:pt>
                <c:pt idx="8444">
                  <c:v>44346</c:v>
                </c:pt>
                <c:pt idx="8445">
                  <c:v>44346</c:v>
                </c:pt>
                <c:pt idx="8446">
                  <c:v>44346</c:v>
                </c:pt>
                <c:pt idx="8447">
                  <c:v>44346</c:v>
                </c:pt>
                <c:pt idx="8448">
                  <c:v>44346</c:v>
                </c:pt>
                <c:pt idx="8449">
                  <c:v>44346</c:v>
                </c:pt>
                <c:pt idx="8450">
                  <c:v>44346</c:v>
                </c:pt>
                <c:pt idx="8451">
                  <c:v>44346</c:v>
                </c:pt>
                <c:pt idx="8452">
                  <c:v>44346</c:v>
                </c:pt>
                <c:pt idx="8453">
                  <c:v>44346</c:v>
                </c:pt>
                <c:pt idx="8454">
                  <c:v>44346</c:v>
                </c:pt>
                <c:pt idx="8455">
                  <c:v>44346</c:v>
                </c:pt>
                <c:pt idx="8456">
                  <c:v>44346</c:v>
                </c:pt>
                <c:pt idx="8457">
                  <c:v>44346</c:v>
                </c:pt>
                <c:pt idx="8458">
                  <c:v>44346</c:v>
                </c:pt>
                <c:pt idx="8459">
                  <c:v>44346</c:v>
                </c:pt>
                <c:pt idx="8460">
                  <c:v>44346</c:v>
                </c:pt>
                <c:pt idx="8461">
                  <c:v>44346</c:v>
                </c:pt>
                <c:pt idx="8462">
                  <c:v>44346</c:v>
                </c:pt>
                <c:pt idx="8463">
                  <c:v>44346</c:v>
                </c:pt>
                <c:pt idx="8464">
                  <c:v>44346</c:v>
                </c:pt>
                <c:pt idx="8465">
                  <c:v>44346</c:v>
                </c:pt>
                <c:pt idx="8466">
                  <c:v>44346</c:v>
                </c:pt>
                <c:pt idx="8467">
                  <c:v>44346</c:v>
                </c:pt>
                <c:pt idx="8468">
                  <c:v>44346</c:v>
                </c:pt>
                <c:pt idx="8469">
                  <c:v>44346</c:v>
                </c:pt>
                <c:pt idx="8470">
                  <c:v>44346</c:v>
                </c:pt>
                <c:pt idx="8471">
                  <c:v>44346</c:v>
                </c:pt>
                <c:pt idx="8472">
                  <c:v>44346</c:v>
                </c:pt>
                <c:pt idx="8473">
                  <c:v>44346</c:v>
                </c:pt>
                <c:pt idx="8474">
                  <c:v>44346</c:v>
                </c:pt>
                <c:pt idx="8475">
                  <c:v>44346</c:v>
                </c:pt>
                <c:pt idx="8476">
                  <c:v>44346</c:v>
                </c:pt>
                <c:pt idx="8477">
                  <c:v>44346</c:v>
                </c:pt>
                <c:pt idx="8478">
                  <c:v>44346</c:v>
                </c:pt>
                <c:pt idx="8479">
                  <c:v>44346</c:v>
                </c:pt>
                <c:pt idx="8480">
                  <c:v>44346</c:v>
                </c:pt>
                <c:pt idx="8481">
                  <c:v>44346</c:v>
                </c:pt>
                <c:pt idx="8482">
                  <c:v>44346</c:v>
                </c:pt>
                <c:pt idx="8483">
                  <c:v>44346</c:v>
                </c:pt>
                <c:pt idx="8484">
                  <c:v>44346</c:v>
                </c:pt>
                <c:pt idx="8485">
                  <c:v>44346</c:v>
                </c:pt>
                <c:pt idx="8486">
                  <c:v>44346</c:v>
                </c:pt>
                <c:pt idx="8487">
                  <c:v>44346</c:v>
                </c:pt>
                <c:pt idx="8488">
                  <c:v>44346</c:v>
                </c:pt>
                <c:pt idx="8489">
                  <c:v>44346</c:v>
                </c:pt>
                <c:pt idx="8490">
                  <c:v>44346</c:v>
                </c:pt>
                <c:pt idx="8491">
                  <c:v>44346</c:v>
                </c:pt>
                <c:pt idx="8492">
                  <c:v>44346</c:v>
                </c:pt>
                <c:pt idx="8493">
                  <c:v>44346</c:v>
                </c:pt>
                <c:pt idx="8494">
                  <c:v>44346</c:v>
                </c:pt>
                <c:pt idx="8495">
                  <c:v>44346</c:v>
                </c:pt>
                <c:pt idx="8496">
                  <c:v>44346</c:v>
                </c:pt>
                <c:pt idx="8497">
                  <c:v>44346</c:v>
                </c:pt>
                <c:pt idx="8498">
                  <c:v>44346</c:v>
                </c:pt>
                <c:pt idx="8499">
                  <c:v>44346</c:v>
                </c:pt>
                <c:pt idx="8500">
                  <c:v>44346</c:v>
                </c:pt>
                <c:pt idx="8501">
                  <c:v>44346</c:v>
                </c:pt>
                <c:pt idx="8502">
                  <c:v>44346</c:v>
                </c:pt>
                <c:pt idx="8503">
                  <c:v>44346</c:v>
                </c:pt>
                <c:pt idx="8504">
                  <c:v>44346</c:v>
                </c:pt>
                <c:pt idx="8505">
                  <c:v>44346</c:v>
                </c:pt>
                <c:pt idx="8506">
                  <c:v>44346</c:v>
                </c:pt>
                <c:pt idx="8507">
                  <c:v>44346</c:v>
                </c:pt>
                <c:pt idx="8508">
                  <c:v>44346</c:v>
                </c:pt>
                <c:pt idx="8509">
                  <c:v>44346</c:v>
                </c:pt>
                <c:pt idx="8510">
                  <c:v>44346</c:v>
                </c:pt>
                <c:pt idx="8511">
                  <c:v>44346</c:v>
                </c:pt>
                <c:pt idx="8512">
                  <c:v>44346</c:v>
                </c:pt>
                <c:pt idx="8513">
                  <c:v>44346</c:v>
                </c:pt>
                <c:pt idx="8514">
                  <c:v>44346</c:v>
                </c:pt>
                <c:pt idx="8515">
                  <c:v>44346</c:v>
                </c:pt>
                <c:pt idx="8516">
                  <c:v>44346</c:v>
                </c:pt>
                <c:pt idx="8517">
                  <c:v>44346</c:v>
                </c:pt>
                <c:pt idx="8518">
                  <c:v>44346</c:v>
                </c:pt>
                <c:pt idx="8519">
                  <c:v>44346</c:v>
                </c:pt>
                <c:pt idx="8520">
                  <c:v>44346</c:v>
                </c:pt>
                <c:pt idx="8521">
                  <c:v>44346</c:v>
                </c:pt>
                <c:pt idx="8522">
                  <c:v>44346</c:v>
                </c:pt>
                <c:pt idx="8523">
                  <c:v>44346</c:v>
                </c:pt>
                <c:pt idx="8524">
                  <c:v>44346</c:v>
                </c:pt>
                <c:pt idx="8525">
                  <c:v>44346</c:v>
                </c:pt>
                <c:pt idx="8526">
                  <c:v>44346</c:v>
                </c:pt>
                <c:pt idx="8527">
                  <c:v>44346</c:v>
                </c:pt>
                <c:pt idx="8528">
                  <c:v>44346</c:v>
                </c:pt>
                <c:pt idx="8529">
                  <c:v>44346</c:v>
                </c:pt>
                <c:pt idx="8530">
                  <c:v>44346</c:v>
                </c:pt>
                <c:pt idx="8531">
                  <c:v>44346</c:v>
                </c:pt>
                <c:pt idx="8532">
                  <c:v>44346</c:v>
                </c:pt>
                <c:pt idx="8533">
                  <c:v>44346</c:v>
                </c:pt>
                <c:pt idx="8534">
                  <c:v>44346</c:v>
                </c:pt>
                <c:pt idx="8535">
                  <c:v>44346</c:v>
                </c:pt>
                <c:pt idx="8536">
                  <c:v>44346</c:v>
                </c:pt>
                <c:pt idx="8537">
                  <c:v>44346</c:v>
                </c:pt>
                <c:pt idx="8538">
                  <c:v>44346</c:v>
                </c:pt>
                <c:pt idx="8539">
                  <c:v>44346</c:v>
                </c:pt>
                <c:pt idx="8540">
                  <c:v>44346</c:v>
                </c:pt>
                <c:pt idx="8541">
                  <c:v>44346</c:v>
                </c:pt>
                <c:pt idx="8542">
                  <c:v>44346</c:v>
                </c:pt>
                <c:pt idx="8543">
                  <c:v>44346</c:v>
                </c:pt>
                <c:pt idx="8544">
                  <c:v>44346</c:v>
                </c:pt>
                <c:pt idx="8545">
                  <c:v>44346</c:v>
                </c:pt>
                <c:pt idx="8546">
                  <c:v>44346</c:v>
                </c:pt>
                <c:pt idx="8547">
                  <c:v>44346</c:v>
                </c:pt>
                <c:pt idx="8548">
                  <c:v>44346</c:v>
                </c:pt>
                <c:pt idx="8549">
                  <c:v>44346</c:v>
                </c:pt>
                <c:pt idx="8550">
                  <c:v>44346</c:v>
                </c:pt>
                <c:pt idx="8551">
                  <c:v>44346</c:v>
                </c:pt>
                <c:pt idx="8552">
                  <c:v>44346</c:v>
                </c:pt>
                <c:pt idx="8553">
                  <c:v>44346</c:v>
                </c:pt>
                <c:pt idx="8554">
                  <c:v>44346</c:v>
                </c:pt>
                <c:pt idx="8555">
                  <c:v>44346</c:v>
                </c:pt>
                <c:pt idx="8556">
                  <c:v>44346</c:v>
                </c:pt>
                <c:pt idx="8557">
                  <c:v>44346</c:v>
                </c:pt>
                <c:pt idx="8558">
                  <c:v>44346</c:v>
                </c:pt>
                <c:pt idx="8559">
                  <c:v>44346</c:v>
                </c:pt>
                <c:pt idx="8560">
                  <c:v>44346</c:v>
                </c:pt>
                <c:pt idx="8561">
                  <c:v>44346</c:v>
                </c:pt>
                <c:pt idx="8562">
                  <c:v>44346</c:v>
                </c:pt>
                <c:pt idx="8563">
                  <c:v>44346</c:v>
                </c:pt>
                <c:pt idx="8564">
                  <c:v>44346</c:v>
                </c:pt>
                <c:pt idx="8565">
                  <c:v>44346</c:v>
                </c:pt>
                <c:pt idx="8566">
                  <c:v>44346</c:v>
                </c:pt>
                <c:pt idx="8567">
                  <c:v>44346</c:v>
                </c:pt>
                <c:pt idx="8568">
                  <c:v>44346</c:v>
                </c:pt>
                <c:pt idx="8569">
                  <c:v>44346</c:v>
                </c:pt>
                <c:pt idx="8570">
                  <c:v>44346</c:v>
                </c:pt>
                <c:pt idx="8571">
                  <c:v>44346</c:v>
                </c:pt>
                <c:pt idx="8572">
                  <c:v>44346</c:v>
                </c:pt>
                <c:pt idx="8573">
                  <c:v>44346</c:v>
                </c:pt>
                <c:pt idx="8574">
                  <c:v>44346</c:v>
                </c:pt>
                <c:pt idx="8575">
                  <c:v>44346</c:v>
                </c:pt>
                <c:pt idx="8576">
                  <c:v>44346</c:v>
                </c:pt>
                <c:pt idx="8577">
                  <c:v>44346</c:v>
                </c:pt>
                <c:pt idx="8578">
                  <c:v>44346</c:v>
                </c:pt>
                <c:pt idx="8579">
                  <c:v>44346</c:v>
                </c:pt>
                <c:pt idx="8580">
                  <c:v>44346</c:v>
                </c:pt>
                <c:pt idx="8581">
                  <c:v>44346</c:v>
                </c:pt>
                <c:pt idx="8582">
                  <c:v>44346</c:v>
                </c:pt>
                <c:pt idx="8583">
                  <c:v>44346</c:v>
                </c:pt>
                <c:pt idx="8584">
                  <c:v>44346</c:v>
                </c:pt>
                <c:pt idx="8585">
                  <c:v>44346</c:v>
                </c:pt>
                <c:pt idx="8586">
                  <c:v>44346</c:v>
                </c:pt>
                <c:pt idx="8587">
                  <c:v>44346</c:v>
                </c:pt>
                <c:pt idx="8588">
                  <c:v>44346</c:v>
                </c:pt>
                <c:pt idx="8589">
                  <c:v>44346</c:v>
                </c:pt>
                <c:pt idx="8590">
                  <c:v>44346</c:v>
                </c:pt>
                <c:pt idx="8591">
                  <c:v>44346</c:v>
                </c:pt>
                <c:pt idx="8592">
                  <c:v>44346</c:v>
                </c:pt>
                <c:pt idx="8593">
                  <c:v>44346</c:v>
                </c:pt>
                <c:pt idx="8594">
                  <c:v>44346</c:v>
                </c:pt>
                <c:pt idx="8595">
                  <c:v>44346</c:v>
                </c:pt>
                <c:pt idx="8596">
                  <c:v>44346</c:v>
                </c:pt>
                <c:pt idx="8597">
                  <c:v>44346</c:v>
                </c:pt>
                <c:pt idx="8598">
                  <c:v>44346</c:v>
                </c:pt>
                <c:pt idx="8599">
                  <c:v>44346</c:v>
                </c:pt>
                <c:pt idx="8600">
                  <c:v>44346</c:v>
                </c:pt>
                <c:pt idx="8601">
                  <c:v>44346</c:v>
                </c:pt>
                <c:pt idx="8602">
                  <c:v>44346</c:v>
                </c:pt>
                <c:pt idx="8603">
                  <c:v>44346</c:v>
                </c:pt>
                <c:pt idx="8604">
                  <c:v>44346</c:v>
                </c:pt>
                <c:pt idx="8605">
                  <c:v>44346</c:v>
                </c:pt>
                <c:pt idx="8606">
                  <c:v>44346</c:v>
                </c:pt>
                <c:pt idx="8607">
                  <c:v>44346</c:v>
                </c:pt>
                <c:pt idx="8608">
                  <c:v>44346</c:v>
                </c:pt>
                <c:pt idx="8609">
                  <c:v>44346</c:v>
                </c:pt>
                <c:pt idx="8610">
                  <c:v>44346</c:v>
                </c:pt>
                <c:pt idx="8611">
                  <c:v>44346</c:v>
                </c:pt>
                <c:pt idx="8612">
                  <c:v>44346</c:v>
                </c:pt>
                <c:pt idx="8613">
                  <c:v>44346</c:v>
                </c:pt>
                <c:pt idx="8614">
                  <c:v>44346</c:v>
                </c:pt>
                <c:pt idx="8615">
                  <c:v>44346</c:v>
                </c:pt>
                <c:pt idx="8616">
                  <c:v>44346</c:v>
                </c:pt>
                <c:pt idx="8617">
                  <c:v>44346</c:v>
                </c:pt>
                <c:pt idx="8618">
                  <c:v>44346</c:v>
                </c:pt>
                <c:pt idx="8619">
                  <c:v>44346</c:v>
                </c:pt>
                <c:pt idx="8620">
                  <c:v>44346</c:v>
                </c:pt>
                <c:pt idx="8621">
                  <c:v>44346</c:v>
                </c:pt>
                <c:pt idx="8622">
                  <c:v>44346</c:v>
                </c:pt>
                <c:pt idx="8623">
                  <c:v>44346</c:v>
                </c:pt>
                <c:pt idx="8624">
                  <c:v>44346</c:v>
                </c:pt>
                <c:pt idx="8625">
                  <c:v>44346</c:v>
                </c:pt>
                <c:pt idx="8626">
                  <c:v>44346</c:v>
                </c:pt>
                <c:pt idx="8627">
                  <c:v>44346</c:v>
                </c:pt>
                <c:pt idx="8628">
                  <c:v>44346</c:v>
                </c:pt>
                <c:pt idx="8629">
                  <c:v>44346</c:v>
                </c:pt>
                <c:pt idx="8630">
                  <c:v>44346</c:v>
                </c:pt>
                <c:pt idx="8631">
                  <c:v>44346</c:v>
                </c:pt>
                <c:pt idx="8632">
                  <c:v>44346</c:v>
                </c:pt>
                <c:pt idx="8633">
                  <c:v>44346</c:v>
                </c:pt>
                <c:pt idx="8634">
                  <c:v>44346</c:v>
                </c:pt>
                <c:pt idx="8635">
                  <c:v>44346</c:v>
                </c:pt>
                <c:pt idx="8636">
                  <c:v>44346</c:v>
                </c:pt>
                <c:pt idx="8637">
                  <c:v>44346</c:v>
                </c:pt>
                <c:pt idx="8638">
                  <c:v>44346</c:v>
                </c:pt>
                <c:pt idx="8639">
                  <c:v>44346</c:v>
                </c:pt>
                <c:pt idx="8640">
                  <c:v>44346</c:v>
                </c:pt>
                <c:pt idx="8641">
                  <c:v>44346</c:v>
                </c:pt>
                <c:pt idx="8642">
                  <c:v>44346</c:v>
                </c:pt>
                <c:pt idx="8643">
                  <c:v>44346</c:v>
                </c:pt>
                <c:pt idx="8644">
                  <c:v>44346</c:v>
                </c:pt>
                <c:pt idx="8645">
                  <c:v>44346</c:v>
                </c:pt>
                <c:pt idx="8646">
                  <c:v>44346</c:v>
                </c:pt>
                <c:pt idx="8647">
                  <c:v>44346</c:v>
                </c:pt>
                <c:pt idx="8648">
                  <c:v>44346</c:v>
                </c:pt>
                <c:pt idx="8649">
                  <c:v>44346</c:v>
                </c:pt>
                <c:pt idx="8650">
                  <c:v>44346</c:v>
                </c:pt>
                <c:pt idx="8651">
                  <c:v>44346</c:v>
                </c:pt>
                <c:pt idx="8652">
                  <c:v>44346</c:v>
                </c:pt>
                <c:pt idx="8653">
                  <c:v>44346</c:v>
                </c:pt>
                <c:pt idx="8654">
                  <c:v>44346</c:v>
                </c:pt>
                <c:pt idx="8655">
                  <c:v>44346</c:v>
                </c:pt>
                <c:pt idx="8656">
                  <c:v>44346</c:v>
                </c:pt>
                <c:pt idx="8657">
                  <c:v>44346</c:v>
                </c:pt>
                <c:pt idx="8658">
                  <c:v>44346</c:v>
                </c:pt>
                <c:pt idx="8659">
                  <c:v>44346</c:v>
                </c:pt>
                <c:pt idx="8660">
                  <c:v>44346</c:v>
                </c:pt>
                <c:pt idx="8661">
                  <c:v>44346</c:v>
                </c:pt>
                <c:pt idx="8662">
                  <c:v>44346</c:v>
                </c:pt>
                <c:pt idx="8663">
                  <c:v>44346</c:v>
                </c:pt>
                <c:pt idx="8664">
                  <c:v>44346</c:v>
                </c:pt>
                <c:pt idx="8665">
                  <c:v>44346</c:v>
                </c:pt>
                <c:pt idx="8666">
                  <c:v>44346</c:v>
                </c:pt>
                <c:pt idx="8667">
                  <c:v>44346</c:v>
                </c:pt>
                <c:pt idx="8668">
                  <c:v>44346</c:v>
                </c:pt>
                <c:pt idx="8669">
                  <c:v>44346</c:v>
                </c:pt>
                <c:pt idx="8670">
                  <c:v>44346</c:v>
                </c:pt>
                <c:pt idx="8671">
                  <c:v>44346</c:v>
                </c:pt>
                <c:pt idx="8672">
                  <c:v>44346</c:v>
                </c:pt>
                <c:pt idx="8673">
                  <c:v>44346</c:v>
                </c:pt>
                <c:pt idx="8674">
                  <c:v>44346</c:v>
                </c:pt>
                <c:pt idx="8675">
                  <c:v>44346</c:v>
                </c:pt>
                <c:pt idx="8676">
                  <c:v>44346</c:v>
                </c:pt>
                <c:pt idx="8677">
                  <c:v>44346</c:v>
                </c:pt>
                <c:pt idx="8678">
                  <c:v>44346</c:v>
                </c:pt>
                <c:pt idx="8679">
                  <c:v>44346</c:v>
                </c:pt>
                <c:pt idx="8680">
                  <c:v>44346</c:v>
                </c:pt>
                <c:pt idx="8681">
                  <c:v>44346</c:v>
                </c:pt>
                <c:pt idx="8682">
                  <c:v>44346</c:v>
                </c:pt>
                <c:pt idx="8683">
                  <c:v>44346</c:v>
                </c:pt>
                <c:pt idx="8684">
                  <c:v>44346</c:v>
                </c:pt>
                <c:pt idx="8685">
                  <c:v>44346</c:v>
                </c:pt>
                <c:pt idx="8686">
                  <c:v>44346</c:v>
                </c:pt>
                <c:pt idx="8687">
                  <c:v>44346</c:v>
                </c:pt>
                <c:pt idx="8688">
                  <c:v>44346</c:v>
                </c:pt>
                <c:pt idx="8689">
                  <c:v>44346</c:v>
                </c:pt>
                <c:pt idx="8690">
                  <c:v>44346</c:v>
                </c:pt>
                <c:pt idx="8691">
                  <c:v>44346</c:v>
                </c:pt>
                <c:pt idx="8692">
                  <c:v>44346</c:v>
                </c:pt>
                <c:pt idx="8693">
                  <c:v>44346</c:v>
                </c:pt>
                <c:pt idx="8694">
                  <c:v>44346</c:v>
                </c:pt>
                <c:pt idx="8695">
                  <c:v>44346</c:v>
                </c:pt>
                <c:pt idx="8696">
                  <c:v>44346</c:v>
                </c:pt>
                <c:pt idx="8697">
                  <c:v>44346</c:v>
                </c:pt>
                <c:pt idx="8698">
                  <c:v>44346</c:v>
                </c:pt>
                <c:pt idx="8699">
                  <c:v>44346</c:v>
                </c:pt>
                <c:pt idx="8700">
                  <c:v>44346</c:v>
                </c:pt>
                <c:pt idx="8701">
                  <c:v>44346</c:v>
                </c:pt>
                <c:pt idx="8702">
                  <c:v>44346</c:v>
                </c:pt>
                <c:pt idx="8703">
                  <c:v>44346</c:v>
                </c:pt>
                <c:pt idx="8704">
                  <c:v>44346</c:v>
                </c:pt>
                <c:pt idx="8705">
                  <c:v>44346</c:v>
                </c:pt>
                <c:pt idx="8706">
                  <c:v>44346</c:v>
                </c:pt>
                <c:pt idx="8707">
                  <c:v>44346</c:v>
                </c:pt>
                <c:pt idx="8708">
                  <c:v>44346</c:v>
                </c:pt>
                <c:pt idx="8709">
                  <c:v>44346</c:v>
                </c:pt>
                <c:pt idx="8710">
                  <c:v>44346</c:v>
                </c:pt>
                <c:pt idx="8711">
                  <c:v>44346</c:v>
                </c:pt>
                <c:pt idx="8712">
                  <c:v>44346</c:v>
                </c:pt>
                <c:pt idx="8713">
                  <c:v>44346</c:v>
                </c:pt>
                <c:pt idx="8714">
                  <c:v>44346</c:v>
                </c:pt>
                <c:pt idx="8715">
                  <c:v>44346</c:v>
                </c:pt>
                <c:pt idx="8716">
                  <c:v>44346</c:v>
                </c:pt>
                <c:pt idx="8717">
                  <c:v>44346</c:v>
                </c:pt>
                <c:pt idx="8718">
                  <c:v>44346</c:v>
                </c:pt>
                <c:pt idx="8719">
                  <c:v>44346</c:v>
                </c:pt>
                <c:pt idx="8720">
                  <c:v>44346</c:v>
                </c:pt>
                <c:pt idx="8721">
                  <c:v>44346</c:v>
                </c:pt>
                <c:pt idx="8722">
                  <c:v>44346</c:v>
                </c:pt>
                <c:pt idx="8723">
                  <c:v>44346</c:v>
                </c:pt>
                <c:pt idx="8724">
                  <c:v>44346</c:v>
                </c:pt>
                <c:pt idx="8725">
                  <c:v>44346</c:v>
                </c:pt>
                <c:pt idx="8726">
                  <c:v>44346</c:v>
                </c:pt>
                <c:pt idx="8727">
                  <c:v>44346</c:v>
                </c:pt>
                <c:pt idx="8728">
                  <c:v>44346</c:v>
                </c:pt>
                <c:pt idx="8729">
                  <c:v>44346</c:v>
                </c:pt>
                <c:pt idx="8730">
                  <c:v>44346</c:v>
                </c:pt>
                <c:pt idx="8731">
                  <c:v>44346</c:v>
                </c:pt>
                <c:pt idx="8732">
                  <c:v>44346</c:v>
                </c:pt>
                <c:pt idx="8733">
                  <c:v>44346</c:v>
                </c:pt>
                <c:pt idx="8734">
                  <c:v>44346</c:v>
                </c:pt>
                <c:pt idx="8735">
                  <c:v>44346</c:v>
                </c:pt>
                <c:pt idx="8736">
                  <c:v>44346</c:v>
                </c:pt>
                <c:pt idx="8737">
                  <c:v>44346</c:v>
                </c:pt>
                <c:pt idx="8738">
                  <c:v>44346</c:v>
                </c:pt>
                <c:pt idx="8739">
                  <c:v>44346</c:v>
                </c:pt>
                <c:pt idx="8740">
                  <c:v>44346</c:v>
                </c:pt>
                <c:pt idx="8741">
                  <c:v>44346</c:v>
                </c:pt>
                <c:pt idx="8742">
                  <c:v>44346</c:v>
                </c:pt>
                <c:pt idx="8743">
                  <c:v>44346</c:v>
                </c:pt>
                <c:pt idx="8744">
                  <c:v>44346</c:v>
                </c:pt>
                <c:pt idx="8745">
                  <c:v>44346</c:v>
                </c:pt>
                <c:pt idx="8746">
                  <c:v>44346</c:v>
                </c:pt>
                <c:pt idx="8747">
                  <c:v>44346</c:v>
                </c:pt>
                <c:pt idx="8748">
                  <c:v>44346</c:v>
                </c:pt>
                <c:pt idx="8749">
                  <c:v>44346</c:v>
                </c:pt>
                <c:pt idx="8750">
                  <c:v>44346</c:v>
                </c:pt>
                <c:pt idx="8751">
                  <c:v>44346</c:v>
                </c:pt>
                <c:pt idx="8752">
                  <c:v>44346</c:v>
                </c:pt>
                <c:pt idx="8753">
                  <c:v>44346</c:v>
                </c:pt>
                <c:pt idx="8754">
                  <c:v>44346</c:v>
                </c:pt>
                <c:pt idx="8755">
                  <c:v>44346</c:v>
                </c:pt>
                <c:pt idx="8756">
                  <c:v>44346</c:v>
                </c:pt>
                <c:pt idx="8757">
                  <c:v>44346</c:v>
                </c:pt>
                <c:pt idx="8758">
                  <c:v>44346</c:v>
                </c:pt>
                <c:pt idx="8759">
                  <c:v>44346</c:v>
                </c:pt>
                <c:pt idx="8760">
                  <c:v>44346</c:v>
                </c:pt>
                <c:pt idx="8761">
                  <c:v>44346</c:v>
                </c:pt>
                <c:pt idx="8762">
                  <c:v>44346</c:v>
                </c:pt>
                <c:pt idx="8763">
                  <c:v>44346</c:v>
                </c:pt>
                <c:pt idx="8764">
                  <c:v>44346</c:v>
                </c:pt>
                <c:pt idx="8765">
                  <c:v>44346</c:v>
                </c:pt>
                <c:pt idx="8766">
                  <c:v>44346</c:v>
                </c:pt>
                <c:pt idx="8767">
                  <c:v>44346</c:v>
                </c:pt>
                <c:pt idx="8768">
                  <c:v>44346</c:v>
                </c:pt>
                <c:pt idx="8769">
                  <c:v>44346</c:v>
                </c:pt>
                <c:pt idx="8770">
                  <c:v>44346</c:v>
                </c:pt>
                <c:pt idx="8771">
                  <c:v>44346</c:v>
                </c:pt>
                <c:pt idx="8772">
                  <c:v>44346</c:v>
                </c:pt>
                <c:pt idx="8773">
                  <c:v>44346</c:v>
                </c:pt>
                <c:pt idx="8774">
                  <c:v>44346</c:v>
                </c:pt>
                <c:pt idx="8775">
                  <c:v>44346</c:v>
                </c:pt>
                <c:pt idx="8776">
                  <c:v>44346</c:v>
                </c:pt>
                <c:pt idx="8777">
                  <c:v>44346</c:v>
                </c:pt>
                <c:pt idx="8778">
                  <c:v>44346</c:v>
                </c:pt>
                <c:pt idx="8779">
                  <c:v>44346</c:v>
                </c:pt>
                <c:pt idx="8780">
                  <c:v>44346</c:v>
                </c:pt>
                <c:pt idx="8781">
                  <c:v>44346</c:v>
                </c:pt>
                <c:pt idx="8782">
                  <c:v>44346</c:v>
                </c:pt>
                <c:pt idx="8783">
                  <c:v>44346</c:v>
                </c:pt>
                <c:pt idx="8784">
                  <c:v>44346</c:v>
                </c:pt>
                <c:pt idx="8785">
                  <c:v>44346</c:v>
                </c:pt>
                <c:pt idx="8786">
                  <c:v>44346</c:v>
                </c:pt>
                <c:pt idx="8787">
                  <c:v>44346</c:v>
                </c:pt>
                <c:pt idx="8788">
                  <c:v>44346</c:v>
                </c:pt>
                <c:pt idx="8789">
                  <c:v>44346</c:v>
                </c:pt>
                <c:pt idx="8790">
                  <c:v>44346</c:v>
                </c:pt>
                <c:pt idx="8791">
                  <c:v>44346</c:v>
                </c:pt>
                <c:pt idx="8792">
                  <c:v>44346</c:v>
                </c:pt>
                <c:pt idx="8793">
                  <c:v>44346</c:v>
                </c:pt>
                <c:pt idx="8794">
                  <c:v>44346</c:v>
                </c:pt>
                <c:pt idx="8795">
                  <c:v>44346</c:v>
                </c:pt>
                <c:pt idx="8796">
                  <c:v>44346</c:v>
                </c:pt>
                <c:pt idx="8797">
                  <c:v>44346</c:v>
                </c:pt>
                <c:pt idx="8798">
                  <c:v>44346</c:v>
                </c:pt>
                <c:pt idx="8799">
                  <c:v>44346</c:v>
                </c:pt>
                <c:pt idx="8800">
                  <c:v>44346</c:v>
                </c:pt>
                <c:pt idx="8801">
                  <c:v>44346</c:v>
                </c:pt>
                <c:pt idx="8802">
                  <c:v>44346</c:v>
                </c:pt>
                <c:pt idx="8803">
                  <c:v>44346</c:v>
                </c:pt>
                <c:pt idx="8804">
                  <c:v>44346</c:v>
                </c:pt>
                <c:pt idx="8805">
                  <c:v>44346</c:v>
                </c:pt>
                <c:pt idx="8806">
                  <c:v>44346</c:v>
                </c:pt>
                <c:pt idx="8807">
                  <c:v>44346</c:v>
                </c:pt>
                <c:pt idx="8808">
                  <c:v>44346</c:v>
                </c:pt>
                <c:pt idx="8809">
                  <c:v>44346</c:v>
                </c:pt>
                <c:pt idx="8810">
                  <c:v>44346</c:v>
                </c:pt>
                <c:pt idx="8811">
                  <c:v>44346</c:v>
                </c:pt>
                <c:pt idx="8812">
                  <c:v>44346</c:v>
                </c:pt>
                <c:pt idx="8813">
                  <c:v>44346</c:v>
                </c:pt>
                <c:pt idx="8814">
                  <c:v>44346</c:v>
                </c:pt>
                <c:pt idx="8815">
                  <c:v>44346</c:v>
                </c:pt>
                <c:pt idx="8816">
                  <c:v>44346</c:v>
                </c:pt>
                <c:pt idx="8817">
                  <c:v>44346</c:v>
                </c:pt>
                <c:pt idx="8818">
                  <c:v>44346</c:v>
                </c:pt>
                <c:pt idx="8819">
                  <c:v>44346</c:v>
                </c:pt>
                <c:pt idx="8820">
                  <c:v>44346</c:v>
                </c:pt>
                <c:pt idx="8821">
                  <c:v>44346</c:v>
                </c:pt>
                <c:pt idx="8822">
                  <c:v>44346</c:v>
                </c:pt>
                <c:pt idx="8823">
                  <c:v>44346</c:v>
                </c:pt>
                <c:pt idx="8824">
                  <c:v>44346</c:v>
                </c:pt>
                <c:pt idx="8825">
                  <c:v>44346</c:v>
                </c:pt>
                <c:pt idx="8826">
                  <c:v>44346</c:v>
                </c:pt>
                <c:pt idx="8827">
                  <c:v>44346</c:v>
                </c:pt>
                <c:pt idx="8828">
                  <c:v>44346</c:v>
                </c:pt>
                <c:pt idx="8829">
                  <c:v>44346</c:v>
                </c:pt>
                <c:pt idx="8830">
                  <c:v>44346</c:v>
                </c:pt>
                <c:pt idx="8831">
                  <c:v>44346</c:v>
                </c:pt>
                <c:pt idx="8832">
                  <c:v>44346</c:v>
                </c:pt>
                <c:pt idx="8833">
                  <c:v>44346</c:v>
                </c:pt>
                <c:pt idx="8834">
                  <c:v>44346</c:v>
                </c:pt>
                <c:pt idx="8835">
                  <c:v>44346</c:v>
                </c:pt>
                <c:pt idx="8836">
                  <c:v>44346</c:v>
                </c:pt>
                <c:pt idx="8837">
                  <c:v>44346</c:v>
                </c:pt>
                <c:pt idx="8838">
                  <c:v>44346</c:v>
                </c:pt>
                <c:pt idx="8839">
                  <c:v>44346</c:v>
                </c:pt>
                <c:pt idx="8840">
                  <c:v>44346</c:v>
                </c:pt>
                <c:pt idx="8841">
                  <c:v>44346</c:v>
                </c:pt>
                <c:pt idx="8842">
                  <c:v>44346</c:v>
                </c:pt>
                <c:pt idx="8843">
                  <c:v>44346</c:v>
                </c:pt>
                <c:pt idx="8844">
                  <c:v>44346</c:v>
                </c:pt>
                <c:pt idx="8845">
                  <c:v>44346</c:v>
                </c:pt>
                <c:pt idx="8846">
                  <c:v>44346</c:v>
                </c:pt>
                <c:pt idx="8847">
                  <c:v>44346</c:v>
                </c:pt>
                <c:pt idx="8848">
                  <c:v>44346</c:v>
                </c:pt>
                <c:pt idx="8849">
                  <c:v>44346</c:v>
                </c:pt>
                <c:pt idx="8850">
                  <c:v>44346</c:v>
                </c:pt>
                <c:pt idx="8851">
                  <c:v>44346</c:v>
                </c:pt>
                <c:pt idx="8852">
                  <c:v>44346</c:v>
                </c:pt>
                <c:pt idx="8853">
                  <c:v>44346</c:v>
                </c:pt>
                <c:pt idx="8854">
                  <c:v>44346</c:v>
                </c:pt>
                <c:pt idx="8855">
                  <c:v>44346</c:v>
                </c:pt>
                <c:pt idx="8856">
                  <c:v>44346</c:v>
                </c:pt>
                <c:pt idx="8857">
                  <c:v>44346</c:v>
                </c:pt>
                <c:pt idx="8858">
                  <c:v>44346</c:v>
                </c:pt>
                <c:pt idx="8859">
                  <c:v>44346</c:v>
                </c:pt>
                <c:pt idx="8860">
                  <c:v>44346</c:v>
                </c:pt>
                <c:pt idx="8861">
                  <c:v>44346</c:v>
                </c:pt>
                <c:pt idx="8862">
                  <c:v>44346</c:v>
                </c:pt>
                <c:pt idx="8863">
                  <c:v>44346</c:v>
                </c:pt>
                <c:pt idx="8864">
                  <c:v>44346</c:v>
                </c:pt>
                <c:pt idx="8865">
                  <c:v>44346</c:v>
                </c:pt>
                <c:pt idx="8866">
                  <c:v>44346</c:v>
                </c:pt>
                <c:pt idx="8867">
                  <c:v>44346</c:v>
                </c:pt>
                <c:pt idx="8868">
                  <c:v>44346</c:v>
                </c:pt>
                <c:pt idx="8869">
                  <c:v>44346</c:v>
                </c:pt>
                <c:pt idx="8870">
                  <c:v>44346</c:v>
                </c:pt>
                <c:pt idx="8871">
                  <c:v>44346</c:v>
                </c:pt>
                <c:pt idx="8872">
                  <c:v>44346</c:v>
                </c:pt>
                <c:pt idx="8873">
                  <c:v>44346</c:v>
                </c:pt>
                <c:pt idx="8874">
                  <c:v>44346</c:v>
                </c:pt>
                <c:pt idx="8875">
                  <c:v>44346</c:v>
                </c:pt>
                <c:pt idx="8876">
                  <c:v>44346</c:v>
                </c:pt>
                <c:pt idx="8877">
                  <c:v>44346</c:v>
                </c:pt>
                <c:pt idx="8878">
                  <c:v>44346</c:v>
                </c:pt>
                <c:pt idx="8879">
                  <c:v>44346</c:v>
                </c:pt>
                <c:pt idx="8880">
                  <c:v>44346</c:v>
                </c:pt>
                <c:pt idx="8881">
                  <c:v>44346</c:v>
                </c:pt>
                <c:pt idx="8882">
                  <c:v>44346</c:v>
                </c:pt>
                <c:pt idx="8883">
                  <c:v>44346</c:v>
                </c:pt>
                <c:pt idx="8884">
                  <c:v>44346</c:v>
                </c:pt>
                <c:pt idx="8885">
                  <c:v>44346</c:v>
                </c:pt>
                <c:pt idx="8886">
                  <c:v>44346</c:v>
                </c:pt>
                <c:pt idx="8887">
                  <c:v>44346</c:v>
                </c:pt>
                <c:pt idx="8888">
                  <c:v>44346</c:v>
                </c:pt>
                <c:pt idx="8889">
                  <c:v>44346</c:v>
                </c:pt>
                <c:pt idx="8890">
                  <c:v>44346</c:v>
                </c:pt>
                <c:pt idx="8891">
                  <c:v>44346</c:v>
                </c:pt>
                <c:pt idx="8892">
                  <c:v>44346</c:v>
                </c:pt>
                <c:pt idx="8893">
                  <c:v>44346</c:v>
                </c:pt>
                <c:pt idx="8894">
                  <c:v>44346</c:v>
                </c:pt>
                <c:pt idx="8895">
                  <c:v>44346</c:v>
                </c:pt>
                <c:pt idx="8896">
                  <c:v>44346</c:v>
                </c:pt>
                <c:pt idx="8897">
                  <c:v>44346</c:v>
                </c:pt>
                <c:pt idx="8898">
                  <c:v>44346</c:v>
                </c:pt>
                <c:pt idx="8899">
                  <c:v>44346</c:v>
                </c:pt>
                <c:pt idx="8900">
                  <c:v>44346</c:v>
                </c:pt>
                <c:pt idx="8901">
                  <c:v>44346</c:v>
                </c:pt>
                <c:pt idx="8902">
                  <c:v>44346</c:v>
                </c:pt>
                <c:pt idx="8903">
                  <c:v>44346</c:v>
                </c:pt>
                <c:pt idx="8904">
                  <c:v>44346</c:v>
                </c:pt>
                <c:pt idx="8905">
                  <c:v>44346</c:v>
                </c:pt>
                <c:pt idx="8906">
                  <c:v>44346</c:v>
                </c:pt>
                <c:pt idx="8907">
                  <c:v>44346</c:v>
                </c:pt>
                <c:pt idx="8908">
                  <c:v>44346</c:v>
                </c:pt>
                <c:pt idx="8909">
                  <c:v>44346</c:v>
                </c:pt>
                <c:pt idx="8910">
                  <c:v>44346</c:v>
                </c:pt>
                <c:pt idx="8911">
                  <c:v>44346</c:v>
                </c:pt>
                <c:pt idx="8912">
                  <c:v>44346</c:v>
                </c:pt>
                <c:pt idx="8913">
                  <c:v>44346</c:v>
                </c:pt>
                <c:pt idx="8914">
                  <c:v>44346</c:v>
                </c:pt>
                <c:pt idx="8915">
                  <c:v>44346</c:v>
                </c:pt>
                <c:pt idx="8916">
                  <c:v>44346</c:v>
                </c:pt>
                <c:pt idx="8917">
                  <c:v>44346</c:v>
                </c:pt>
                <c:pt idx="8918">
                  <c:v>44346</c:v>
                </c:pt>
                <c:pt idx="8919">
                  <c:v>44346</c:v>
                </c:pt>
                <c:pt idx="8920">
                  <c:v>44346</c:v>
                </c:pt>
                <c:pt idx="8921">
                  <c:v>44346</c:v>
                </c:pt>
                <c:pt idx="8922">
                  <c:v>44346</c:v>
                </c:pt>
                <c:pt idx="8923">
                  <c:v>44346</c:v>
                </c:pt>
                <c:pt idx="8924">
                  <c:v>44346</c:v>
                </c:pt>
                <c:pt idx="8925">
                  <c:v>44346</c:v>
                </c:pt>
                <c:pt idx="8926">
                  <c:v>44346</c:v>
                </c:pt>
                <c:pt idx="8927">
                  <c:v>44346</c:v>
                </c:pt>
                <c:pt idx="8928">
                  <c:v>44346</c:v>
                </c:pt>
                <c:pt idx="8929">
                  <c:v>44346</c:v>
                </c:pt>
                <c:pt idx="8930">
                  <c:v>44346</c:v>
                </c:pt>
                <c:pt idx="8931">
                  <c:v>44346</c:v>
                </c:pt>
                <c:pt idx="8932">
                  <c:v>44346</c:v>
                </c:pt>
                <c:pt idx="8933">
                  <c:v>44346</c:v>
                </c:pt>
                <c:pt idx="8934">
                  <c:v>44346</c:v>
                </c:pt>
                <c:pt idx="8935">
                  <c:v>44346</c:v>
                </c:pt>
                <c:pt idx="8936">
                  <c:v>44346</c:v>
                </c:pt>
                <c:pt idx="8937">
                  <c:v>44346</c:v>
                </c:pt>
                <c:pt idx="8938">
                  <c:v>44346</c:v>
                </c:pt>
                <c:pt idx="8939">
                  <c:v>44346</c:v>
                </c:pt>
                <c:pt idx="8940">
                  <c:v>44346</c:v>
                </c:pt>
                <c:pt idx="8941">
                  <c:v>44346</c:v>
                </c:pt>
                <c:pt idx="8942">
                  <c:v>44346</c:v>
                </c:pt>
                <c:pt idx="8943">
                  <c:v>44346</c:v>
                </c:pt>
                <c:pt idx="8944">
                  <c:v>44346</c:v>
                </c:pt>
                <c:pt idx="8945">
                  <c:v>44346</c:v>
                </c:pt>
                <c:pt idx="8946">
                  <c:v>44346</c:v>
                </c:pt>
                <c:pt idx="8947">
                  <c:v>44346</c:v>
                </c:pt>
                <c:pt idx="8948">
                  <c:v>44346</c:v>
                </c:pt>
                <c:pt idx="8949">
                  <c:v>44346</c:v>
                </c:pt>
                <c:pt idx="8950">
                  <c:v>44346</c:v>
                </c:pt>
                <c:pt idx="8951">
                  <c:v>44346</c:v>
                </c:pt>
                <c:pt idx="8952">
                  <c:v>44346</c:v>
                </c:pt>
                <c:pt idx="8953">
                  <c:v>44346</c:v>
                </c:pt>
                <c:pt idx="8954">
                  <c:v>44346</c:v>
                </c:pt>
                <c:pt idx="8955">
                  <c:v>44346</c:v>
                </c:pt>
                <c:pt idx="8956">
                  <c:v>44346</c:v>
                </c:pt>
                <c:pt idx="8957">
                  <c:v>44346</c:v>
                </c:pt>
                <c:pt idx="8958">
                  <c:v>44346</c:v>
                </c:pt>
                <c:pt idx="8959">
                  <c:v>44346</c:v>
                </c:pt>
                <c:pt idx="8960">
                  <c:v>44346</c:v>
                </c:pt>
                <c:pt idx="8961">
                  <c:v>44346</c:v>
                </c:pt>
                <c:pt idx="8962">
                  <c:v>44346</c:v>
                </c:pt>
                <c:pt idx="8963">
                  <c:v>44346</c:v>
                </c:pt>
                <c:pt idx="8964">
                  <c:v>44346</c:v>
                </c:pt>
                <c:pt idx="8965">
                  <c:v>44346</c:v>
                </c:pt>
                <c:pt idx="8966">
                  <c:v>44346</c:v>
                </c:pt>
                <c:pt idx="8967">
                  <c:v>44346</c:v>
                </c:pt>
                <c:pt idx="8968">
                  <c:v>44346</c:v>
                </c:pt>
                <c:pt idx="8969">
                  <c:v>44346</c:v>
                </c:pt>
                <c:pt idx="8970">
                  <c:v>44346</c:v>
                </c:pt>
                <c:pt idx="8971">
                  <c:v>44346</c:v>
                </c:pt>
                <c:pt idx="8972">
                  <c:v>44346</c:v>
                </c:pt>
                <c:pt idx="8973">
                  <c:v>44346</c:v>
                </c:pt>
                <c:pt idx="8974">
                  <c:v>44346</c:v>
                </c:pt>
                <c:pt idx="8975">
                  <c:v>44346</c:v>
                </c:pt>
                <c:pt idx="8976">
                  <c:v>44346</c:v>
                </c:pt>
                <c:pt idx="8977">
                  <c:v>44346</c:v>
                </c:pt>
                <c:pt idx="8978">
                  <c:v>44346</c:v>
                </c:pt>
                <c:pt idx="8979">
                  <c:v>44346</c:v>
                </c:pt>
                <c:pt idx="8980">
                  <c:v>44346</c:v>
                </c:pt>
                <c:pt idx="8981">
                  <c:v>44346</c:v>
                </c:pt>
                <c:pt idx="8982">
                  <c:v>44346</c:v>
                </c:pt>
                <c:pt idx="8983">
                  <c:v>44346</c:v>
                </c:pt>
                <c:pt idx="8984">
                  <c:v>44346</c:v>
                </c:pt>
                <c:pt idx="8985">
                  <c:v>44346</c:v>
                </c:pt>
                <c:pt idx="8986">
                  <c:v>44346</c:v>
                </c:pt>
                <c:pt idx="8987">
                  <c:v>44346</c:v>
                </c:pt>
                <c:pt idx="8988">
                  <c:v>44346</c:v>
                </c:pt>
                <c:pt idx="8989">
                  <c:v>44346</c:v>
                </c:pt>
                <c:pt idx="8990">
                  <c:v>44346</c:v>
                </c:pt>
                <c:pt idx="8991">
                  <c:v>44346</c:v>
                </c:pt>
                <c:pt idx="8992">
                  <c:v>44346</c:v>
                </c:pt>
                <c:pt idx="8993">
                  <c:v>44346</c:v>
                </c:pt>
                <c:pt idx="8994">
                  <c:v>44346</c:v>
                </c:pt>
                <c:pt idx="8995">
                  <c:v>44346</c:v>
                </c:pt>
                <c:pt idx="8996">
                  <c:v>44346</c:v>
                </c:pt>
                <c:pt idx="8997">
                  <c:v>44346</c:v>
                </c:pt>
                <c:pt idx="8998">
                  <c:v>44346</c:v>
                </c:pt>
                <c:pt idx="8999">
                  <c:v>44346</c:v>
                </c:pt>
                <c:pt idx="9000">
                  <c:v>44346</c:v>
                </c:pt>
                <c:pt idx="9001">
                  <c:v>44346</c:v>
                </c:pt>
                <c:pt idx="9002">
                  <c:v>44346</c:v>
                </c:pt>
                <c:pt idx="9003">
                  <c:v>44346</c:v>
                </c:pt>
                <c:pt idx="9004">
                  <c:v>44346</c:v>
                </c:pt>
                <c:pt idx="9005">
                  <c:v>44346</c:v>
                </c:pt>
                <c:pt idx="9006">
                  <c:v>44346</c:v>
                </c:pt>
                <c:pt idx="9007">
                  <c:v>44346</c:v>
                </c:pt>
                <c:pt idx="9008">
                  <c:v>44346</c:v>
                </c:pt>
                <c:pt idx="9009">
                  <c:v>44346</c:v>
                </c:pt>
                <c:pt idx="9010">
                  <c:v>44346</c:v>
                </c:pt>
                <c:pt idx="9011">
                  <c:v>44346</c:v>
                </c:pt>
                <c:pt idx="9012">
                  <c:v>44346</c:v>
                </c:pt>
                <c:pt idx="9013">
                  <c:v>44346</c:v>
                </c:pt>
                <c:pt idx="9014">
                  <c:v>44346</c:v>
                </c:pt>
                <c:pt idx="9015">
                  <c:v>44346</c:v>
                </c:pt>
                <c:pt idx="9016">
                  <c:v>44346</c:v>
                </c:pt>
                <c:pt idx="9017">
                  <c:v>44346</c:v>
                </c:pt>
                <c:pt idx="9018">
                  <c:v>44346</c:v>
                </c:pt>
                <c:pt idx="9019">
                  <c:v>44346</c:v>
                </c:pt>
                <c:pt idx="9020">
                  <c:v>44346</c:v>
                </c:pt>
                <c:pt idx="9021">
                  <c:v>44346</c:v>
                </c:pt>
                <c:pt idx="9022">
                  <c:v>44346</c:v>
                </c:pt>
                <c:pt idx="9023">
                  <c:v>44346</c:v>
                </c:pt>
                <c:pt idx="9024">
                  <c:v>44346</c:v>
                </c:pt>
                <c:pt idx="9025">
                  <c:v>44346</c:v>
                </c:pt>
                <c:pt idx="9026">
                  <c:v>44346</c:v>
                </c:pt>
                <c:pt idx="9027">
                  <c:v>44346</c:v>
                </c:pt>
                <c:pt idx="9028">
                  <c:v>44346</c:v>
                </c:pt>
                <c:pt idx="9029">
                  <c:v>44346</c:v>
                </c:pt>
                <c:pt idx="9030">
                  <c:v>44346</c:v>
                </c:pt>
                <c:pt idx="9031">
                  <c:v>44346</c:v>
                </c:pt>
                <c:pt idx="9032">
                  <c:v>44346</c:v>
                </c:pt>
                <c:pt idx="9033">
                  <c:v>44346</c:v>
                </c:pt>
                <c:pt idx="9034">
                  <c:v>44346</c:v>
                </c:pt>
                <c:pt idx="9035">
                  <c:v>44346</c:v>
                </c:pt>
                <c:pt idx="9036">
                  <c:v>44346</c:v>
                </c:pt>
                <c:pt idx="9037">
                  <c:v>44346</c:v>
                </c:pt>
                <c:pt idx="9038">
                  <c:v>44346</c:v>
                </c:pt>
                <c:pt idx="9039">
                  <c:v>44346</c:v>
                </c:pt>
                <c:pt idx="9040">
                  <c:v>44346</c:v>
                </c:pt>
                <c:pt idx="9041">
                  <c:v>44346</c:v>
                </c:pt>
                <c:pt idx="9042">
                  <c:v>44346</c:v>
                </c:pt>
                <c:pt idx="9043">
                  <c:v>44346</c:v>
                </c:pt>
                <c:pt idx="9044">
                  <c:v>44346</c:v>
                </c:pt>
                <c:pt idx="9045">
                  <c:v>44346</c:v>
                </c:pt>
                <c:pt idx="9046">
                  <c:v>44346</c:v>
                </c:pt>
                <c:pt idx="9047">
                  <c:v>44346</c:v>
                </c:pt>
                <c:pt idx="9048">
                  <c:v>44346</c:v>
                </c:pt>
                <c:pt idx="9049">
                  <c:v>44346</c:v>
                </c:pt>
                <c:pt idx="9050">
                  <c:v>44346</c:v>
                </c:pt>
                <c:pt idx="9051">
                  <c:v>44346</c:v>
                </c:pt>
                <c:pt idx="9052">
                  <c:v>44346</c:v>
                </c:pt>
                <c:pt idx="9053">
                  <c:v>44346</c:v>
                </c:pt>
                <c:pt idx="9054">
                  <c:v>44346</c:v>
                </c:pt>
                <c:pt idx="9055">
                  <c:v>44346</c:v>
                </c:pt>
                <c:pt idx="9056">
                  <c:v>44346</c:v>
                </c:pt>
                <c:pt idx="9057">
                  <c:v>44346</c:v>
                </c:pt>
                <c:pt idx="9058">
                  <c:v>44346</c:v>
                </c:pt>
                <c:pt idx="9059">
                  <c:v>44346</c:v>
                </c:pt>
                <c:pt idx="9060">
                  <c:v>44346</c:v>
                </c:pt>
                <c:pt idx="9061">
                  <c:v>44346</c:v>
                </c:pt>
                <c:pt idx="9062">
                  <c:v>44346</c:v>
                </c:pt>
                <c:pt idx="9063">
                  <c:v>44346</c:v>
                </c:pt>
                <c:pt idx="9064">
                  <c:v>44346</c:v>
                </c:pt>
                <c:pt idx="9065">
                  <c:v>44346</c:v>
                </c:pt>
                <c:pt idx="9066">
                  <c:v>44346</c:v>
                </c:pt>
                <c:pt idx="9067">
                  <c:v>44346</c:v>
                </c:pt>
                <c:pt idx="9068">
                  <c:v>44346</c:v>
                </c:pt>
                <c:pt idx="9069">
                  <c:v>44346</c:v>
                </c:pt>
                <c:pt idx="9070">
                  <c:v>44346</c:v>
                </c:pt>
                <c:pt idx="9071">
                  <c:v>44346</c:v>
                </c:pt>
                <c:pt idx="9072">
                  <c:v>44346</c:v>
                </c:pt>
                <c:pt idx="9073">
                  <c:v>44346</c:v>
                </c:pt>
                <c:pt idx="9074">
                  <c:v>44346</c:v>
                </c:pt>
                <c:pt idx="9075">
                  <c:v>44346</c:v>
                </c:pt>
                <c:pt idx="9076">
                  <c:v>44346</c:v>
                </c:pt>
                <c:pt idx="9077">
                  <c:v>44346</c:v>
                </c:pt>
                <c:pt idx="9078">
                  <c:v>44346</c:v>
                </c:pt>
                <c:pt idx="9079">
                  <c:v>44346</c:v>
                </c:pt>
                <c:pt idx="9080">
                  <c:v>44346</c:v>
                </c:pt>
                <c:pt idx="9081">
                  <c:v>44346</c:v>
                </c:pt>
                <c:pt idx="9082">
                  <c:v>44346</c:v>
                </c:pt>
                <c:pt idx="9083">
                  <c:v>44346</c:v>
                </c:pt>
                <c:pt idx="9084">
                  <c:v>44346</c:v>
                </c:pt>
                <c:pt idx="9085">
                  <c:v>44346</c:v>
                </c:pt>
                <c:pt idx="9086">
                  <c:v>44346</c:v>
                </c:pt>
                <c:pt idx="9087">
                  <c:v>44346</c:v>
                </c:pt>
                <c:pt idx="9088">
                  <c:v>44346</c:v>
                </c:pt>
                <c:pt idx="9089">
                  <c:v>44346</c:v>
                </c:pt>
                <c:pt idx="9090">
                  <c:v>44346</c:v>
                </c:pt>
                <c:pt idx="9091">
                  <c:v>44346</c:v>
                </c:pt>
                <c:pt idx="9092">
                  <c:v>44346</c:v>
                </c:pt>
                <c:pt idx="9093">
                  <c:v>44346</c:v>
                </c:pt>
                <c:pt idx="9094">
                  <c:v>44346</c:v>
                </c:pt>
                <c:pt idx="9095">
                  <c:v>44346</c:v>
                </c:pt>
                <c:pt idx="9096">
                  <c:v>44346</c:v>
                </c:pt>
                <c:pt idx="9097">
                  <c:v>44346</c:v>
                </c:pt>
                <c:pt idx="9098">
                  <c:v>44346</c:v>
                </c:pt>
                <c:pt idx="9099">
                  <c:v>44346</c:v>
                </c:pt>
                <c:pt idx="9100">
                  <c:v>44346</c:v>
                </c:pt>
                <c:pt idx="9101">
                  <c:v>44346</c:v>
                </c:pt>
                <c:pt idx="9102">
                  <c:v>44346</c:v>
                </c:pt>
                <c:pt idx="9103">
                  <c:v>44346</c:v>
                </c:pt>
                <c:pt idx="9104">
                  <c:v>44346</c:v>
                </c:pt>
                <c:pt idx="9105">
                  <c:v>44346</c:v>
                </c:pt>
                <c:pt idx="9106">
                  <c:v>44346</c:v>
                </c:pt>
                <c:pt idx="9107">
                  <c:v>44346</c:v>
                </c:pt>
                <c:pt idx="9108">
                  <c:v>44346</c:v>
                </c:pt>
                <c:pt idx="9109">
                  <c:v>44346</c:v>
                </c:pt>
                <c:pt idx="9110">
                  <c:v>44346</c:v>
                </c:pt>
                <c:pt idx="9111">
                  <c:v>44346</c:v>
                </c:pt>
                <c:pt idx="9112">
                  <c:v>44346</c:v>
                </c:pt>
                <c:pt idx="9113">
                  <c:v>44346</c:v>
                </c:pt>
                <c:pt idx="9114">
                  <c:v>44346</c:v>
                </c:pt>
                <c:pt idx="9115">
                  <c:v>44346</c:v>
                </c:pt>
                <c:pt idx="9116">
                  <c:v>44346</c:v>
                </c:pt>
                <c:pt idx="9117">
                  <c:v>44346</c:v>
                </c:pt>
                <c:pt idx="9118">
                  <c:v>44346</c:v>
                </c:pt>
                <c:pt idx="9119">
                  <c:v>44346</c:v>
                </c:pt>
                <c:pt idx="9120">
                  <c:v>44346</c:v>
                </c:pt>
                <c:pt idx="9121">
                  <c:v>44346</c:v>
                </c:pt>
                <c:pt idx="9122">
                  <c:v>44346</c:v>
                </c:pt>
                <c:pt idx="9123">
                  <c:v>44346</c:v>
                </c:pt>
                <c:pt idx="9124">
                  <c:v>44346</c:v>
                </c:pt>
                <c:pt idx="9125">
                  <c:v>44346</c:v>
                </c:pt>
                <c:pt idx="9126">
                  <c:v>44346</c:v>
                </c:pt>
                <c:pt idx="9127">
                  <c:v>44346</c:v>
                </c:pt>
                <c:pt idx="9128">
                  <c:v>44346</c:v>
                </c:pt>
                <c:pt idx="9129">
                  <c:v>44346</c:v>
                </c:pt>
                <c:pt idx="9130">
                  <c:v>44346</c:v>
                </c:pt>
                <c:pt idx="9131">
                  <c:v>44346</c:v>
                </c:pt>
                <c:pt idx="9132">
                  <c:v>44346</c:v>
                </c:pt>
                <c:pt idx="9133">
                  <c:v>44346</c:v>
                </c:pt>
                <c:pt idx="9134">
                  <c:v>44346</c:v>
                </c:pt>
                <c:pt idx="9135">
                  <c:v>44346</c:v>
                </c:pt>
                <c:pt idx="9136">
                  <c:v>44346</c:v>
                </c:pt>
                <c:pt idx="9137">
                  <c:v>44346</c:v>
                </c:pt>
                <c:pt idx="9138">
                  <c:v>44346</c:v>
                </c:pt>
                <c:pt idx="9139">
                  <c:v>44346</c:v>
                </c:pt>
                <c:pt idx="9140">
                  <c:v>44346</c:v>
                </c:pt>
                <c:pt idx="9141">
                  <c:v>44346</c:v>
                </c:pt>
                <c:pt idx="9142">
                  <c:v>44346</c:v>
                </c:pt>
                <c:pt idx="9143">
                  <c:v>44346</c:v>
                </c:pt>
                <c:pt idx="9144">
                  <c:v>44346</c:v>
                </c:pt>
                <c:pt idx="9145">
                  <c:v>44346</c:v>
                </c:pt>
                <c:pt idx="9146">
                  <c:v>44346</c:v>
                </c:pt>
                <c:pt idx="9147">
                  <c:v>44346</c:v>
                </c:pt>
                <c:pt idx="9148">
                  <c:v>44346</c:v>
                </c:pt>
                <c:pt idx="9149">
                  <c:v>44346</c:v>
                </c:pt>
                <c:pt idx="9150">
                  <c:v>44346</c:v>
                </c:pt>
                <c:pt idx="9151">
                  <c:v>44346</c:v>
                </c:pt>
                <c:pt idx="9152">
                  <c:v>44346</c:v>
                </c:pt>
                <c:pt idx="9153">
                  <c:v>44346</c:v>
                </c:pt>
                <c:pt idx="9154">
                  <c:v>44346</c:v>
                </c:pt>
                <c:pt idx="9155">
                  <c:v>44346</c:v>
                </c:pt>
                <c:pt idx="9156">
                  <c:v>44346</c:v>
                </c:pt>
                <c:pt idx="9157">
                  <c:v>44346</c:v>
                </c:pt>
                <c:pt idx="9158">
                  <c:v>44346</c:v>
                </c:pt>
                <c:pt idx="9159">
                  <c:v>44346</c:v>
                </c:pt>
                <c:pt idx="9160">
                  <c:v>44346</c:v>
                </c:pt>
                <c:pt idx="9161">
                  <c:v>44346</c:v>
                </c:pt>
                <c:pt idx="9162">
                  <c:v>44346</c:v>
                </c:pt>
                <c:pt idx="9163">
                  <c:v>44346</c:v>
                </c:pt>
                <c:pt idx="9164">
                  <c:v>44346</c:v>
                </c:pt>
                <c:pt idx="9165">
                  <c:v>44346</c:v>
                </c:pt>
                <c:pt idx="9166">
                  <c:v>44346</c:v>
                </c:pt>
                <c:pt idx="9167">
                  <c:v>44346</c:v>
                </c:pt>
                <c:pt idx="9168">
                  <c:v>44346</c:v>
                </c:pt>
                <c:pt idx="9169">
                  <c:v>44346</c:v>
                </c:pt>
                <c:pt idx="9170">
                  <c:v>44346</c:v>
                </c:pt>
                <c:pt idx="9171">
                  <c:v>44346</c:v>
                </c:pt>
                <c:pt idx="9172">
                  <c:v>44346</c:v>
                </c:pt>
                <c:pt idx="9173">
                  <c:v>44346</c:v>
                </c:pt>
                <c:pt idx="9174">
                  <c:v>44346</c:v>
                </c:pt>
                <c:pt idx="9175">
                  <c:v>44346</c:v>
                </c:pt>
                <c:pt idx="9176">
                  <c:v>44346</c:v>
                </c:pt>
                <c:pt idx="9177">
                  <c:v>44346</c:v>
                </c:pt>
                <c:pt idx="9178">
                  <c:v>44346</c:v>
                </c:pt>
                <c:pt idx="9179">
                  <c:v>44346</c:v>
                </c:pt>
                <c:pt idx="9180">
                  <c:v>44346</c:v>
                </c:pt>
                <c:pt idx="9181">
                  <c:v>44346</c:v>
                </c:pt>
                <c:pt idx="9182">
                  <c:v>44346</c:v>
                </c:pt>
                <c:pt idx="9183">
                  <c:v>44346</c:v>
                </c:pt>
                <c:pt idx="9184">
                  <c:v>44346</c:v>
                </c:pt>
                <c:pt idx="9185">
                  <c:v>44346</c:v>
                </c:pt>
                <c:pt idx="9186">
                  <c:v>44346</c:v>
                </c:pt>
                <c:pt idx="9187">
                  <c:v>44346</c:v>
                </c:pt>
                <c:pt idx="9188">
                  <c:v>44346</c:v>
                </c:pt>
                <c:pt idx="9189">
                  <c:v>44346</c:v>
                </c:pt>
                <c:pt idx="9190">
                  <c:v>44346</c:v>
                </c:pt>
                <c:pt idx="9191">
                  <c:v>44346</c:v>
                </c:pt>
                <c:pt idx="9192">
                  <c:v>44346</c:v>
                </c:pt>
                <c:pt idx="9193">
                  <c:v>44346</c:v>
                </c:pt>
                <c:pt idx="9194">
                  <c:v>44346</c:v>
                </c:pt>
                <c:pt idx="9195">
                  <c:v>44346</c:v>
                </c:pt>
                <c:pt idx="9196">
                  <c:v>44346</c:v>
                </c:pt>
                <c:pt idx="9197">
                  <c:v>44346</c:v>
                </c:pt>
                <c:pt idx="9198">
                  <c:v>44346</c:v>
                </c:pt>
                <c:pt idx="9199">
                  <c:v>44346</c:v>
                </c:pt>
                <c:pt idx="9200">
                  <c:v>44346</c:v>
                </c:pt>
                <c:pt idx="9201">
                  <c:v>44346</c:v>
                </c:pt>
                <c:pt idx="9202">
                  <c:v>44346</c:v>
                </c:pt>
                <c:pt idx="9203">
                  <c:v>44346</c:v>
                </c:pt>
                <c:pt idx="9204">
                  <c:v>44346</c:v>
                </c:pt>
                <c:pt idx="9205">
                  <c:v>44346</c:v>
                </c:pt>
                <c:pt idx="9206">
                  <c:v>44346</c:v>
                </c:pt>
                <c:pt idx="9207">
                  <c:v>44346</c:v>
                </c:pt>
                <c:pt idx="9208">
                  <c:v>44346</c:v>
                </c:pt>
                <c:pt idx="9209">
                  <c:v>44346</c:v>
                </c:pt>
                <c:pt idx="9210">
                  <c:v>44346</c:v>
                </c:pt>
                <c:pt idx="9211">
                  <c:v>44346</c:v>
                </c:pt>
                <c:pt idx="9212">
                  <c:v>44346</c:v>
                </c:pt>
                <c:pt idx="9213">
                  <c:v>44346</c:v>
                </c:pt>
                <c:pt idx="9214">
                  <c:v>44346</c:v>
                </c:pt>
                <c:pt idx="9215">
                  <c:v>44346</c:v>
                </c:pt>
                <c:pt idx="9216">
                  <c:v>44346</c:v>
                </c:pt>
                <c:pt idx="9217">
                  <c:v>44346</c:v>
                </c:pt>
                <c:pt idx="9218">
                  <c:v>44346</c:v>
                </c:pt>
                <c:pt idx="9219">
                  <c:v>44346</c:v>
                </c:pt>
                <c:pt idx="9220">
                  <c:v>44346</c:v>
                </c:pt>
                <c:pt idx="9221">
                  <c:v>44346</c:v>
                </c:pt>
                <c:pt idx="9222">
                  <c:v>44346</c:v>
                </c:pt>
                <c:pt idx="9223">
                  <c:v>44346</c:v>
                </c:pt>
                <c:pt idx="9224">
                  <c:v>44346</c:v>
                </c:pt>
                <c:pt idx="9225">
                  <c:v>44346</c:v>
                </c:pt>
                <c:pt idx="9226">
                  <c:v>44346</c:v>
                </c:pt>
                <c:pt idx="9227">
                  <c:v>44346</c:v>
                </c:pt>
                <c:pt idx="9228">
                  <c:v>44346</c:v>
                </c:pt>
                <c:pt idx="9229">
                  <c:v>44346</c:v>
                </c:pt>
                <c:pt idx="9230">
                  <c:v>44346</c:v>
                </c:pt>
                <c:pt idx="9231">
                  <c:v>44346</c:v>
                </c:pt>
                <c:pt idx="9232">
                  <c:v>44346</c:v>
                </c:pt>
                <c:pt idx="9233">
                  <c:v>44346</c:v>
                </c:pt>
                <c:pt idx="9234">
                  <c:v>44346</c:v>
                </c:pt>
                <c:pt idx="9235">
                  <c:v>44346</c:v>
                </c:pt>
                <c:pt idx="9236">
                  <c:v>44346</c:v>
                </c:pt>
                <c:pt idx="9237">
                  <c:v>44346</c:v>
                </c:pt>
                <c:pt idx="9238">
                  <c:v>44346</c:v>
                </c:pt>
                <c:pt idx="9239">
                  <c:v>44346</c:v>
                </c:pt>
                <c:pt idx="9240">
                  <c:v>44346</c:v>
                </c:pt>
                <c:pt idx="9241">
                  <c:v>44346</c:v>
                </c:pt>
                <c:pt idx="9242">
                  <c:v>44346</c:v>
                </c:pt>
                <c:pt idx="9243">
                  <c:v>44346</c:v>
                </c:pt>
                <c:pt idx="9244">
                  <c:v>44346</c:v>
                </c:pt>
                <c:pt idx="9245">
                  <c:v>44346</c:v>
                </c:pt>
                <c:pt idx="9246">
                  <c:v>44346</c:v>
                </c:pt>
                <c:pt idx="9247">
                  <c:v>44346</c:v>
                </c:pt>
                <c:pt idx="9248">
                  <c:v>44346</c:v>
                </c:pt>
                <c:pt idx="9249">
                  <c:v>44346</c:v>
                </c:pt>
                <c:pt idx="9250">
                  <c:v>44346</c:v>
                </c:pt>
                <c:pt idx="9251">
                  <c:v>44346</c:v>
                </c:pt>
                <c:pt idx="9252">
                  <c:v>44346</c:v>
                </c:pt>
                <c:pt idx="9253">
                  <c:v>44346</c:v>
                </c:pt>
                <c:pt idx="9254">
                  <c:v>44346</c:v>
                </c:pt>
                <c:pt idx="9255">
                  <c:v>44346</c:v>
                </c:pt>
                <c:pt idx="9256">
                  <c:v>44346</c:v>
                </c:pt>
                <c:pt idx="9257">
                  <c:v>44346</c:v>
                </c:pt>
                <c:pt idx="9258">
                  <c:v>44346</c:v>
                </c:pt>
                <c:pt idx="9259">
                  <c:v>44346</c:v>
                </c:pt>
                <c:pt idx="9260">
                  <c:v>44346</c:v>
                </c:pt>
                <c:pt idx="9261">
                  <c:v>44346</c:v>
                </c:pt>
                <c:pt idx="9262">
                  <c:v>44346</c:v>
                </c:pt>
                <c:pt idx="9263">
                  <c:v>44346</c:v>
                </c:pt>
                <c:pt idx="9264">
                  <c:v>44346</c:v>
                </c:pt>
                <c:pt idx="9265">
                  <c:v>44346</c:v>
                </c:pt>
                <c:pt idx="9266">
                  <c:v>44346</c:v>
                </c:pt>
                <c:pt idx="9267">
                  <c:v>44346</c:v>
                </c:pt>
                <c:pt idx="9268">
                  <c:v>44346</c:v>
                </c:pt>
                <c:pt idx="9269">
                  <c:v>44346</c:v>
                </c:pt>
                <c:pt idx="9270">
                  <c:v>44346</c:v>
                </c:pt>
                <c:pt idx="9271">
                  <c:v>44346</c:v>
                </c:pt>
                <c:pt idx="9272">
                  <c:v>44346</c:v>
                </c:pt>
                <c:pt idx="9273">
                  <c:v>44346</c:v>
                </c:pt>
                <c:pt idx="9274">
                  <c:v>44346</c:v>
                </c:pt>
                <c:pt idx="9275">
                  <c:v>44346</c:v>
                </c:pt>
                <c:pt idx="9276">
                  <c:v>44346</c:v>
                </c:pt>
                <c:pt idx="9277">
                  <c:v>44346</c:v>
                </c:pt>
                <c:pt idx="9278">
                  <c:v>44346</c:v>
                </c:pt>
                <c:pt idx="9279">
                  <c:v>44346</c:v>
                </c:pt>
                <c:pt idx="9280">
                  <c:v>44346</c:v>
                </c:pt>
                <c:pt idx="9281">
                  <c:v>44346</c:v>
                </c:pt>
                <c:pt idx="9282">
                  <c:v>44346</c:v>
                </c:pt>
                <c:pt idx="9283">
                  <c:v>44346</c:v>
                </c:pt>
                <c:pt idx="9284">
                  <c:v>44346</c:v>
                </c:pt>
                <c:pt idx="9285">
                  <c:v>44346</c:v>
                </c:pt>
                <c:pt idx="9286">
                  <c:v>44346</c:v>
                </c:pt>
                <c:pt idx="9287">
                  <c:v>44346</c:v>
                </c:pt>
                <c:pt idx="9288">
                  <c:v>44346</c:v>
                </c:pt>
                <c:pt idx="9289">
                  <c:v>44346</c:v>
                </c:pt>
                <c:pt idx="9290">
                  <c:v>44346</c:v>
                </c:pt>
                <c:pt idx="9291">
                  <c:v>44346</c:v>
                </c:pt>
                <c:pt idx="9292">
                  <c:v>44346</c:v>
                </c:pt>
                <c:pt idx="9293">
                  <c:v>44346</c:v>
                </c:pt>
                <c:pt idx="9294">
                  <c:v>44346</c:v>
                </c:pt>
                <c:pt idx="9295">
                  <c:v>44346</c:v>
                </c:pt>
                <c:pt idx="9296">
                  <c:v>44346</c:v>
                </c:pt>
                <c:pt idx="9297">
                  <c:v>44346</c:v>
                </c:pt>
                <c:pt idx="9298">
                  <c:v>44346</c:v>
                </c:pt>
                <c:pt idx="9299">
                  <c:v>44346</c:v>
                </c:pt>
                <c:pt idx="9300">
                  <c:v>44346</c:v>
                </c:pt>
                <c:pt idx="9301">
                  <c:v>44346</c:v>
                </c:pt>
                <c:pt idx="9302">
                  <c:v>44346</c:v>
                </c:pt>
                <c:pt idx="9303">
                  <c:v>44346</c:v>
                </c:pt>
                <c:pt idx="9304">
                  <c:v>44346</c:v>
                </c:pt>
                <c:pt idx="9305">
                  <c:v>44346</c:v>
                </c:pt>
                <c:pt idx="9306">
                  <c:v>44346</c:v>
                </c:pt>
                <c:pt idx="9307">
                  <c:v>44346</c:v>
                </c:pt>
                <c:pt idx="9308">
                  <c:v>44346</c:v>
                </c:pt>
                <c:pt idx="9309">
                  <c:v>44346</c:v>
                </c:pt>
                <c:pt idx="9310">
                  <c:v>44346</c:v>
                </c:pt>
                <c:pt idx="9311">
                  <c:v>44346</c:v>
                </c:pt>
                <c:pt idx="9312">
                  <c:v>44346</c:v>
                </c:pt>
                <c:pt idx="9313">
                  <c:v>44346</c:v>
                </c:pt>
                <c:pt idx="9314">
                  <c:v>44346</c:v>
                </c:pt>
                <c:pt idx="9315">
                  <c:v>44346</c:v>
                </c:pt>
                <c:pt idx="9316">
                  <c:v>44346</c:v>
                </c:pt>
                <c:pt idx="9317">
                  <c:v>44346</c:v>
                </c:pt>
                <c:pt idx="9318">
                  <c:v>44346</c:v>
                </c:pt>
                <c:pt idx="9319">
                  <c:v>44346</c:v>
                </c:pt>
                <c:pt idx="9320">
                  <c:v>44346</c:v>
                </c:pt>
                <c:pt idx="9321">
                  <c:v>44346</c:v>
                </c:pt>
                <c:pt idx="9322">
                  <c:v>44346</c:v>
                </c:pt>
                <c:pt idx="9323">
                  <c:v>44346</c:v>
                </c:pt>
                <c:pt idx="9324">
                  <c:v>44346</c:v>
                </c:pt>
                <c:pt idx="9325">
                  <c:v>44346</c:v>
                </c:pt>
                <c:pt idx="9326">
                  <c:v>44346</c:v>
                </c:pt>
                <c:pt idx="9327">
                  <c:v>44346</c:v>
                </c:pt>
                <c:pt idx="9328">
                  <c:v>44346</c:v>
                </c:pt>
                <c:pt idx="9329">
                  <c:v>44346</c:v>
                </c:pt>
                <c:pt idx="9330">
                  <c:v>44346</c:v>
                </c:pt>
                <c:pt idx="9331">
                  <c:v>44346</c:v>
                </c:pt>
                <c:pt idx="9332">
                  <c:v>44346</c:v>
                </c:pt>
                <c:pt idx="9333">
                  <c:v>44346</c:v>
                </c:pt>
                <c:pt idx="9334">
                  <c:v>44346</c:v>
                </c:pt>
                <c:pt idx="9335">
                  <c:v>44346</c:v>
                </c:pt>
                <c:pt idx="9336">
                  <c:v>44346</c:v>
                </c:pt>
                <c:pt idx="9337">
                  <c:v>44346</c:v>
                </c:pt>
                <c:pt idx="9338">
                  <c:v>44346</c:v>
                </c:pt>
                <c:pt idx="9339">
                  <c:v>44346</c:v>
                </c:pt>
                <c:pt idx="9340">
                  <c:v>44346</c:v>
                </c:pt>
                <c:pt idx="9341">
                  <c:v>44346</c:v>
                </c:pt>
                <c:pt idx="9342">
                  <c:v>44346</c:v>
                </c:pt>
                <c:pt idx="9343">
                  <c:v>44346</c:v>
                </c:pt>
                <c:pt idx="9344">
                  <c:v>44346</c:v>
                </c:pt>
                <c:pt idx="9345">
                  <c:v>44346</c:v>
                </c:pt>
                <c:pt idx="9346">
                  <c:v>44346</c:v>
                </c:pt>
                <c:pt idx="9347">
                  <c:v>44346</c:v>
                </c:pt>
                <c:pt idx="9348">
                  <c:v>44346</c:v>
                </c:pt>
                <c:pt idx="9349">
                  <c:v>44346</c:v>
                </c:pt>
                <c:pt idx="9350">
                  <c:v>44346</c:v>
                </c:pt>
                <c:pt idx="9351">
                  <c:v>44346</c:v>
                </c:pt>
                <c:pt idx="9352">
                  <c:v>44346</c:v>
                </c:pt>
                <c:pt idx="9353">
                  <c:v>44346</c:v>
                </c:pt>
                <c:pt idx="9354">
                  <c:v>44346</c:v>
                </c:pt>
                <c:pt idx="9355">
                  <c:v>44346</c:v>
                </c:pt>
                <c:pt idx="9356">
                  <c:v>44346</c:v>
                </c:pt>
                <c:pt idx="9357">
                  <c:v>44346</c:v>
                </c:pt>
                <c:pt idx="9358">
                  <c:v>44346</c:v>
                </c:pt>
                <c:pt idx="9359">
                  <c:v>44346</c:v>
                </c:pt>
                <c:pt idx="9360">
                  <c:v>44346</c:v>
                </c:pt>
                <c:pt idx="9361">
                  <c:v>44346</c:v>
                </c:pt>
                <c:pt idx="9362">
                  <c:v>44346</c:v>
                </c:pt>
                <c:pt idx="9363">
                  <c:v>44346</c:v>
                </c:pt>
                <c:pt idx="9364">
                  <c:v>44346</c:v>
                </c:pt>
                <c:pt idx="9365">
                  <c:v>44346</c:v>
                </c:pt>
                <c:pt idx="9366">
                  <c:v>44346</c:v>
                </c:pt>
                <c:pt idx="9367">
                  <c:v>44346</c:v>
                </c:pt>
                <c:pt idx="9368">
                  <c:v>44346</c:v>
                </c:pt>
                <c:pt idx="9369">
                  <c:v>44346</c:v>
                </c:pt>
                <c:pt idx="9370">
                  <c:v>44346</c:v>
                </c:pt>
                <c:pt idx="9371">
                  <c:v>44346</c:v>
                </c:pt>
                <c:pt idx="9372">
                  <c:v>44346</c:v>
                </c:pt>
                <c:pt idx="9373">
                  <c:v>44346</c:v>
                </c:pt>
                <c:pt idx="9374">
                  <c:v>44346</c:v>
                </c:pt>
                <c:pt idx="9375">
                  <c:v>44346</c:v>
                </c:pt>
                <c:pt idx="9376">
                  <c:v>44346</c:v>
                </c:pt>
                <c:pt idx="9377">
                  <c:v>44346</c:v>
                </c:pt>
                <c:pt idx="9378">
                  <c:v>44346</c:v>
                </c:pt>
                <c:pt idx="9379">
                  <c:v>44346</c:v>
                </c:pt>
                <c:pt idx="9380">
                  <c:v>44346</c:v>
                </c:pt>
                <c:pt idx="9381">
                  <c:v>44346</c:v>
                </c:pt>
                <c:pt idx="9382">
                  <c:v>44346</c:v>
                </c:pt>
                <c:pt idx="9383">
                  <c:v>44346</c:v>
                </c:pt>
                <c:pt idx="9384">
                  <c:v>44346</c:v>
                </c:pt>
                <c:pt idx="9385">
                  <c:v>44346</c:v>
                </c:pt>
                <c:pt idx="9386">
                  <c:v>44346</c:v>
                </c:pt>
                <c:pt idx="9387">
                  <c:v>44346</c:v>
                </c:pt>
                <c:pt idx="9388">
                  <c:v>44346</c:v>
                </c:pt>
                <c:pt idx="9389">
                  <c:v>44346</c:v>
                </c:pt>
                <c:pt idx="9390">
                  <c:v>44346</c:v>
                </c:pt>
                <c:pt idx="9391">
                  <c:v>44346</c:v>
                </c:pt>
                <c:pt idx="9392">
                  <c:v>44346</c:v>
                </c:pt>
                <c:pt idx="9393">
                  <c:v>44346</c:v>
                </c:pt>
                <c:pt idx="9394">
                  <c:v>44346</c:v>
                </c:pt>
                <c:pt idx="9395">
                  <c:v>44346</c:v>
                </c:pt>
                <c:pt idx="9396">
                  <c:v>44346</c:v>
                </c:pt>
                <c:pt idx="9397">
                  <c:v>44346</c:v>
                </c:pt>
                <c:pt idx="9398">
                  <c:v>44346</c:v>
                </c:pt>
                <c:pt idx="9399">
                  <c:v>44346</c:v>
                </c:pt>
                <c:pt idx="9400">
                  <c:v>44346</c:v>
                </c:pt>
                <c:pt idx="9401">
                  <c:v>44346</c:v>
                </c:pt>
                <c:pt idx="9402">
                  <c:v>44346</c:v>
                </c:pt>
                <c:pt idx="9403">
                  <c:v>44346</c:v>
                </c:pt>
                <c:pt idx="9404">
                  <c:v>44346</c:v>
                </c:pt>
                <c:pt idx="9405">
                  <c:v>44346</c:v>
                </c:pt>
                <c:pt idx="9406">
                  <c:v>44346</c:v>
                </c:pt>
                <c:pt idx="9407">
                  <c:v>44346</c:v>
                </c:pt>
                <c:pt idx="9408">
                  <c:v>44346</c:v>
                </c:pt>
                <c:pt idx="9409">
                  <c:v>44346</c:v>
                </c:pt>
                <c:pt idx="9410">
                  <c:v>44346</c:v>
                </c:pt>
                <c:pt idx="9411">
                  <c:v>44346</c:v>
                </c:pt>
                <c:pt idx="9412">
                  <c:v>44346</c:v>
                </c:pt>
                <c:pt idx="9413">
                  <c:v>44346</c:v>
                </c:pt>
                <c:pt idx="9414">
                  <c:v>44346</c:v>
                </c:pt>
                <c:pt idx="9415">
                  <c:v>44346</c:v>
                </c:pt>
                <c:pt idx="9416">
                  <c:v>44346</c:v>
                </c:pt>
                <c:pt idx="9417">
                  <c:v>44346</c:v>
                </c:pt>
                <c:pt idx="9418">
                  <c:v>44346</c:v>
                </c:pt>
                <c:pt idx="9419">
                  <c:v>44346</c:v>
                </c:pt>
                <c:pt idx="9420">
                  <c:v>44346</c:v>
                </c:pt>
                <c:pt idx="9421">
                  <c:v>44346</c:v>
                </c:pt>
                <c:pt idx="9422">
                  <c:v>44346</c:v>
                </c:pt>
                <c:pt idx="9423">
                  <c:v>44346</c:v>
                </c:pt>
                <c:pt idx="9424">
                  <c:v>44346</c:v>
                </c:pt>
                <c:pt idx="9425">
                  <c:v>44346</c:v>
                </c:pt>
                <c:pt idx="9426">
                  <c:v>44346</c:v>
                </c:pt>
                <c:pt idx="9427">
                  <c:v>44346</c:v>
                </c:pt>
                <c:pt idx="9428">
                  <c:v>44346</c:v>
                </c:pt>
                <c:pt idx="9429">
                  <c:v>44346</c:v>
                </c:pt>
                <c:pt idx="9430">
                  <c:v>44346</c:v>
                </c:pt>
                <c:pt idx="9431">
                  <c:v>44346</c:v>
                </c:pt>
                <c:pt idx="9432">
                  <c:v>44346</c:v>
                </c:pt>
                <c:pt idx="9433">
                  <c:v>44346</c:v>
                </c:pt>
                <c:pt idx="9434">
                  <c:v>44346</c:v>
                </c:pt>
                <c:pt idx="9435">
                  <c:v>44346</c:v>
                </c:pt>
                <c:pt idx="9436">
                  <c:v>44346</c:v>
                </c:pt>
                <c:pt idx="9437">
                  <c:v>44346</c:v>
                </c:pt>
                <c:pt idx="9438">
                  <c:v>44346</c:v>
                </c:pt>
                <c:pt idx="9439">
                  <c:v>44346</c:v>
                </c:pt>
                <c:pt idx="9440">
                  <c:v>44346</c:v>
                </c:pt>
                <c:pt idx="9441">
                  <c:v>44346</c:v>
                </c:pt>
                <c:pt idx="9442">
                  <c:v>44346</c:v>
                </c:pt>
                <c:pt idx="9443">
                  <c:v>44346</c:v>
                </c:pt>
                <c:pt idx="9444">
                  <c:v>44346</c:v>
                </c:pt>
                <c:pt idx="9445">
                  <c:v>44346</c:v>
                </c:pt>
                <c:pt idx="9446">
                  <c:v>44346</c:v>
                </c:pt>
                <c:pt idx="9447">
                  <c:v>44346</c:v>
                </c:pt>
                <c:pt idx="9448">
                  <c:v>44346</c:v>
                </c:pt>
                <c:pt idx="9449">
                  <c:v>44346</c:v>
                </c:pt>
                <c:pt idx="9450">
                  <c:v>44346</c:v>
                </c:pt>
                <c:pt idx="9451">
                  <c:v>44346</c:v>
                </c:pt>
                <c:pt idx="9452">
                  <c:v>44346</c:v>
                </c:pt>
                <c:pt idx="9453">
                  <c:v>44346</c:v>
                </c:pt>
                <c:pt idx="9454">
                  <c:v>44346</c:v>
                </c:pt>
                <c:pt idx="9455">
                  <c:v>44346</c:v>
                </c:pt>
                <c:pt idx="9456">
                  <c:v>44346</c:v>
                </c:pt>
                <c:pt idx="9457">
                  <c:v>44346</c:v>
                </c:pt>
                <c:pt idx="9458">
                  <c:v>44346</c:v>
                </c:pt>
                <c:pt idx="9459">
                  <c:v>44346</c:v>
                </c:pt>
                <c:pt idx="9460">
                  <c:v>44346</c:v>
                </c:pt>
                <c:pt idx="9461">
                  <c:v>44346</c:v>
                </c:pt>
                <c:pt idx="9462">
                  <c:v>44346</c:v>
                </c:pt>
                <c:pt idx="9463">
                  <c:v>44346</c:v>
                </c:pt>
                <c:pt idx="9464">
                  <c:v>44346</c:v>
                </c:pt>
                <c:pt idx="9465">
                  <c:v>44346</c:v>
                </c:pt>
                <c:pt idx="9466">
                  <c:v>44346</c:v>
                </c:pt>
                <c:pt idx="9467">
                  <c:v>44346</c:v>
                </c:pt>
                <c:pt idx="9468">
                  <c:v>44346</c:v>
                </c:pt>
                <c:pt idx="9469">
                  <c:v>44346</c:v>
                </c:pt>
                <c:pt idx="9470">
                  <c:v>44346</c:v>
                </c:pt>
                <c:pt idx="9471">
                  <c:v>44346</c:v>
                </c:pt>
                <c:pt idx="9472">
                  <c:v>44346</c:v>
                </c:pt>
                <c:pt idx="9473">
                  <c:v>44346</c:v>
                </c:pt>
                <c:pt idx="9474">
                  <c:v>44346</c:v>
                </c:pt>
                <c:pt idx="9475">
                  <c:v>44346</c:v>
                </c:pt>
                <c:pt idx="9476">
                  <c:v>44346</c:v>
                </c:pt>
                <c:pt idx="9477">
                  <c:v>44346</c:v>
                </c:pt>
                <c:pt idx="9478">
                  <c:v>44346</c:v>
                </c:pt>
                <c:pt idx="9479">
                  <c:v>44346</c:v>
                </c:pt>
                <c:pt idx="9480">
                  <c:v>44346</c:v>
                </c:pt>
                <c:pt idx="9481">
                  <c:v>44346</c:v>
                </c:pt>
                <c:pt idx="9482">
                  <c:v>44346</c:v>
                </c:pt>
                <c:pt idx="9483">
                  <c:v>44346</c:v>
                </c:pt>
                <c:pt idx="9484">
                  <c:v>44346</c:v>
                </c:pt>
                <c:pt idx="9485">
                  <c:v>44346</c:v>
                </c:pt>
                <c:pt idx="9486">
                  <c:v>44346</c:v>
                </c:pt>
                <c:pt idx="9487">
                  <c:v>44346</c:v>
                </c:pt>
                <c:pt idx="9488">
                  <c:v>44346</c:v>
                </c:pt>
                <c:pt idx="9489">
                  <c:v>44346</c:v>
                </c:pt>
                <c:pt idx="9490">
                  <c:v>44346</c:v>
                </c:pt>
                <c:pt idx="9491">
                  <c:v>44346</c:v>
                </c:pt>
                <c:pt idx="9492">
                  <c:v>44346</c:v>
                </c:pt>
                <c:pt idx="9493">
                  <c:v>44346</c:v>
                </c:pt>
                <c:pt idx="9494">
                  <c:v>44346</c:v>
                </c:pt>
                <c:pt idx="9495">
                  <c:v>44346</c:v>
                </c:pt>
                <c:pt idx="9496">
                  <c:v>44346</c:v>
                </c:pt>
                <c:pt idx="9497">
                  <c:v>44346</c:v>
                </c:pt>
                <c:pt idx="9498">
                  <c:v>44346</c:v>
                </c:pt>
                <c:pt idx="9499">
                  <c:v>44346</c:v>
                </c:pt>
                <c:pt idx="9500">
                  <c:v>44346</c:v>
                </c:pt>
                <c:pt idx="9501">
                  <c:v>44346</c:v>
                </c:pt>
                <c:pt idx="9502">
                  <c:v>44346</c:v>
                </c:pt>
                <c:pt idx="9503">
                  <c:v>44346</c:v>
                </c:pt>
                <c:pt idx="9504">
                  <c:v>44346</c:v>
                </c:pt>
                <c:pt idx="9505">
                  <c:v>44346</c:v>
                </c:pt>
                <c:pt idx="9506">
                  <c:v>44346</c:v>
                </c:pt>
                <c:pt idx="9507">
                  <c:v>44346</c:v>
                </c:pt>
                <c:pt idx="9508">
                  <c:v>44346</c:v>
                </c:pt>
                <c:pt idx="9509">
                  <c:v>44346</c:v>
                </c:pt>
                <c:pt idx="9510">
                  <c:v>44346</c:v>
                </c:pt>
                <c:pt idx="9511">
                  <c:v>44346</c:v>
                </c:pt>
                <c:pt idx="9512">
                  <c:v>44346</c:v>
                </c:pt>
                <c:pt idx="9513">
                  <c:v>44346</c:v>
                </c:pt>
                <c:pt idx="9514">
                  <c:v>44346</c:v>
                </c:pt>
                <c:pt idx="9515">
                  <c:v>44346</c:v>
                </c:pt>
                <c:pt idx="9516">
                  <c:v>44346</c:v>
                </c:pt>
                <c:pt idx="9517">
                  <c:v>44346</c:v>
                </c:pt>
                <c:pt idx="9518">
                  <c:v>44346</c:v>
                </c:pt>
                <c:pt idx="9519">
                  <c:v>44346</c:v>
                </c:pt>
                <c:pt idx="9520">
                  <c:v>44346</c:v>
                </c:pt>
                <c:pt idx="9521">
                  <c:v>44346</c:v>
                </c:pt>
                <c:pt idx="9522">
                  <c:v>44346</c:v>
                </c:pt>
                <c:pt idx="9523">
                  <c:v>44346</c:v>
                </c:pt>
                <c:pt idx="9524">
                  <c:v>44346</c:v>
                </c:pt>
                <c:pt idx="9525">
                  <c:v>44346</c:v>
                </c:pt>
                <c:pt idx="9526">
                  <c:v>44346</c:v>
                </c:pt>
                <c:pt idx="9527">
                  <c:v>44346</c:v>
                </c:pt>
                <c:pt idx="9528">
                  <c:v>44346</c:v>
                </c:pt>
                <c:pt idx="9529">
                  <c:v>44346</c:v>
                </c:pt>
                <c:pt idx="9530">
                  <c:v>44346</c:v>
                </c:pt>
                <c:pt idx="9531">
                  <c:v>44346</c:v>
                </c:pt>
                <c:pt idx="9532">
                  <c:v>44346</c:v>
                </c:pt>
                <c:pt idx="9533">
                  <c:v>44346</c:v>
                </c:pt>
                <c:pt idx="9534">
                  <c:v>44346</c:v>
                </c:pt>
                <c:pt idx="9535">
                  <c:v>44346</c:v>
                </c:pt>
                <c:pt idx="9536">
                  <c:v>44346</c:v>
                </c:pt>
                <c:pt idx="9537">
                  <c:v>44346</c:v>
                </c:pt>
                <c:pt idx="9538">
                  <c:v>44346</c:v>
                </c:pt>
                <c:pt idx="9539">
                  <c:v>44346</c:v>
                </c:pt>
                <c:pt idx="9540">
                  <c:v>44346</c:v>
                </c:pt>
                <c:pt idx="9541">
                  <c:v>44346</c:v>
                </c:pt>
                <c:pt idx="9542">
                  <c:v>44346</c:v>
                </c:pt>
                <c:pt idx="9543">
                  <c:v>44346</c:v>
                </c:pt>
                <c:pt idx="9544">
                  <c:v>44346</c:v>
                </c:pt>
                <c:pt idx="9545">
                  <c:v>44346</c:v>
                </c:pt>
                <c:pt idx="9546">
                  <c:v>44346</c:v>
                </c:pt>
                <c:pt idx="9547">
                  <c:v>44346</c:v>
                </c:pt>
                <c:pt idx="9548">
                  <c:v>44346</c:v>
                </c:pt>
                <c:pt idx="9549">
                  <c:v>44346</c:v>
                </c:pt>
                <c:pt idx="9550">
                  <c:v>44346</c:v>
                </c:pt>
                <c:pt idx="9551">
                  <c:v>44346</c:v>
                </c:pt>
                <c:pt idx="9552">
                  <c:v>44346</c:v>
                </c:pt>
                <c:pt idx="9553">
                  <c:v>44346</c:v>
                </c:pt>
                <c:pt idx="9554">
                  <c:v>44346</c:v>
                </c:pt>
                <c:pt idx="9555">
                  <c:v>44346</c:v>
                </c:pt>
                <c:pt idx="9556">
                  <c:v>44346</c:v>
                </c:pt>
                <c:pt idx="9557">
                  <c:v>44346</c:v>
                </c:pt>
                <c:pt idx="9558">
                  <c:v>44346</c:v>
                </c:pt>
                <c:pt idx="9559">
                  <c:v>44346</c:v>
                </c:pt>
                <c:pt idx="9560">
                  <c:v>44346</c:v>
                </c:pt>
                <c:pt idx="9561">
                  <c:v>44346</c:v>
                </c:pt>
                <c:pt idx="9562">
                  <c:v>44346</c:v>
                </c:pt>
                <c:pt idx="9563">
                  <c:v>44346</c:v>
                </c:pt>
                <c:pt idx="9564">
                  <c:v>44346</c:v>
                </c:pt>
                <c:pt idx="9565">
                  <c:v>44346</c:v>
                </c:pt>
                <c:pt idx="9566">
                  <c:v>44346</c:v>
                </c:pt>
                <c:pt idx="9567">
                  <c:v>44346</c:v>
                </c:pt>
                <c:pt idx="9568">
                  <c:v>44346</c:v>
                </c:pt>
                <c:pt idx="9569">
                  <c:v>44346</c:v>
                </c:pt>
                <c:pt idx="9570">
                  <c:v>44346</c:v>
                </c:pt>
                <c:pt idx="9571">
                  <c:v>44346</c:v>
                </c:pt>
                <c:pt idx="9572">
                  <c:v>44346</c:v>
                </c:pt>
                <c:pt idx="9573">
                  <c:v>44346</c:v>
                </c:pt>
                <c:pt idx="9574">
                  <c:v>44346</c:v>
                </c:pt>
                <c:pt idx="9575">
                  <c:v>44346</c:v>
                </c:pt>
                <c:pt idx="9576">
                  <c:v>44346</c:v>
                </c:pt>
                <c:pt idx="9577">
                  <c:v>44346</c:v>
                </c:pt>
                <c:pt idx="9578">
                  <c:v>44346</c:v>
                </c:pt>
                <c:pt idx="9579">
                  <c:v>44346</c:v>
                </c:pt>
                <c:pt idx="9580">
                  <c:v>44346</c:v>
                </c:pt>
                <c:pt idx="9581">
                  <c:v>44346</c:v>
                </c:pt>
                <c:pt idx="9582">
                  <c:v>44346</c:v>
                </c:pt>
                <c:pt idx="9583">
                  <c:v>44346</c:v>
                </c:pt>
                <c:pt idx="9584">
                  <c:v>44346</c:v>
                </c:pt>
                <c:pt idx="9585">
                  <c:v>44346</c:v>
                </c:pt>
                <c:pt idx="9586">
                  <c:v>44346</c:v>
                </c:pt>
                <c:pt idx="9587">
                  <c:v>44346</c:v>
                </c:pt>
                <c:pt idx="9588">
                  <c:v>44346</c:v>
                </c:pt>
                <c:pt idx="9589">
                  <c:v>44346</c:v>
                </c:pt>
                <c:pt idx="9590">
                  <c:v>44346</c:v>
                </c:pt>
                <c:pt idx="9591">
                  <c:v>44346</c:v>
                </c:pt>
                <c:pt idx="9592">
                  <c:v>44346</c:v>
                </c:pt>
                <c:pt idx="9593">
                  <c:v>44346</c:v>
                </c:pt>
                <c:pt idx="9594">
                  <c:v>44346</c:v>
                </c:pt>
                <c:pt idx="9595">
                  <c:v>44346</c:v>
                </c:pt>
                <c:pt idx="9596">
                  <c:v>44346</c:v>
                </c:pt>
                <c:pt idx="9597">
                  <c:v>44346</c:v>
                </c:pt>
                <c:pt idx="9598">
                  <c:v>44346</c:v>
                </c:pt>
                <c:pt idx="9599">
                  <c:v>44346</c:v>
                </c:pt>
                <c:pt idx="9600">
                  <c:v>44346</c:v>
                </c:pt>
                <c:pt idx="9601">
                  <c:v>44346</c:v>
                </c:pt>
                <c:pt idx="9602">
                  <c:v>44346</c:v>
                </c:pt>
                <c:pt idx="9603">
                  <c:v>44346</c:v>
                </c:pt>
                <c:pt idx="9604">
                  <c:v>44346</c:v>
                </c:pt>
                <c:pt idx="9605">
                  <c:v>44346</c:v>
                </c:pt>
                <c:pt idx="9606">
                  <c:v>44346</c:v>
                </c:pt>
                <c:pt idx="9607">
                  <c:v>44346</c:v>
                </c:pt>
                <c:pt idx="9608">
                  <c:v>44346</c:v>
                </c:pt>
                <c:pt idx="9609">
                  <c:v>44346</c:v>
                </c:pt>
                <c:pt idx="9610">
                  <c:v>44346</c:v>
                </c:pt>
                <c:pt idx="9611">
                  <c:v>44346</c:v>
                </c:pt>
                <c:pt idx="9612">
                  <c:v>44346</c:v>
                </c:pt>
                <c:pt idx="9613">
                  <c:v>44346</c:v>
                </c:pt>
                <c:pt idx="9614">
                  <c:v>44346</c:v>
                </c:pt>
                <c:pt idx="9615">
                  <c:v>44346</c:v>
                </c:pt>
                <c:pt idx="9616">
                  <c:v>44346</c:v>
                </c:pt>
                <c:pt idx="9617">
                  <c:v>44346</c:v>
                </c:pt>
                <c:pt idx="9618">
                  <c:v>44346</c:v>
                </c:pt>
                <c:pt idx="9619">
                  <c:v>44346</c:v>
                </c:pt>
                <c:pt idx="9620">
                  <c:v>44346</c:v>
                </c:pt>
                <c:pt idx="9621">
                  <c:v>44346</c:v>
                </c:pt>
                <c:pt idx="9622">
                  <c:v>44346</c:v>
                </c:pt>
                <c:pt idx="9623">
                  <c:v>44346</c:v>
                </c:pt>
                <c:pt idx="9624">
                  <c:v>44346</c:v>
                </c:pt>
                <c:pt idx="9625">
                  <c:v>44346</c:v>
                </c:pt>
                <c:pt idx="9626">
                  <c:v>44346</c:v>
                </c:pt>
                <c:pt idx="9627">
                  <c:v>44346</c:v>
                </c:pt>
                <c:pt idx="9628">
                  <c:v>44346</c:v>
                </c:pt>
                <c:pt idx="9629">
                  <c:v>44346</c:v>
                </c:pt>
                <c:pt idx="9630">
                  <c:v>44346</c:v>
                </c:pt>
                <c:pt idx="9631">
                  <c:v>44346</c:v>
                </c:pt>
                <c:pt idx="9632">
                  <c:v>44346</c:v>
                </c:pt>
                <c:pt idx="9633">
                  <c:v>44346</c:v>
                </c:pt>
                <c:pt idx="9634">
                  <c:v>44346</c:v>
                </c:pt>
                <c:pt idx="9635">
                  <c:v>44346</c:v>
                </c:pt>
                <c:pt idx="9636">
                  <c:v>44346</c:v>
                </c:pt>
                <c:pt idx="9637">
                  <c:v>44346</c:v>
                </c:pt>
                <c:pt idx="9638">
                  <c:v>44346</c:v>
                </c:pt>
                <c:pt idx="9639">
                  <c:v>44346</c:v>
                </c:pt>
                <c:pt idx="9640">
                  <c:v>44346</c:v>
                </c:pt>
                <c:pt idx="9641">
                  <c:v>44346</c:v>
                </c:pt>
                <c:pt idx="9642">
                  <c:v>44346</c:v>
                </c:pt>
                <c:pt idx="9643">
                  <c:v>44346</c:v>
                </c:pt>
                <c:pt idx="9644">
                  <c:v>44346</c:v>
                </c:pt>
                <c:pt idx="9645">
                  <c:v>44346</c:v>
                </c:pt>
                <c:pt idx="9646">
                  <c:v>44346</c:v>
                </c:pt>
                <c:pt idx="9647">
                  <c:v>44346</c:v>
                </c:pt>
                <c:pt idx="9648">
                  <c:v>44346</c:v>
                </c:pt>
                <c:pt idx="9649">
                  <c:v>44346</c:v>
                </c:pt>
                <c:pt idx="9650">
                  <c:v>44346</c:v>
                </c:pt>
                <c:pt idx="9651">
                  <c:v>44346</c:v>
                </c:pt>
                <c:pt idx="9652">
                  <c:v>44346</c:v>
                </c:pt>
                <c:pt idx="9653">
                  <c:v>44346</c:v>
                </c:pt>
                <c:pt idx="9654">
                  <c:v>44346</c:v>
                </c:pt>
                <c:pt idx="9655">
                  <c:v>44346</c:v>
                </c:pt>
                <c:pt idx="9656">
                  <c:v>44346</c:v>
                </c:pt>
                <c:pt idx="9657">
                  <c:v>44346</c:v>
                </c:pt>
                <c:pt idx="9658">
                  <c:v>44346</c:v>
                </c:pt>
                <c:pt idx="9659">
                  <c:v>44346</c:v>
                </c:pt>
                <c:pt idx="9660">
                  <c:v>44346</c:v>
                </c:pt>
                <c:pt idx="9661">
                  <c:v>44346</c:v>
                </c:pt>
                <c:pt idx="9662">
                  <c:v>44346</c:v>
                </c:pt>
                <c:pt idx="9663">
                  <c:v>44346</c:v>
                </c:pt>
                <c:pt idx="9664">
                  <c:v>44346</c:v>
                </c:pt>
                <c:pt idx="9665">
                  <c:v>44346</c:v>
                </c:pt>
                <c:pt idx="9666">
                  <c:v>44346</c:v>
                </c:pt>
                <c:pt idx="9667">
                  <c:v>44346</c:v>
                </c:pt>
                <c:pt idx="9668">
                  <c:v>44346</c:v>
                </c:pt>
                <c:pt idx="9669">
                  <c:v>44346</c:v>
                </c:pt>
                <c:pt idx="9670">
                  <c:v>44346</c:v>
                </c:pt>
                <c:pt idx="9671">
                  <c:v>44346</c:v>
                </c:pt>
                <c:pt idx="9672">
                  <c:v>44346</c:v>
                </c:pt>
                <c:pt idx="9673">
                  <c:v>44346</c:v>
                </c:pt>
                <c:pt idx="9674">
                  <c:v>44346</c:v>
                </c:pt>
                <c:pt idx="9675">
                  <c:v>44346</c:v>
                </c:pt>
                <c:pt idx="9676">
                  <c:v>44346</c:v>
                </c:pt>
                <c:pt idx="9677">
                  <c:v>44346</c:v>
                </c:pt>
                <c:pt idx="9678">
                  <c:v>44346</c:v>
                </c:pt>
                <c:pt idx="9679">
                  <c:v>44346</c:v>
                </c:pt>
                <c:pt idx="9680">
                  <c:v>44346</c:v>
                </c:pt>
                <c:pt idx="9681">
                  <c:v>44346</c:v>
                </c:pt>
                <c:pt idx="9682">
                  <c:v>44346</c:v>
                </c:pt>
                <c:pt idx="9683">
                  <c:v>44346</c:v>
                </c:pt>
                <c:pt idx="9684">
                  <c:v>44346</c:v>
                </c:pt>
                <c:pt idx="9685">
                  <c:v>44346</c:v>
                </c:pt>
                <c:pt idx="9686">
                  <c:v>44346</c:v>
                </c:pt>
                <c:pt idx="9687">
                  <c:v>44346</c:v>
                </c:pt>
                <c:pt idx="9688">
                  <c:v>44346</c:v>
                </c:pt>
                <c:pt idx="9689">
                  <c:v>44346</c:v>
                </c:pt>
                <c:pt idx="9690">
                  <c:v>44346</c:v>
                </c:pt>
                <c:pt idx="9691">
                  <c:v>44346</c:v>
                </c:pt>
                <c:pt idx="9692">
                  <c:v>44346</c:v>
                </c:pt>
                <c:pt idx="9693">
                  <c:v>44346</c:v>
                </c:pt>
                <c:pt idx="9694">
                  <c:v>44346</c:v>
                </c:pt>
                <c:pt idx="9695">
                  <c:v>44346</c:v>
                </c:pt>
                <c:pt idx="9696">
                  <c:v>44346</c:v>
                </c:pt>
                <c:pt idx="9697">
                  <c:v>44346</c:v>
                </c:pt>
                <c:pt idx="9698">
                  <c:v>44346</c:v>
                </c:pt>
                <c:pt idx="9699">
                  <c:v>44346</c:v>
                </c:pt>
                <c:pt idx="9700">
                  <c:v>44346</c:v>
                </c:pt>
                <c:pt idx="9701">
                  <c:v>44346</c:v>
                </c:pt>
                <c:pt idx="9702">
                  <c:v>44346</c:v>
                </c:pt>
                <c:pt idx="9703">
                  <c:v>44346</c:v>
                </c:pt>
                <c:pt idx="9704">
                  <c:v>44346</c:v>
                </c:pt>
                <c:pt idx="9705">
                  <c:v>44346</c:v>
                </c:pt>
                <c:pt idx="9706">
                  <c:v>44346</c:v>
                </c:pt>
                <c:pt idx="9707">
                  <c:v>44346</c:v>
                </c:pt>
                <c:pt idx="9708">
                  <c:v>44346</c:v>
                </c:pt>
                <c:pt idx="9709">
                  <c:v>44346</c:v>
                </c:pt>
                <c:pt idx="9710">
                  <c:v>44346</c:v>
                </c:pt>
                <c:pt idx="9711">
                  <c:v>44346</c:v>
                </c:pt>
                <c:pt idx="9712">
                  <c:v>44346</c:v>
                </c:pt>
                <c:pt idx="9713">
                  <c:v>44346</c:v>
                </c:pt>
                <c:pt idx="9714">
                  <c:v>44346</c:v>
                </c:pt>
                <c:pt idx="9715">
                  <c:v>44346</c:v>
                </c:pt>
                <c:pt idx="9716">
                  <c:v>44346</c:v>
                </c:pt>
                <c:pt idx="9717">
                  <c:v>44346</c:v>
                </c:pt>
                <c:pt idx="9718">
                  <c:v>44346</c:v>
                </c:pt>
                <c:pt idx="9719">
                  <c:v>44346</c:v>
                </c:pt>
                <c:pt idx="9720">
                  <c:v>44346</c:v>
                </c:pt>
                <c:pt idx="9721">
                  <c:v>44346</c:v>
                </c:pt>
                <c:pt idx="9722">
                  <c:v>44346</c:v>
                </c:pt>
                <c:pt idx="9723">
                  <c:v>44346</c:v>
                </c:pt>
                <c:pt idx="9724">
                  <c:v>44346</c:v>
                </c:pt>
                <c:pt idx="9725">
                  <c:v>44346</c:v>
                </c:pt>
                <c:pt idx="9726">
                  <c:v>44346</c:v>
                </c:pt>
                <c:pt idx="9727">
                  <c:v>44346</c:v>
                </c:pt>
                <c:pt idx="9728">
                  <c:v>44346</c:v>
                </c:pt>
                <c:pt idx="9729">
                  <c:v>44346</c:v>
                </c:pt>
                <c:pt idx="9730">
                  <c:v>44346</c:v>
                </c:pt>
                <c:pt idx="9731">
                  <c:v>44346</c:v>
                </c:pt>
                <c:pt idx="9732">
                  <c:v>44346</c:v>
                </c:pt>
                <c:pt idx="9733">
                  <c:v>44346</c:v>
                </c:pt>
                <c:pt idx="9734">
                  <c:v>44346</c:v>
                </c:pt>
                <c:pt idx="9735">
                  <c:v>44346</c:v>
                </c:pt>
                <c:pt idx="9736">
                  <c:v>44346</c:v>
                </c:pt>
                <c:pt idx="9737">
                  <c:v>44346</c:v>
                </c:pt>
                <c:pt idx="9738">
                  <c:v>44346</c:v>
                </c:pt>
                <c:pt idx="9739">
                  <c:v>44346</c:v>
                </c:pt>
                <c:pt idx="9740">
                  <c:v>44346</c:v>
                </c:pt>
                <c:pt idx="9741">
                  <c:v>44346</c:v>
                </c:pt>
                <c:pt idx="9742">
                  <c:v>44346</c:v>
                </c:pt>
                <c:pt idx="9743">
                  <c:v>44346</c:v>
                </c:pt>
                <c:pt idx="9744">
                  <c:v>44346</c:v>
                </c:pt>
                <c:pt idx="9745">
                  <c:v>44346</c:v>
                </c:pt>
                <c:pt idx="9746">
                  <c:v>44346</c:v>
                </c:pt>
                <c:pt idx="9747">
                  <c:v>44346</c:v>
                </c:pt>
                <c:pt idx="9748">
                  <c:v>44346</c:v>
                </c:pt>
                <c:pt idx="9749">
                  <c:v>44346</c:v>
                </c:pt>
                <c:pt idx="9750">
                  <c:v>44346</c:v>
                </c:pt>
                <c:pt idx="9751">
                  <c:v>44346</c:v>
                </c:pt>
                <c:pt idx="9752">
                  <c:v>44346</c:v>
                </c:pt>
                <c:pt idx="9753">
                  <c:v>44346</c:v>
                </c:pt>
                <c:pt idx="9754">
                  <c:v>44346</c:v>
                </c:pt>
                <c:pt idx="9755">
                  <c:v>44346</c:v>
                </c:pt>
                <c:pt idx="9756">
                  <c:v>44346</c:v>
                </c:pt>
                <c:pt idx="9757">
                  <c:v>44346</c:v>
                </c:pt>
                <c:pt idx="9758">
                  <c:v>44346</c:v>
                </c:pt>
                <c:pt idx="9759">
                  <c:v>44346</c:v>
                </c:pt>
                <c:pt idx="9760">
                  <c:v>44346</c:v>
                </c:pt>
                <c:pt idx="9761">
                  <c:v>44346</c:v>
                </c:pt>
                <c:pt idx="9762">
                  <c:v>44346</c:v>
                </c:pt>
                <c:pt idx="9763">
                  <c:v>44346</c:v>
                </c:pt>
                <c:pt idx="9764">
                  <c:v>44346</c:v>
                </c:pt>
                <c:pt idx="9765">
                  <c:v>44346</c:v>
                </c:pt>
                <c:pt idx="9766">
                  <c:v>44346</c:v>
                </c:pt>
                <c:pt idx="9767">
                  <c:v>44346</c:v>
                </c:pt>
                <c:pt idx="9768">
                  <c:v>44346</c:v>
                </c:pt>
                <c:pt idx="9769">
                  <c:v>44346</c:v>
                </c:pt>
                <c:pt idx="9770">
                  <c:v>44346</c:v>
                </c:pt>
                <c:pt idx="9771">
                  <c:v>44346</c:v>
                </c:pt>
                <c:pt idx="9772">
                  <c:v>44346</c:v>
                </c:pt>
                <c:pt idx="9773">
                  <c:v>44346</c:v>
                </c:pt>
                <c:pt idx="9774">
                  <c:v>44346</c:v>
                </c:pt>
                <c:pt idx="9775">
                  <c:v>44346</c:v>
                </c:pt>
                <c:pt idx="9776">
                  <c:v>44346</c:v>
                </c:pt>
                <c:pt idx="9777">
                  <c:v>44346</c:v>
                </c:pt>
                <c:pt idx="9778">
                  <c:v>44346</c:v>
                </c:pt>
                <c:pt idx="9779">
                  <c:v>44346</c:v>
                </c:pt>
                <c:pt idx="9780">
                  <c:v>44346</c:v>
                </c:pt>
                <c:pt idx="9781">
                  <c:v>44346</c:v>
                </c:pt>
                <c:pt idx="9782">
                  <c:v>44346</c:v>
                </c:pt>
                <c:pt idx="9783">
                  <c:v>44346</c:v>
                </c:pt>
                <c:pt idx="9784">
                  <c:v>44346</c:v>
                </c:pt>
                <c:pt idx="9785">
                  <c:v>44346</c:v>
                </c:pt>
                <c:pt idx="9786">
                  <c:v>44346</c:v>
                </c:pt>
                <c:pt idx="9787">
                  <c:v>44346</c:v>
                </c:pt>
                <c:pt idx="9788">
                  <c:v>44346</c:v>
                </c:pt>
                <c:pt idx="9789">
                  <c:v>44346</c:v>
                </c:pt>
                <c:pt idx="9790">
                  <c:v>44346</c:v>
                </c:pt>
                <c:pt idx="9791">
                  <c:v>44346</c:v>
                </c:pt>
                <c:pt idx="9792">
                  <c:v>44346</c:v>
                </c:pt>
                <c:pt idx="9793">
                  <c:v>44346</c:v>
                </c:pt>
                <c:pt idx="9794">
                  <c:v>44346</c:v>
                </c:pt>
                <c:pt idx="9795">
                  <c:v>44346</c:v>
                </c:pt>
                <c:pt idx="9796">
                  <c:v>44346</c:v>
                </c:pt>
                <c:pt idx="9797">
                  <c:v>44346</c:v>
                </c:pt>
                <c:pt idx="9798">
                  <c:v>44346</c:v>
                </c:pt>
                <c:pt idx="9799">
                  <c:v>44346</c:v>
                </c:pt>
                <c:pt idx="9800">
                  <c:v>44346</c:v>
                </c:pt>
                <c:pt idx="9801">
                  <c:v>44346</c:v>
                </c:pt>
                <c:pt idx="9802">
                  <c:v>44346</c:v>
                </c:pt>
                <c:pt idx="9803">
                  <c:v>44346</c:v>
                </c:pt>
                <c:pt idx="9804">
                  <c:v>44346</c:v>
                </c:pt>
                <c:pt idx="9805">
                  <c:v>44346</c:v>
                </c:pt>
                <c:pt idx="9806">
                  <c:v>44346</c:v>
                </c:pt>
                <c:pt idx="9807">
                  <c:v>44346</c:v>
                </c:pt>
                <c:pt idx="9808">
                  <c:v>44346</c:v>
                </c:pt>
                <c:pt idx="9809">
                  <c:v>44346</c:v>
                </c:pt>
                <c:pt idx="9810">
                  <c:v>44346</c:v>
                </c:pt>
                <c:pt idx="9811">
                  <c:v>44346</c:v>
                </c:pt>
                <c:pt idx="9812">
                  <c:v>44346</c:v>
                </c:pt>
                <c:pt idx="9813">
                  <c:v>44346</c:v>
                </c:pt>
                <c:pt idx="9814">
                  <c:v>44346</c:v>
                </c:pt>
                <c:pt idx="9815">
                  <c:v>44346</c:v>
                </c:pt>
                <c:pt idx="9816">
                  <c:v>44346</c:v>
                </c:pt>
                <c:pt idx="9817">
                  <c:v>44346</c:v>
                </c:pt>
                <c:pt idx="9818">
                  <c:v>44346</c:v>
                </c:pt>
                <c:pt idx="9819">
                  <c:v>44346</c:v>
                </c:pt>
                <c:pt idx="9820">
                  <c:v>44346</c:v>
                </c:pt>
                <c:pt idx="9821">
                  <c:v>44346</c:v>
                </c:pt>
                <c:pt idx="9822">
                  <c:v>44346</c:v>
                </c:pt>
                <c:pt idx="9823">
                  <c:v>44346</c:v>
                </c:pt>
                <c:pt idx="9824">
                  <c:v>44346</c:v>
                </c:pt>
                <c:pt idx="9825">
                  <c:v>44346</c:v>
                </c:pt>
                <c:pt idx="9826">
                  <c:v>44346</c:v>
                </c:pt>
                <c:pt idx="9827">
                  <c:v>44346</c:v>
                </c:pt>
                <c:pt idx="9828">
                  <c:v>44346</c:v>
                </c:pt>
                <c:pt idx="9829">
                  <c:v>44346</c:v>
                </c:pt>
                <c:pt idx="9830">
                  <c:v>44346</c:v>
                </c:pt>
                <c:pt idx="9831">
                  <c:v>44346</c:v>
                </c:pt>
                <c:pt idx="9832">
                  <c:v>44346</c:v>
                </c:pt>
                <c:pt idx="9833">
                  <c:v>44346</c:v>
                </c:pt>
                <c:pt idx="9834">
                  <c:v>44346</c:v>
                </c:pt>
                <c:pt idx="9835">
                  <c:v>44346</c:v>
                </c:pt>
                <c:pt idx="9836">
                  <c:v>44346</c:v>
                </c:pt>
                <c:pt idx="9837">
                  <c:v>44346</c:v>
                </c:pt>
                <c:pt idx="9838">
                  <c:v>44346</c:v>
                </c:pt>
                <c:pt idx="9839">
                  <c:v>44346</c:v>
                </c:pt>
                <c:pt idx="9840">
                  <c:v>44346</c:v>
                </c:pt>
                <c:pt idx="9841">
                  <c:v>44346</c:v>
                </c:pt>
                <c:pt idx="9842">
                  <c:v>44346</c:v>
                </c:pt>
                <c:pt idx="9843">
                  <c:v>44346</c:v>
                </c:pt>
                <c:pt idx="9844">
                  <c:v>44346</c:v>
                </c:pt>
                <c:pt idx="9845">
                  <c:v>44346</c:v>
                </c:pt>
                <c:pt idx="9846">
                  <c:v>44346</c:v>
                </c:pt>
                <c:pt idx="9847">
                  <c:v>44346</c:v>
                </c:pt>
                <c:pt idx="9848">
                  <c:v>44346</c:v>
                </c:pt>
                <c:pt idx="9849">
                  <c:v>44346</c:v>
                </c:pt>
                <c:pt idx="9850">
                  <c:v>44346</c:v>
                </c:pt>
                <c:pt idx="9851">
                  <c:v>44346</c:v>
                </c:pt>
                <c:pt idx="9852">
                  <c:v>44346</c:v>
                </c:pt>
                <c:pt idx="9853">
                  <c:v>44346</c:v>
                </c:pt>
                <c:pt idx="9854">
                  <c:v>44346</c:v>
                </c:pt>
                <c:pt idx="9855">
                  <c:v>44346</c:v>
                </c:pt>
                <c:pt idx="9856">
                  <c:v>44346</c:v>
                </c:pt>
                <c:pt idx="9857">
                  <c:v>44346</c:v>
                </c:pt>
                <c:pt idx="9858">
                  <c:v>44346</c:v>
                </c:pt>
                <c:pt idx="9859">
                  <c:v>44346</c:v>
                </c:pt>
                <c:pt idx="9860">
                  <c:v>44346</c:v>
                </c:pt>
                <c:pt idx="9861">
                  <c:v>44346</c:v>
                </c:pt>
                <c:pt idx="9862">
                  <c:v>44346</c:v>
                </c:pt>
                <c:pt idx="9863">
                  <c:v>44346</c:v>
                </c:pt>
                <c:pt idx="9864">
                  <c:v>44346</c:v>
                </c:pt>
                <c:pt idx="9865">
                  <c:v>44346</c:v>
                </c:pt>
                <c:pt idx="9866">
                  <c:v>44346</c:v>
                </c:pt>
                <c:pt idx="9867">
                  <c:v>44346</c:v>
                </c:pt>
                <c:pt idx="9868">
                  <c:v>44346</c:v>
                </c:pt>
                <c:pt idx="9869">
                  <c:v>44346</c:v>
                </c:pt>
                <c:pt idx="9870">
                  <c:v>44346</c:v>
                </c:pt>
                <c:pt idx="9871">
                  <c:v>44346</c:v>
                </c:pt>
                <c:pt idx="9872">
                  <c:v>44346</c:v>
                </c:pt>
                <c:pt idx="9873">
                  <c:v>44346</c:v>
                </c:pt>
                <c:pt idx="9874">
                  <c:v>44346</c:v>
                </c:pt>
                <c:pt idx="9875">
                  <c:v>44346</c:v>
                </c:pt>
                <c:pt idx="9876">
                  <c:v>44346</c:v>
                </c:pt>
                <c:pt idx="9877">
                  <c:v>44346</c:v>
                </c:pt>
                <c:pt idx="9878">
                  <c:v>44346</c:v>
                </c:pt>
                <c:pt idx="9879">
                  <c:v>44346</c:v>
                </c:pt>
                <c:pt idx="9880">
                  <c:v>44346</c:v>
                </c:pt>
                <c:pt idx="9881">
                  <c:v>44346</c:v>
                </c:pt>
                <c:pt idx="9882">
                  <c:v>44346</c:v>
                </c:pt>
                <c:pt idx="9883">
                  <c:v>44346</c:v>
                </c:pt>
                <c:pt idx="9884">
                  <c:v>44346</c:v>
                </c:pt>
                <c:pt idx="9885">
                  <c:v>44346</c:v>
                </c:pt>
                <c:pt idx="9886">
                  <c:v>44346</c:v>
                </c:pt>
                <c:pt idx="9887">
                  <c:v>44346</c:v>
                </c:pt>
                <c:pt idx="9888">
                  <c:v>44346</c:v>
                </c:pt>
                <c:pt idx="9889">
                  <c:v>44346</c:v>
                </c:pt>
                <c:pt idx="9890">
                  <c:v>44346</c:v>
                </c:pt>
                <c:pt idx="9891">
                  <c:v>44346</c:v>
                </c:pt>
                <c:pt idx="9892">
                  <c:v>44346</c:v>
                </c:pt>
                <c:pt idx="9893">
                  <c:v>44346</c:v>
                </c:pt>
                <c:pt idx="9894">
                  <c:v>44346</c:v>
                </c:pt>
                <c:pt idx="9895">
                  <c:v>44346</c:v>
                </c:pt>
                <c:pt idx="9896">
                  <c:v>44346</c:v>
                </c:pt>
                <c:pt idx="9897">
                  <c:v>44346</c:v>
                </c:pt>
                <c:pt idx="9898">
                  <c:v>44346</c:v>
                </c:pt>
                <c:pt idx="9899">
                  <c:v>44346</c:v>
                </c:pt>
                <c:pt idx="9900">
                  <c:v>44346</c:v>
                </c:pt>
                <c:pt idx="9901">
                  <c:v>44346</c:v>
                </c:pt>
                <c:pt idx="9902">
                  <c:v>44346</c:v>
                </c:pt>
                <c:pt idx="9903">
                  <c:v>44346</c:v>
                </c:pt>
                <c:pt idx="9904">
                  <c:v>44346</c:v>
                </c:pt>
                <c:pt idx="9905">
                  <c:v>44346</c:v>
                </c:pt>
                <c:pt idx="9906">
                  <c:v>44346</c:v>
                </c:pt>
                <c:pt idx="9907">
                  <c:v>44346</c:v>
                </c:pt>
                <c:pt idx="9908">
                  <c:v>44346</c:v>
                </c:pt>
                <c:pt idx="9909">
                  <c:v>44346</c:v>
                </c:pt>
                <c:pt idx="9910">
                  <c:v>44346</c:v>
                </c:pt>
                <c:pt idx="9911">
                  <c:v>44346</c:v>
                </c:pt>
                <c:pt idx="9912">
                  <c:v>44346</c:v>
                </c:pt>
                <c:pt idx="9913">
                  <c:v>44346</c:v>
                </c:pt>
                <c:pt idx="9914">
                  <c:v>44346</c:v>
                </c:pt>
                <c:pt idx="9915">
                  <c:v>44346</c:v>
                </c:pt>
                <c:pt idx="9916">
                  <c:v>44346</c:v>
                </c:pt>
                <c:pt idx="9917">
                  <c:v>44346</c:v>
                </c:pt>
                <c:pt idx="9918">
                  <c:v>44346</c:v>
                </c:pt>
                <c:pt idx="9919">
                  <c:v>44346</c:v>
                </c:pt>
                <c:pt idx="9920">
                  <c:v>44346</c:v>
                </c:pt>
                <c:pt idx="9921">
                  <c:v>44346</c:v>
                </c:pt>
                <c:pt idx="9922">
                  <c:v>44346</c:v>
                </c:pt>
                <c:pt idx="9923">
                  <c:v>44346</c:v>
                </c:pt>
                <c:pt idx="9924">
                  <c:v>44346</c:v>
                </c:pt>
                <c:pt idx="9925">
                  <c:v>44346</c:v>
                </c:pt>
                <c:pt idx="9926">
                  <c:v>44346</c:v>
                </c:pt>
                <c:pt idx="9927">
                  <c:v>44346</c:v>
                </c:pt>
                <c:pt idx="9928">
                  <c:v>44346</c:v>
                </c:pt>
                <c:pt idx="9929">
                  <c:v>44346</c:v>
                </c:pt>
                <c:pt idx="9930">
                  <c:v>44346</c:v>
                </c:pt>
                <c:pt idx="9931">
                  <c:v>44346</c:v>
                </c:pt>
                <c:pt idx="9932">
                  <c:v>44346</c:v>
                </c:pt>
                <c:pt idx="9933">
                  <c:v>44346</c:v>
                </c:pt>
                <c:pt idx="9934">
                  <c:v>44346</c:v>
                </c:pt>
                <c:pt idx="9935">
                  <c:v>44346</c:v>
                </c:pt>
                <c:pt idx="9936">
                  <c:v>44346</c:v>
                </c:pt>
                <c:pt idx="9937">
                  <c:v>44346</c:v>
                </c:pt>
                <c:pt idx="9938">
                  <c:v>44346</c:v>
                </c:pt>
                <c:pt idx="9939">
                  <c:v>44346</c:v>
                </c:pt>
                <c:pt idx="9940">
                  <c:v>44346</c:v>
                </c:pt>
                <c:pt idx="9941">
                  <c:v>44346</c:v>
                </c:pt>
                <c:pt idx="9942">
                  <c:v>44346</c:v>
                </c:pt>
                <c:pt idx="9943">
                  <c:v>44346</c:v>
                </c:pt>
                <c:pt idx="9944">
                  <c:v>44346</c:v>
                </c:pt>
                <c:pt idx="9945">
                  <c:v>44346</c:v>
                </c:pt>
                <c:pt idx="9946">
                  <c:v>44346</c:v>
                </c:pt>
                <c:pt idx="9947">
                  <c:v>44346</c:v>
                </c:pt>
                <c:pt idx="9948">
                  <c:v>44346</c:v>
                </c:pt>
                <c:pt idx="9949">
                  <c:v>44346</c:v>
                </c:pt>
                <c:pt idx="9950">
                  <c:v>44346</c:v>
                </c:pt>
                <c:pt idx="9951">
                  <c:v>44346</c:v>
                </c:pt>
                <c:pt idx="9952">
                  <c:v>44346</c:v>
                </c:pt>
                <c:pt idx="9953">
                  <c:v>44346</c:v>
                </c:pt>
                <c:pt idx="9954">
                  <c:v>44346</c:v>
                </c:pt>
                <c:pt idx="9955">
                  <c:v>44346</c:v>
                </c:pt>
                <c:pt idx="9956">
                  <c:v>44346</c:v>
                </c:pt>
                <c:pt idx="9957">
                  <c:v>44346</c:v>
                </c:pt>
                <c:pt idx="9958">
                  <c:v>44346</c:v>
                </c:pt>
                <c:pt idx="9959">
                  <c:v>44346</c:v>
                </c:pt>
                <c:pt idx="9960">
                  <c:v>44346</c:v>
                </c:pt>
                <c:pt idx="9961">
                  <c:v>44346</c:v>
                </c:pt>
                <c:pt idx="9962">
                  <c:v>44346</c:v>
                </c:pt>
                <c:pt idx="9963">
                  <c:v>44346</c:v>
                </c:pt>
                <c:pt idx="9964">
                  <c:v>44346</c:v>
                </c:pt>
                <c:pt idx="9965">
                  <c:v>44346</c:v>
                </c:pt>
                <c:pt idx="9966">
                  <c:v>44346</c:v>
                </c:pt>
                <c:pt idx="9967">
                  <c:v>44346</c:v>
                </c:pt>
                <c:pt idx="9968">
                  <c:v>44346</c:v>
                </c:pt>
                <c:pt idx="9969">
                  <c:v>44346</c:v>
                </c:pt>
                <c:pt idx="9970">
                  <c:v>44346</c:v>
                </c:pt>
                <c:pt idx="9971">
                  <c:v>44346</c:v>
                </c:pt>
                <c:pt idx="9972">
                  <c:v>44346</c:v>
                </c:pt>
                <c:pt idx="9973">
                  <c:v>44346</c:v>
                </c:pt>
                <c:pt idx="9974">
                  <c:v>44346</c:v>
                </c:pt>
                <c:pt idx="9975">
                  <c:v>44346</c:v>
                </c:pt>
                <c:pt idx="9976">
                  <c:v>44346</c:v>
                </c:pt>
                <c:pt idx="9977">
                  <c:v>44346</c:v>
                </c:pt>
                <c:pt idx="9978">
                  <c:v>44346</c:v>
                </c:pt>
                <c:pt idx="9979">
                  <c:v>44346</c:v>
                </c:pt>
                <c:pt idx="9980">
                  <c:v>44346</c:v>
                </c:pt>
                <c:pt idx="9981">
                  <c:v>44346</c:v>
                </c:pt>
                <c:pt idx="9982">
                  <c:v>44346</c:v>
                </c:pt>
                <c:pt idx="9983">
                  <c:v>44346</c:v>
                </c:pt>
                <c:pt idx="9984">
                  <c:v>44346</c:v>
                </c:pt>
                <c:pt idx="9985">
                  <c:v>44346</c:v>
                </c:pt>
                <c:pt idx="9986">
                  <c:v>44346</c:v>
                </c:pt>
                <c:pt idx="9987">
                  <c:v>44346</c:v>
                </c:pt>
                <c:pt idx="9988">
                  <c:v>44346</c:v>
                </c:pt>
                <c:pt idx="9989">
                  <c:v>44346</c:v>
                </c:pt>
                <c:pt idx="9990">
                  <c:v>44346</c:v>
                </c:pt>
                <c:pt idx="9991">
                  <c:v>44346</c:v>
                </c:pt>
                <c:pt idx="9992">
                  <c:v>44346</c:v>
                </c:pt>
                <c:pt idx="9993">
                  <c:v>44346</c:v>
                </c:pt>
                <c:pt idx="9994">
                  <c:v>44346</c:v>
                </c:pt>
                <c:pt idx="9995">
                  <c:v>44346</c:v>
                </c:pt>
                <c:pt idx="9996">
                  <c:v>44346</c:v>
                </c:pt>
                <c:pt idx="9997">
                  <c:v>44346</c:v>
                </c:pt>
                <c:pt idx="9998">
                  <c:v>44346</c:v>
                </c:pt>
                <c:pt idx="9999">
                  <c:v>44346</c:v>
                </c:pt>
                <c:pt idx="10000">
                  <c:v>44346</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-645.04999999999973</c:v>
                </c:pt>
                <c:pt idx="251">
                  <c:v>-845.04999999999973</c:v>
                </c:pt>
                <c:pt idx="252">
                  <c:v>-717.04999999999973</c:v>
                </c:pt>
                <c:pt idx="253">
                  <c:v>-917.04999999999973</c:v>
                </c:pt>
                <c:pt idx="254">
                  <c:v>-687.04999999999973</c:v>
                </c:pt>
                <c:pt idx="255">
                  <c:v>-737.04999999999973</c:v>
                </c:pt>
                <c:pt idx="256">
                  <c:v>-759.04999999999973</c:v>
                </c:pt>
                <c:pt idx="257">
                  <c:v>-781.04999999999973</c:v>
                </c:pt>
                <c:pt idx="258">
                  <c:v>-751.54999999999973</c:v>
                </c:pt>
                <c:pt idx="259">
                  <c:v>-759.46999999999969</c:v>
                </c:pt>
                <c:pt idx="260">
                  <c:v>-728.22999999999968</c:v>
                </c:pt>
                <c:pt idx="261">
                  <c:v>-750.22999999999968</c:v>
                </c:pt>
                <c:pt idx="262">
                  <c:v>-735.97999999999968</c:v>
                </c:pt>
                <c:pt idx="263">
                  <c:v>-711.33999999999969</c:v>
                </c:pt>
                <c:pt idx="264">
                  <c:v>-670.33999999999969</c:v>
                </c:pt>
                <c:pt idx="265">
                  <c:v>-870.33999999999969</c:v>
                </c:pt>
                <c:pt idx="266">
                  <c:v>-890.89999999999964</c:v>
                </c:pt>
                <c:pt idx="267">
                  <c:v>-1090.8999999999996</c:v>
                </c:pt>
                <c:pt idx="268">
                  <c:v>-1290.8999999999996</c:v>
                </c:pt>
                <c:pt idx="269">
                  <c:v>-1490.8999999999996</c:v>
                </c:pt>
                <c:pt idx="270">
                  <c:v>-1001.2999999999996</c:v>
                </c:pt>
                <c:pt idx="271">
                  <c:v>-853.29999999999961</c:v>
                </c:pt>
                <c:pt idx="272">
                  <c:v>-440.29999999999961</c:v>
                </c:pt>
                <c:pt idx="273">
                  <c:v>-481.29999999999961</c:v>
                </c:pt>
                <c:pt idx="274">
                  <c:v>-432.29999999999961</c:v>
                </c:pt>
                <c:pt idx="275">
                  <c:v>-471.29999999999961</c:v>
                </c:pt>
                <c:pt idx="276">
                  <c:v>-45.299999999999613</c:v>
                </c:pt>
                <c:pt idx="277">
                  <c:v>156.60000000000039</c:v>
                </c:pt>
                <c:pt idx="278">
                  <c:v>106.60000000000039</c:v>
                </c:pt>
                <c:pt idx="279">
                  <c:v>56.600000000000392</c:v>
                </c:pt>
                <c:pt idx="280">
                  <c:v>260.60000000000036</c:v>
                </c:pt>
                <c:pt idx="281">
                  <c:v>532.60000000000036</c:v>
                </c:pt>
                <c:pt idx="282">
                  <c:v>798.60000000000036</c:v>
                </c:pt>
                <c:pt idx="283">
                  <c:v>498.60000000000036</c:v>
                </c:pt>
                <c:pt idx="284">
                  <c:v>198.60000000000036</c:v>
                </c:pt>
                <c:pt idx="285">
                  <c:v>-1.3999999999996362</c:v>
                </c:pt>
                <c:pt idx="286">
                  <c:v>-201.39999999999964</c:v>
                </c:pt>
                <c:pt idx="287">
                  <c:v>-451.39999999999964</c:v>
                </c:pt>
                <c:pt idx="288">
                  <c:v>-335.19999999999965</c:v>
                </c:pt>
                <c:pt idx="289">
                  <c:v>-635.19999999999959</c:v>
                </c:pt>
                <c:pt idx="290">
                  <c:v>-835.19999999999959</c:v>
                </c:pt>
                <c:pt idx="291">
                  <c:v>-1035.1999999999996</c:v>
                </c:pt>
                <c:pt idx="292">
                  <c:v>-1235.1999999999996</c:v>
                </c:pt>
                <c:pt idx="293">
                  <c:v>-1435.1999999999996</c:v>
                </c:pt>
                <c:pt idx="294">
                  <c:v>-1269.1999999999996</c:v>
                </c:pt>
                <c:pt idx="295">
                  <c:v>-1137.1999999999996</c:v>
                </c:pt>
                <c:pt idx="296">
                  <c:v>-1287.1999999999996</c:v>
                </c:pt>
                <c:pt idx="297">
                  <c:v>-1114.9999999999995</c:v>
                </c:pt>
                <c:pt idx="298">
                  <c:v>-1010.5399999999995</c:v>
                </c:pt>
                <c:pt idx="299">
                  <c:v>-1210.5399999999995</c:v>
                </c:pt>
                <c:pt idx="300">
                  <c:v>-1410.5399999999995</c:v>
                </c:pt>
                <c:pt idx="301">
                  <c:v>-1610.5399999999995</c:v>
                </c:pt>
                <c:pt idx="302">
                  <c:v>-1441.5399999999995</c:v>
                </c:pt>
                <c:pt idx="303">
                  <c:v>-1641.5399999999995</c:v>
                </c:pt>
                <c:pt idx="304">
                  <c:v>-2141.5399999999995</c:v>
                </c:pt>
                <c:pt idx="305">
                  <c:v>-2641.5399999999995</c:v>
                </c:pt>
                <c:pt idx="306">
                  <c:v>-2941.5399999999995</c:v>
                </c:pt>
                <c:pt idx="307">
                  <c:v>-2876.5399999999995</c:v>
                </c:pt>
                <c:pt idx="308">
                  <c:v>-2820.5399999999995</c:v>
                </c:pt>
                <c:pt idx="309">
                  <c:v>-2920.5399999999995</c:v>
                </c:pt>
                <c:pt idx="310">
                  <c:v>-3020.5399999999995</c:v>
                </c:pt>
                <c:pt idx="311">
                  <c:v>-2880.7399999999993</c:v>
                </c:pt>
                <c:pt idx="312">
                  <c:v>-3062.7399999999993</c:v>
                </c:pt>
                <c:pt idx="313">
                  <c:v>-3252.7399999999993</c:v>
                </c:pt>
                <c:pt idx="314">
                  <c:v>-3352.7399999999993</c:v>
                </c:pt>
                <c:pt idx="315">
                  <c:v>-3402.7399999999993</c:v>
                </c:pt>
                <c:pt idx="316">
                  <c:v>-3377.9399999999991</c:v>
                </c:pt>
                <c:pt idx="317">
                  <c:v>-3447.9399999999991</c:v>
                </c:pt>
                <c:pt idx="318">
                  <c:v>-3397.1899999999991</c:v>
                </c:pt>
                <c:pt idx="319">
                  <c:v>-3419.1899999999991</c:v>
                </c:pt>
                <c:pt idx="320">
                  <c:v>-3469.1899999999991</c:v>
                </c:pt>
                <c:pt idx="321">
                  <c:v>-3449.4699999999993</c:v>
                </c:pt>
                <c:pt idx="322">
                  <c:v>-3417.1299999999992</c:v>
                </c:pt>
                <c:pt idx="323">
                  <c:v>-3439.1299999999992</c:v>
                </c:pt>
                <c:pt idx="324">
                  <c:v>-3461.1299999999992</c:v>
                </c:pt>
                <c:pt idx="325">
                  <c:v>-3483.1299999999992</c:v>
                </c:pt>
                <c:pt idx="326">
                  <c:v>-3468.829999999999</c:v>
                </c:pt>
                <c:pt idx="327">
                  <c:v>-3453.3199999999988</c:v>
                </c:pt>
                <c:pt idx="328">
                  <c:v>-3442.6499999999987</c:v>
                </c:pt>
                <c:pt idx="329">
                  <c:v>-3464.6499999999987</c:v>
                </c:pt>
                <c:pt idx="330">
                  <c:v>-3423.2899999999986</c:v>
                </c:pt>
                <c:pt idx="331">
                  <c:v>-3445.2899999999986</c:v>
                </c:pt>
                <c:pt idx="332">
                  <c:v>-3467.2899999999986</c:v>
                </c:pt>
                <c:pt idx="333">
                  <c:v>-3489.2899999999986</c:v>
                </c:pt>
                <c:pt idx="334">
                  <c:v>-3489.2899999999986</c:v>
                </c:pt>
                <c:pt idx="335">
                  <c:v>-3457.6099999999988</c:v>
                </c:pt>
                <c:pt idx="336">
                  <c:v>-3479.6099999999988</c:v>
                </c:pt>
                <c:pt idx="337">
                  <c:v>-3501.6099999999988</c:v>
                </c:pt>
                <c:pt idx="338">
                  <c:v>-3551.6099999999988</c:v>
                </c:pt>
                <c:pt idx="339">
                  <c:v>-3622.6099999999988</c:v>
                </c:pt>
                <c:pt idx="340">
                  <c:v>-3610.6099999999988</c:v>
                </c:pt>
                <c:pt idx="341">
                  <c:v>-3578.6099999999988</c:v>
                </c:pt>
                <c:pt idx="342">
                  <c:v>-3562.6099999999988</c:v>
                </c:pt>
                <c:pt idx="343">
                  <c:v>-3612.6099999999988</c:v>
                </c:pt>
                <c:pt idx="344">
                  <c:v>-3662.6099999999988</c:v>
                </c:pt>
                <c:pt idx="345">
                  <c:v>-3712.6099999999988</c:v>
                </c:pt>
                <c:pt idx="346">
                  <c:v>-3703.5499999999988</c:v>
                </c:pt>
                <c:pt idx="347">
                  <c:v>-3725.5499999999988</c:v>
                </c:pt>
                <c:pt idx="348">
                  <c:v>-3747.5499999999988</c:v>
                </c:pt>
                <c:pt idx="349">
                  <c:v>-3769.5499999999988</c:v>
                </c:pt>
                <c:pt idx="350">
                  <c:v>-3791.5499999999988</c:v>
                </c:pt>
                <c:pt idx="351">
                  <c:v>-3813.5499999999988</c:v>
                </c:pt>
                <c:pt idx="352">
                  <c:v>-4013.5499999999988</c:v>
                </c:pt>
                <c:pt idx="353">
                  <c:v>-4243.5499999999993</c:v>
                </c:pt>
                <c:pt idx="354">
                  <c:v>-4443.5499999999993</c:v>
                </c:pt>
                <c:pt idx="355">
                  <c:v>-4543.5499999999993</c:v>
                </c:pt>
                <c:pt idx="356">
                  <c:v>-4643.5499999999993</c:v>
                </c:pt>
                <c:pt idx="357">
                  <c:v>-4843.5499999999993</c:v>
                </c:pt>
                <c:pt idx="358">
                  <c:v>-4811.1499999999996</c:v>
                </c:pt>
                <c:pt idx="359">
                  <c:v>-4759.9699999999993</c:v>
                </c:pt>
                <c:pt idx="360">
                  <c:v>-4809.9699999999993</c:v>
                </c:pt>
                <c:pt idx="361">
                  <c:v>-4989.9699999999993</c:v>
                </c:pt>
                <c:pt idx="362">
                  <c:v>-4881.369999999999</c:v>
                </c:pt>
                <c:pt idx="363">
                  <c:v>-4930.369999999999</c:v>
                </c:pt>
                <c:pt idx="364">
                  <c:v>-5030.369999999999</c:v>
                </c:pt>
                <c:pt idx="365">
                  <c:v>-5130.369999999999</c:v>
                </c:pt>
                <c:pt idx="366">
                  <c:v>-5010.369999999999</c:v>
                </c:pt>
                <c:pt idx="367">
                  <c:v>-5160.369999999999</c:v>
                </c:pt>
                <c:pt idx="368">
                  <c:v>-5360.369999999999</c:v>
                </c:pt>
                <c:pt idx="369">
                  <c:v>-5250.369999999999</c:v>
                </c:pt>
                <c:pt idx="370">
                  <c:v>-5450.369999999999</c:v>
                </c:pt>
                <c:pt idx="371">
                  <c:v>-5349.369999999999</c:v>
                </c:pt>
                <c:pt idx="372">
                  <c:v>-5499.369999999999</c:v>
                </c:pt>
                <c:pt idx="373">
                  <c:v>-5380.369999999999</c:v>
                </c:pt>
                <c:pt idx="374">
                  <c:v>-5480.369999999999</c:v>
                </c:pt>
                <c:pt idx="375">
                  <c:v>-5580.369999999999</c:v>
                </c:pt>
                <c:pt idx="376">
                  <c:v>-5569.7899999999991</c:v>
                </c:pt>
                <c:pt idx="377">
                  <c:v>-5528.2899999999991</c:v>
                </c:pt>
                <c:pt idx="378">
                  <c:v>-5491.0499999999993</c:v>
                </c:pt>
                <c:pt idx="379">
                  <c:v>-5471.8399999999992</c:v>
                </c:pt>
                <c:pt idx="380">
                  <c:v>-5458.119999999999</c:v>
                </c:pt>
                <c:pt idx="381">
                  <c:v>-5507.119999999999</c:v>
                </c:pt>
                <c:pt idx="382">
                  <c:v>-5497.7899999999991</c:v>
                </c:pt>
                <c:pt idx="383">
                  <c:v>-5519.7899999999991</c:v>
                </c:pt>
                <c:pt idx="384">
                  <c:v>-5541.7899999999991</c:v>
                </c:pt>
                <c:pt idx="385">
                  <c:v>-5563.7899999999991</c:v>
                </c:pt>
                <c:pt idx="386">
                  <c:v>-5585.7899999999991</c:v>
                </c:pt>
                <c:pt idx="387">
                  <c:v>-5607.7899999999991</c:v>
                </c:pt>
                <c:pt idx="388">
                  <c:v>-5583.4899999999989</c:v>
                </c:pt>
                <c:pt idx="389">
                  <c:v>-5569.0899999999992</c:v>
                </c:pt>
                <c:pt idx="390">
                  <c:v>-5529.11</c:v>
                </c:pt>
                <c:pt idx="391">
                  <c:v>-5515.78</c:v>
                </c:pt>
                <c:pt idx="392">
                  <c:v>-5483.6399999999994</c:v>
                </c:pt>
                <c:pt idx="393">
                  <c:v>-5473.0599999999995</c:v>
                </c:pt>
                <c:pt idx="394">
                  <c:v>-5453.07</c:v>
                </c:pt>
                <c:pt idx="395">
                  <c:v>-5438.57</c:v>
                </c:pt>
                <c:pt idx="396">
                  <c:v>-5054.57</c:v>
                </c:pt>
                <c:pt idx="397">
                  <c:v>-5254.57</c:v>
                </c:pt>
                <c:pt idx="398">
                  <c:v>-5454.57</c:v>
                </c:pt>
                <c:pt idx="399">
                  <c:v>-5338.57</c:v>
                </c:pt>
                <c:pt idx="400">
                  <c:v>-5188.57</c:v>
                </c:pt>
                <c:pt idx="401">
                  <c:v>-5388.57</c:v>
                </c:pt>
                <c:pt idx="402">
                  <c:v>-5180.57</c:v>
                </c:pt>
                <c:pt idx="403">
                  <c:v>-5380.57</c:v>
                </c:pt>
                <c:pt idx="404">
                  <c:v>-5480.57</c:v>
                </c:pt>
                <c:pt idx="405">
                  <c:v>-5580.57</c:v>
                </c:pt>
                <c:pt idx="406">
                  <c:v>-5468.07</c:v>
                </c:pt>
                <c:pt idx="407">
                  <c:v>-5576.07</c:v>
                </c:pt>
                <c:pt idx="408">
                  <c:v>-5676.07</c:v>
                </c:pt>
                <c:pt idx="409">
                  <c:v>-5776.07</c:v>
                </c:pt>
                <c:pt idx="410">
                  <c:v>-5628.07</c:v>
                </c:pt>
                <c:pt idx="411">
                  <c:v>-5523.07</c:v>
                </c:pt>
                <c:pt idx="412">
                  <c:v>-5509.3499999999995</c:v>
                </c:pt>
                <c:pt idx="413">
                  <c:v>-5487.32</c:v>
                </c:pt>
                <c:pt idx="414">
                  <c:v>-5468.5</c:v>
                </c:pt>
                <c:pt idx="415">
                  <c:v>-5457.92</c:v>
                </c:pt>
                <c:pt idx="416">
                  <c:v>-5439.5</c:v>
                </c:pt>
                <c:pt idx="417">
                  <c:v>-5424.6</c:v>
                </c:pt>
                <c:pt idx="418">
                  <c:v>-5473.6</c:v>
                </c:pt>
                <c:pt idx="419">
                  <c:v>-5451.6500000000005</c:v>
                </c:pt>
                <c:pt idx="420">
                  <c:v>-5593.6500000000005</c:v>
                </c:pt>
                <c:pt idx="421">
                  <c:v>-5615.6500000000005</c:v>
                </c:pt>
                <c:pt idx="422">
                  <c:v>-5637.6500000000005</c:v>
                </c:pt>
                <c:pt idx="423">
                  <c:v>-5659.6500000000005</c:v>
                </c:pt>
                <c:pt idx="424">
                  <c:v>-5559.7900000000009</c:v>
                </c:pt>
                <c:pt idx="425">
                  <c:v>-5550.5900000000011</c:v>
                </c:pt>
                <c:pt idx="426">
                  <c:v>-5449.1900000000014</c:v>
                </c:pt>
                <c:pt idx="427">
                  <c:v>-5349.0900000000011</c:v>
                </c:pt>
                <c:pt idx="428">
                  <c:v>-5248.2900000000009</c:v>
                </c:pt>
                <c:pt idx="429">
                  <c:v>-5140.2900000000009</c:v>
                </c:pt>
                <c:pt idx="430">
                  <c:v>-5260.2900000000009</c:v>
                </c:pt>
                <c:pt idx="431">
                  <c:v>-5237.8900000000012</c:v>
                </c:pt>
                <c:pt idx="432">
                  <c:v>-5257.8900000000012</c:v>
                </c:pt>
                <c:pt idx="433">
                  <c:v>-5248.1900000000014</c:v>
                </c:pt>
                <c:pt idx="434">
                  <c:v>-5298.1900000000014</c:v>
                </c:pt>
                <c:pt idx="435">
                  <c:v>-5318.1900000000014</c:v>
                </c:pt>
                <c:pt idx="436">
                  <c:v>-5219.8700000000017</c:v>
                </c:pt>
                <c:pt idx="437">
                  <c:v>-5213.6300000000019</c:v>
                </c:pt>
                <c:pt idx="438">
                  <c:v>-5263.6300000000019</c:v>
                </c:pt>
                <c:pt idx="439">
                  <c:v>-5313.6300000000019</c:v>
                </c:pt>
                <c:pt idx="440">
                  <c:v>-5305.3100000000022</c:v>
                </c:pt>
                <c:pt idx="441">
                  <c:v>-5292.7700000000023</c:v>
                </c:pt>
                <c:pt idx="442">
                  <c:v>-5282.7700000000023</c:v>
                </c:pt>
                <c:pt idx="443">
                  <c:v>-5331.7700000000023</c:v>
                </c:pt>
                <c:pt idx="444">
                  <c:v>-5313.3500000000022</c:v>
                </c:pt>
                <c:pt idx="445">
                  <c:v>-5303.550000000002</c:v>
                </c:pt>
                <c:pt idx="446">
                  <c:v>-5289.4400000000023</c:v>
                </c:pt>
                <c:pt idx="447">
                  <c:v>-5274.4800000000023</c:v>
                </c:pt>
                <c:pt idx="448">
                  <c:v>-5296.4800000000023</c:v>
                </c:pt>
                <c:pt idx="449">
                  <c:v>-5264.8700000000026</c:v>
                </c:pt>
                <c:pt idx="450">
                  <c:v>-5286.8700000000026</c:v>
                </c:pt>
                <c:pt idx="451">
                  <c:v>-5308.8700000000026</c:v>
                </c:pt>
                <c:pt idx="452">
                  <c:v>-5295.7000000000025</c:v>
                </c:pt>
                <c:pt idx="453">
                  <c:v>-5317.7000000000025</c:v>
                </c:pt>
                <c:pt idx="454">
                  <c:v>-5310.8400000000029</c:v>
                </c:pt>
                <c:pt idx="455">
                  <c:v>-5332.8400000000029</c:v>
                </c:pt>
                <c:pt idx="456">
                  <c:v>-5312.6700000000028</c:v>
                </c:pt>
                <c:pt idx="457">
                  <c:v>-5307.0700000000024</c:v>
                </c:pt>
                <c:pt idx="458">
                  <c:v>-5327.0700000000024</c:v>
                </c:pt>
                <c:pt idx="459">
                  <c:v>-5315.7100000000028</c:v>
                </c:pt>
                <c:pt idx="460">
                  <c:v>-5307.5500000000029</c:v>
                </c:pt>
                <c:pt idx="461">
                  <c:v>-5295.3900000000031</c:v>
                </c:pt>
                <c:pt idx="462">
                  <c:v>-5315.3900000000031</c:v>
                </c:pt>
                <c:pt idx="463">
                  <c:v>-5303.8700000000026</c:v>
                </c:pt>
                <c:pt idx="464">
                  <c:v>-5289.3700000000026</c:v>
                </c:pt>
                <c:pt idx="465">
                  <c:v>-5276.430000000003</c:v>
                </c:pt>
                <c:pt idx="466">
                  <c:v>-5376.430000000003</c:v>
                </c:pt>
                <c:pt idx="467">
                  <c:v>-5505.430000000003</c:v>
                </c:pt>
                <c:pt idx="468">
                  <c:v>-5405.1300000000028</c:v>
                </c:pt>
                <c:pt idx="469">
                  <c:v>-5304.1300000000028</c:v>
                </c:pt>
                <c:pt idx="470">
                  <c:v>-5295.970000000003</c:v>
                </c:pt>
                <c:pt idx="471">
                  <c:v>-5275.1700000000028</c:v>
                </c:pt>
                <c:pt idx="472">
                  <c:v>-5295.1700000000028</c:v>
                </c:pt>
                <c:pt idx="473">
                  <c:v>-5277.5700000000024</c:v>
                </c:pt>
                <c:pt idx="474">
                  <c:v>-5265.5700000000024</c:v>
                </c:pt>
                <c:pt idx="475">
                  <c:v>-5253.0900000000029</c:v>
                </c:pt>
                <c:pt idx="476">
                  <c:v>-5245.470000000003</c:v>
                </c:pt>
                <c:pt idx="477">
                  <c:v>-5232.8000000000029</c:v>
                </c:pt>
                <c:pt idx="478">
                  <c:v>-5223.1200000000026</c:v>
                </c:pt>
                <c:pt idx="479">
                  <c:v>-5245.1200000000026</c:v>
                </c:pt>
                <c:pt idx="480">
                  <c:v>-5225.0800000000027</c:v>
                </c:pt>
                <c:pt idx="481">
                  <c:v>-5212.5400000000027</c:v>
                </c:pt>
                <c:pt idx="482">
                  <c:v>-5312.5400000000027</c:v>
                </c:pt>
                <c:pt idx="483">
                  <c:v>-5212.7000000000025</c:v>
                </c:pt>
                <c:pt idx="484">
                  <c:v>-5034.7000000000025</c:v>
                </c:pt>
                <c:pt idx="485">
                  <c:v>-5171.7000000000025</c:v>
                </c:pt>
                <c:pt idx="486">
                  <c:v>-5354.7000000000025</c:v>
                </c:pt>
                <c:pt idx="487">
                  <c:v>-5390.0600000000022</c:v>
                </c:pt>
                <c:pt idx="488">
                  <c:v>-5290.1000000000022</c:v>
                </c:pt>
                <c:pt idx="489">
                  <c:v>-5395.1000000000022</c:v>
                </c:pt>
                <c:pt idx="490">
                  <c:v>-5417.1000000000022</c:v>
                </c:pt>
                <c:pt idx="491">
                  <c:v>-5439.1000000000022</c:v>
                </c:pt>
                <c:pt idx="492">
                  <c:v>-5539.1000000000022</c:v>
                </c:pt>
                <c:pt idx="493">
                  <c:v>-5439.8200000000024</c:v>
                </c:pt>
                <c:pt idx="494">
                  <c:v>-5340.0600000000022</c:v>
                </c:pt>
                <c:pt idx="495">
                  <c:v>-5329.4800000000023</c:v>
                </c:pt>
                <c:pt idx="496">
                  <c:v>-5318.760000000002</c:v>
                </c:pt>
                <c:pt idx="497">
                  <c:v>-5310.4400000000023</c:v>
                </c:pt>
                <c:pt idx="498">
                  <c:v>-5330.4400000000023</c:v>
                </c:pt>
                <c:pt idx="499">
                  <c:v>-5319.4000000000024</c:v>
                </c:pt>
                <c:pt idx="500">
                  <c:v>-5349.4000000000024</c:v>
                </c:pt>
                <c:pt idx="501">
                  <c:v>-5369.4000000000024</c:v>
                </c:pt>
                <c:pt idx="502">
                  <c:v>-5399.4000000000024</c:v>
                </c:pt>
                <c:pt idx="503">
                  <c:v>-5393.6400000000021</c:v>
                </c:pt>
                <c:pt idx="504">
                  <c:v>-5287.6400000000021</c:v>
                </c:pt>
                <c:pt idx="505">
                  <c:v>-5403.6400000000021</c:v>
                </c:pt>
                <c:pt idx="506">
                  <c:v>-5503.6400000000021</c:v>
                </c:pt>
                <c:pt idx="507">
                  <c:v>-5633.6400000000021</c:v>
                </c:pt>
                <c:pt idx="508">
                  <c:v>-5833.6400000000021</c:v>
                </c:pt>
                <c:pt idx="509">
                  <c:v>-5820.3100000000022</c:v>
                </c:pt>
                <c:pt idx="510">
                  <c:v>-5812.0800000000027</c:v>
                </c:pt>
                <c:pt idx="511">
                  <c:v>-5834.0800000000027</c:v>
                </c:pt>
                <c:pt idx="512">
                  <c:v>-5823.9600000000028</c:v>
                </c:pt>
                <c:pt idx="513">
                  <c:v>-5818.8900000000031</c:v>
                </c:pt>
                <c:pt idx="514">
                  <c:v>-5797.6700000000028</c:v>
                </c:pt>
                <c:pt idx="515">
                  <c:v>-5782.1600000000026</c:v>
                </c:pt>
                <c:pt idx="516">
                  <c:v>-5770.2500000000027</c:v>
                </c:pt>
                <c:pt idx="517">
                  <c:v>-5792.2500000000027</c:v>
                </c:pt>
                <c:pt idx="518">
                  <c:v>-5851.6400000000031</c:v>
                </c:pt>
                <c:pt idx="519">
                  <c:v>-5827.6400000000031</c:v>
                </c:pt>
                <c:pt idx="520">
                  <c:v>-5817.9600000000028</c:v>
                </c:pt>
                <c:pt idx="521">
                  <c:v>-5851.6400000000031</c:v>
                </c:pt>
                <c:pt idx="522">
                  <c:v>-5838.2400000000034</c:v>
                </c:pt>
                <c:pt idx="523">
                  <c:v>-5822.2400000000034</c:v>
                </c:pt>
                <c:pt idx="524">
                  <c:v>-5842.2400000000034</c:v>
                </c:pt>
                <c:pt idx="525">
                  <c:v>-5830.5600000000031</c:v>
                </c:pt>
                <c:pt idx="526">
                  <c:v>-5850.5600000000031</c:v>
                </c:pt>
                <c:pt idx="527">
                  <c:v>-5843.2000000000035</c:v>
                </c:pt>
                <c:pt idx="528">
                  <c:v>-5873.2000000000035</c:v>
                </c:pt>
                <c:pt idx="529">
                  <c:v>-5918.2000000000035</c:v>
                </c:pt>
                <c:pt idx="530">
                  <c:v>-5942.1200000000035</c:v>
                </c:pt>
                <c:pt idx="531">
                  <c:v>-5992.1200000000035</c:v>
                </c:pt>
                <c:pt idx="532">
                  <c:v>-6017.1200000000035</c:v>
                </c:pt>
                <c:pt idx="533">
                  <c:v>-6042.1200000000035</c:v>
                </c:pt>
                <c:pt idx="534">
                  <c:v>-6062.1200000000035</c:v>
                </c:pt>
                <c:pt idx="535">
                  <c:v>-6055.4000000000033</c:v>
                </c:pt>
                <c:pt idx="536">
                  <c:v>-6036.970000000003</c:v>
                </c:pt>
                <c:pt idx="537">
                  <c:v>-6056.970000000003</c:v>
                </c:pt>
                <c:pt idx="538">
                  <c:v>-6156.970000000003</c:v>
                </c:pt>
                <c:pt idx="539">
                  <c:v>-6205.970000000003</c:v>
                </c:pt>
                <c:pt idx="540">
                  <c:v>-6187.5500000000029</c:v>
                </c:pt>
                <c:pt idx="541">
                  <c:v>-6236.5500000000029</c:v>
                </c:pt>
                <c:pt idx="542">
                  <c:v>-6325.5500000000029</c:v>
                </c:pt>
                <c:pt idx="543">
                  <c:v>-6425.5500000000029</c:v>
                </c:pt>
                <c:pt idx="544">
                  <c:v>-6445.5500000000029</c:v>
                </c:pt>
                <c:pt idx="545">
                  <c:v>-6437.4500000000025</c:v>
                </c:pt>
                <c:pt idx="546">
                  <c:v>-6459.4500000000025</c:v>
                </c:pt>
                <c:pt idx="547">
                  <c:v>-6450.8500000000022</c:v>
                </c:pt>
                <c:pt idx="548">
                  <c:v>-6472.8500000000022</c:v>
                </c:pt>
                <c:pt idx="549">
                  <c:v>-6494.8500000000022</c:v>
                </c:pt>
                <c:pt idx="550">
                  <c:v>-6494.8500000000022</c:v>
                </c:pt>
                <c:pt idx="551">
                  <c:v>-6494.8500000000022</c:v>
                </c:pt>
                <c:pt idx="552">
                  <c:v>-6494.8500000000022</c:v>
                </c:pt>
                <c:pt idx="553">
                  <c:v>-6494.8500000000022</c:v>
                </c:pt>
                <c:pt idx="554">
                  <c:v>-6494.8500000000022</c:v>
                </c:pt>
                <c:pt idx="555">
                  <c:v>-6494.8500000000022</c:v>
                </c:pt>
                <c:pt idx="556">
                  <c:v>-6494.8500000000022</c:v>
                </c:pt>
                <c:pt idx="557">
                  <c:v>-6494.8500000000022</c:v>
                </c:pt>
                <c:pt idx="558">
                  <c:v>-6494.8500000000022</c:v>
                </c:pt>
                <c:pt idx="559">
                  <c:v>-6494.8500000000022</c:v>
                </c:pt>
                <c:pt idx="560">
                  <c:v>-6494.8500000000022</c:v>
                </c:pt>
                <c:pt idx="561">
                  <c:v>-6494.8500000000022</c:v>
                </c:pt>
                <c:pt idx="562">
                  <c:v>-6494.8500000000022</c:v>
                </c:pt>
                <c:pt idx="563">
                  <c:v>-6494.8500000000022</c:v>
                </c:pt>
                <c:pt idx="564">
                  <c:v>-6494.8500000000022</c:v>
                </c:pt>
                <c:pt idx="565">
                  <c:v>-6494.8500000000022</c:v>
                </c:pt>
                <c:pt idx="566">
                  <c:v>-6494.8500000000022</c:v>
                </c:pt>
                <c:pt idx="567">
                  <c:v>-6494.8500000000022</c:v>
                </c:pt>
                <c:pt idx="568">
                  <c:v>-6494.8500000000022</c:v>
                </c:pt>
                <c:pt idx="569">
                  <c:v>-6494.8500000000022</c:v>
                </c:pt>
                <c:pt idx="570">
                  <c:v>-6494.8500000000022</c:v>
                </c:pt>
                <c:pt idx="571">
                  <c:v>-6494.8500000000022</c:v>
                </c:pt>
                <c:pt idx="572">
                  <c:v>-6494.8500000000022</c:v>
                </c:pt>
                <c:pt idx="573">
                  <c:v>-6494.8500000000022</c:v>
                </c:pt>
                <c:pt idx="574">
                  <c:v>-6494.8500000000022</c:v>
                </c:pt>
                <c:pt idx="575">
                  <c:v>-6494.8500000000022</c:v>
                </c:pt>
                <c:pt idx="576">
                  <c:v>-6494.8500000000022</c:v>
                </c:pt>
                <c:pt idx="577">
                  <c:v>-6494.8500000000022</c:v>
                </c:pt>
                <c:pt idx="578">
                  <c:v>-6494.8500000000022</c:v>
                </c:pt>
                <c:pt idx="579">
                  <c:v>-6494.8500000000022</c:v>
                </c:pt>
                <c:pt idx="580">
                  <c:v>-6494.8500000000022</c:v>
                </c:pt>
                <c:pt idx="581">
                  <c:v>-6494.8500000000022</c:v>
                </c:pt>
                <c:pt idx="582">
                  <c:v>-6494.8500000000022</c:v>
                </c:pt>
                <c:pt idx="583">
                  <c:v>-6494.8500000000022</c:v>
                </c:pt>
                <c:pt idx="584">
                  <c:v>-6494.8500000000022</c:v>
                </c:pt>
                <c:pt idx="585">
                  <c:v>-6494.8500000000022</c:v>
                </c:pt>
                <c:pt idx="586">
                  <c:v>-6494.8500000000022</c:v>
                </c:pt>
                <c:pt idx="587">
                  <c:v>-6494.8500000000022</c:v>
                </c:pt>
                <c:pt idx="588">
                  <c:v>-6494.8500000000022</c:v>
                </c:pt>
                <c:pt idx="589">
                  <c:v>-6494.8500000000022</c:v>
                </c:pt>
                <c:pt idx="590">
                  <c:v>-6494.8500000000022</c:v>
                </c:pt>
                <c:pt idx="591">
                  <c:v>-6494.8500000000022</c:v>
                </c:pt>
                <c:pt idx="592">
                  <c:v>-6494.8500000000022</c:v>
                </c:pt>
                <c:pt idx="593">
                  <c:v>-6494.8500000000022</c:v>
                </c:pt>
                <c:pt idx="594">
                  <c:v>-6494.8500000000022</c:v>
                </c:pt>
                <c:pt idx="595">
                  <c:v>-6494.8500000000022</c:v>
                </c:pt>
                <c:pt idx="596">
                  <c:v>-6494.8500000000022</c:v>
                </c:pt>
                <c:pt idx="597">
                  <c:v>-6494.8500000000022</c:v>
                </c:pt>
                <c:pt idx="598">
                  <c:v>-6494.8500000000022</c:v>
                </c:pt>
                <c:pt idx="599">
                  <c:v>-6494.8500000000022</c:v>
                </c:pt>
                <c:pt idx="600">
                  <c:v>-6494.8500000000022</c:v>
                </c:pt>
                <c:pt idx="601">
                  <c:v>-6494.8500000000022</c:v>
                </c:pt>
                <c:pt idx="602">
                  <c:v>-6494.8500000000022</c:v>
                </c:pt>
                <c:pt idx="603">
                  <c:v>-6494.8500000000022</c:v>
                </c:pt>
                <c:pt idx="604">
                  <c:v>-6494.8500000000022</c:v>
                </c:pt>
                <c:pt idx="605">
                  <c:v>-6494.8500000000022</c:v>
                </c:pt>
                <c:pt idx="606">
                  <c:v>-6494.8500000000022</c:v>
                </c:pt>
                <c:pt idx="607">
                  <c:v>-6494.8500000000022</c:v>
                </c:pt>
                <c:pt idx="608">
                  <c:v>-6494.8500000000022</c:v>
                </c:pt>
                <c:pt idx="609">
                  <c:v>-6494.8500000000022</c:v>
                </c:pt>
                <c:pt idx="610">
                  <c:v>-6494.8500000000022</c:v>
                </c:pt>
                <c:pt idx="611">
                  <c:v>-6494.8500000000022</c:v>
                </c:pt>
                <c:pt idx="612">
                  <c:v>-6494.8500000000022</c:v>
                </c:pt>
                <c:pt idx="613">
                  <c:v>-6494.8500000000022</c:v>
                </c:pt>
                <c:pt idx="614">
                  <c:v>-6494.8500000000022</c:v>
                </c:pt>
                <c:pt idx="615">
                  <c:v>-6494.8500000000022</c:v>
                </c:pt>
                <c:pt idx="616">
                  <c:v>-6494.8500000000022</c:v>
                </c:pt>
                <c:pt idx="617">
                  <c:v>-6494.8500000000022</c:v>
                </c:pt>
                <c:pt idx="618">
                  <c:v>-6494.8500000000022</c:v>
                </c:pt>
                <c:pt idx="619">
                  <c:v>-6494.8500000000022</c:v>
                </c:pt>
                <c:pt idx="620">
                  <c:v>-6494.8500000000022</c:v>
                </c:pt>
                <c:pt idx="621">
                  <c:v>-6494.8500000000022</c:v>
                </c:pt>
                <c:pt idx="622">
                  <c:v>-6494.8500000000022</c:v>
                </c:pt>
                <c:pt idx="623">
                  <c:v>-6494.8500000000022</c:v>
                </c:pt>
                <c:pt idx="624">
                  <c:v>-6494.8500000000022</c:v>
                </c:pt>
                <c:pt idx="625">
                  <c:v>-6494.8500000000022</c:v>
                </c:pt>
                <c:pt idx="626">
                  <c:v>-6494.8500000000022</c:v>
                </c:pt>
                <c:pt idx="627">
                  <c:v>-6494.8500000000022</c:v>
                </c:pt>
                <c:pt idx="628">
                  <c:v>-6494.8500000000022</c:v>
                </c:pt>
                <c:pt idx="629">
                  <c:v>-6494.8500000000022</c:v>
                </c:pt>
                <c:pt idx="630">
                  <c:v>-6494.8500000000022</c:v>
                </c:pt>
                <c:pt idx="631">
                  <c:v>-6494.8500000000022</c:v>
                </c:pt>
                <c:pt idx="632">
                  <c:v>-6494.8500000000022</c:v>
                </c:pt>
                <c:pt idx="633">
                  <c:v>-6494.8500000000022</c:v>
                </c:pt>
                <c:pt idx="634">
                  <c:v>-6494.8500000000022</c:v>
                </c:pt>
                <c:pt idx="635">
                  <c:v>-6494.8500000000022</c:v>
                </c:pt>
                <c:pt idx="636">
                  <c:v>-6494.8500000000022</c:v>
                </c:pt>
                <c:pt idx="637">
                  <c:v>-6494.8500000000022</c:v>
                </c:pt>
                <c:pt idx="638">
                  <c:v>-6494.8500000000022</c:v>
                </c:pt>
                <c:pt idx="639">
                  <c:v>-6494.8500000000022</c:v>
                </c:pt>
                <c:pt idx="640">
                  <c:v>-6494.8500000000022</c:v>
                </c:pt>
                <c:pt idx="641">
                  <c:v>-6494.8500000000022</c:v>
                </c:pt>
                <c:pt idx="642">
                  <c:v>-6494.8500000000022</c:v>
                </c:pt>
                <c:pt idx="643">
                  <c:v>-6494.8500000000022</c:v>
                </c:pt>
                <c:pt idx="644">
                  <c:v>-6494.8500000000022</c:v>
                </c:pt>
                <c:pt idx="645">
                  <c:v>-6494.8500000000022</c:v>
                </c:pt>
                <c:pt idx="646">
                  <c:v>-6494.8500000000022</c:v>
                </c:pt>
                <c:pt idx="647">
                  <c:v>-6494.8500000000022</c:v>
                </c:pt>
                <c:pt idx="648">
                  <c:v>-6494.8500000000022</c:v>
                </c:pt>
                <c:pt idx="649">
                  <c:v>-6494.8500000000022</c:v>
                </c:pt>
                <c:pt idx="650">
                  <c:v>-6494.8500000000022</c:v>
                </c:pt>
                <c:pt idx="651">
                  <c:v>-6494.8500000000022</c:v>
                </c:pt>
                <c:pt idx="652">
                  <c:v>-6494.8500000000022</c:v>
                </c:pt>
                <c:pt idx="653">
                  <c:v>-6494.8500000000022</c:v>
                </c:pt>
                <c:pt idx="654">
                  <c:v>-6494.8500000000022</c:v>
                </c:pt>
                <c:pt idx="655">
                  <c:v>-6494.8500000000022</c:v>
                </c:pt>
                <c:pt idx="656">
                  <c:v>-6494.8500000000022</c:v>
                </c:pt>
                <c:pt idx="657">
                  <c:v>-6494.8500000000022</c:v>
                </c:pt>
                <c:pt idx="658">
                  <c:v>-6494.8500000000022</c:v>
                </c:pt>
                <c:pt idx="659">
                  <c:v>-6494.8500000000022</c:v>
                </c:pt>
                <c:pt idx="660">
                  <c:v>-6494.8500000000022</c:v>
                </c:pt>
                <c:pt idx="661">
                  <c:v>-6494.8500000000022</c:v>
                </c:pt>
                <c:pt idx="662">
                  <c:v>-6494.8500000000022</c:v>
                </c:pt>
                <c:pt idx="663">
                  <c:v>-6494.8500000000022</c:v>
                </c:pt>
                <c:pt idx="664">
                  <c:v>-6494.8500000000022</c:v>
                </c:pt>
                <c:pt idx="665">
                  <c:v>-6494.8500000000022</c:v>
                </c:pt>
                <c:pt idx="666">
                  <c:v>-6494.8500000000022</c:v>
                </c:pt>
                <c:pt idx="667">
                  <c:v>-6494.8500000000022</c:v>
                </c:pt>
                <c:pt idx="668">
                  <c:v>-6494.8500000000022</c:v>
                </c:pt>
                <c:pt idx="669">
                  <c:v>-6494.8500000000022</c:v>
                </c:pt>
                <c:pt idx="670">
                  <c:v>-6494.8500000000022</c:v>
                </c:pt>
                <c:pt idx="671">
                  <c:v>-6494.8500000000022</c:v>
                </c:pt>
                <c:pt idx="672">
                  <c:v>-6494.8500000000022</c:v>
                </c:pt>
                <c:pt idx="673">
                  <c:v>-6494.8500000000022</c:v>
                </c:pt>
                <c:pt idx="674">
                  <c:v>-6494.8500000000022</c:v>
                </c:pt>
                <c:pt idx="675">
                  <c:v>-6494.8500000000022</c:v>
                </c:pt>
                <c:pt idx="676">
                  <c:v>-6494.8500000000022</c:v>
                </c:pt>
                <c:pt idx="677">
                  <c:v>-6494.8500000000022</c:v>
                </c:pt>
                <c:pt idx="678">
                  <c:v>-6494.8500000000022</c:v>
                </c:pt>
                <c:pt idx="679">
                  <c:v>-6494.8500000000022</c:v>
                </c:pt>
                <c:pt idx="680">
                  <c:v>-6494.8500000000022</c:v>
                </c:pt>
                <c:pt idx="681">
                  <c:v>-6494.8500000000022</c:v>
                </c:pt>
                <c:pt idx="682">
                  <c:v>-6494.8500000000022</c:v>
                </c:pt>
                <c:pt idx="683">
                  <c:v>-6494.8500000000022</c:v>
                </c:pt>
                <c:pt idx="684">
                  <c:v>-6494.8500000000022</c:v>
                </c:pt>
                <c:pt idx="685">
                  <c:v>-6494.8500000000022</c:v>
                </c:pt>
                <c:pt idx="686">
                  <c:v>-6494.8500000000022</c:v>
                </c:pt>
                <c:pt idx="687">
                  <c:v>-6494.8500000000022</c:v>
                </c:pt>
                <c:pt idx="688">
                  <c:v>-6494.8500000000022</c:v>
                </c:pt>
                <c:pt idx="689">
                  <c:v>-6494.8500000000022</c:v>
                </c:pt>
                <c:pt idx="690">
                  <c:v>-6494.8500000000022</c:v>
                </c:pt>
                <c:pt idx="691">
                  <c:v>-6494.8500000000022</c:v>
                </c:pt>
                <c:pt idx="692">
                  <c:v>-6494.8500000000022</c:v>
                </c:pt>
                <c:pt idx="693">
                  <c:v>-6494.8500000000022</c:v>
                </c:pt>
                <c:pt idx="694">
                  <c:v>-6494.8500000000022</c:v>
                </c:pt>
                <c:pt idx="695">
                  <c:v>-6494.8500000000022</c:v>
                </c:pt>
                <c:pt idx="696">
                  <c:v>-6494.8500000000022</c:v>
                </c:pt>
                <c:pt idx="697">
                  <c:v>-6494.8500000000022</c:v>
                </c:pt>
                <c:pt idx="698">
                  <c:v>-6494.8500000000022</c:v>
                </c:pt>
                <c:pt idx="699">
                  <c:v>-6494.8500000000022</c:v>
                </c:pt>
                <c:pt idx="700">
                  <c:v>-6494.8500000000022</c:v>
                </c:pt>
                <c:pt idx="701">
                  <c:v>-6494.8500000000022</c:v>
                </c:pt>
                <c:pt idx="702">
                  <c:v>-6494.8500000000022</c:v>
                </c:pt>
                <c:pt idx="703">
                  <c:v>-6494.8500000000022</c:v>
                </c:pt>
                <c:pt idx="704">
                  <c:v>-6494.8500000000022</c:v>
                </c:pt>
                <c:pt idx="705">
                  <c:v>-6494.8500000000022</c:v>
                </c:pt>
                <c:pt idx="706">
                  <c:v>-6494.8500000000022</c:v>
                </c:pt>
                <c:pt idx="707">
                  <c:v>-6494.8500000000022</c:v>
                </c:pt>
                <c:pt idx="708">
                  <c:v>-6494.8500000000022</c:v>
                </c:pt>
                <c:pt idx="709">
                  <c:v>-6494.8500000000022</c:v>
                </c:pt>
                <c:pt idx="710">
                  <c:v>-6494.8500000000022</c:v>
                </c:pt>
                <c:pt idx="711">
                  <c:v>-6494.8500000000022</c:v>
                </c:pt>
                <c:pt idx="712">
                  <c:v>-6494.8500000000022</c:v>
                </c:pt>
                <c:pt idx="713">
                  <c:v>-6494.8500000000022</c:v>
                </c:pt>
                <c:pt idx="714">
                  <c:v>-6494.8500000000022</c:v>
                </c:pt>
                <c:pt idx="715">
                  <c:v>-6494.8500000000022</c:v>
                </c:pt>
                <c:pt idx="716">
                  <c:v>-6494.8500000000022</c:v>
                </c:pt>
                <c:pt idx="717">
                  <c:v>-6494.8500000000022</c:v>
                </c:pt>
                <c:pt idx="718">
                  <c:v>-6494.8500000000022</c:v>
                </c:pt>
                <c:pt idx="719">
                  <c:v>-6494.8500000000022</c:v>
                </c:pt>
                <c:pt idx="720">
                  <c:v>-6494.8500000000022</c:v>
                </c:pt>
                <c:pt idx="721">
                  <c:v>-6494.8500000000022</c:v>
                </c:pt>
                <c:pt idx="722">
                  <c:v>-6494.8500000000022</c:v>
                </c:pt>
                <c:pt idx="723">
                  <c:v>-6494.8500000000022</c:v>
                </c:pt>
                <c:pt idx="724">
                  <c:v>-6494.8500000000022</c:v>
                </c:pt>
                <c:pt idx="725">
                  <c:v>-6494.8500000000022</c:v>
                </c:pt>
                <c:pt idx="726">
                  <c:v>-6494.8500000000022</c:v>
                </c:pt>
                <c:pt idx="727">
                  <c:v>-6494.8500000000022</c:v>
                </c:pt>
                <c:pt idx="728">
                  <c:v>-6494.8500000000022</c:v>
                </c:pt>
                <c:pt idx="729">
                  <c:v>-6494.8500000000022</c:v>
                </c:pt>
                <c:pt idx="730">
                  <c:v>-6494.8500000000022</c:v>
                </c:pt>
                <c:pt idx="731">
                  <c:v>-6494.8500000000022</c:v>
                </c:pt>
                <c:pt idx="732">
                  <c:v>-6494.8500000000022</c:v>
                </c:pt>
                <c:pt idx="733">
                  <c:v>-6494.8500000000022</c:v>
                </c:pt>
                <c:pt idx="734">
                  <c:v>-6494.8500000000022</c:v>
                </c:pt>
                <c:pt idx="735">
                  <c:v>-6494.8500000000022</c:v>
                </c:pt>
                <c:pt idx="736">
                  <c:v>-6494.8500000000022</c:v>
                </c:pt>
                <c:pt idx="737">
                  <c:v>-6494.8500000000022</c:v>
                </c:pt>
                <c:pt idx="738">
                  <c:v>-6494.8500000000022</c:v>
                </c:pt>
                <c:pt idx="739">
                  <c:v>-6494.8500000000022</c:v>
                </c:pt>
                <c:pt idx="740">
                  <c:v>-6494.8500000000022</c:v>
                </c:pt>
                <c:pt idx="741">
                  <c:v>-6494.8500000000022</c:v>
                </c:pt>
                <c:pt idx="742">
                  <c:v>-6494.8500000000022</c:v>
                </c:pt>
                <c:pt idx="743">
                  <c:v>-6494.8500000000022</c:v>
                </c:pt>
                <c:pt idx="744">
                  <c:v>-6494.8500000000022</c:v>
                </c:pt>
                <c:pt idx="745">
                  <c:v>-6494.8500000000022</c:v>
                </c:pt>
                <c:pt idx="746">
                  <c:v>-6494.8500000000022</c:v>
                </c:pt>
                <c:pt idx="747">
                  <c:v>-6494.8500000000022</c:v>
                </c:pt>
                <c:pt idx="748">
                  <c:v>-6494.8500000000022</c:v>
                </c:pt>
                <c:pt idx="749">
                  <c:v>-6494.8500000000022</c:v>
                </c:pt>
                <c:pt idx="750">
                  <c:v>-6494.8500000000022</c:v>
                </c:pt>
                <c:pt idx="751">
                  <c:v>-6494.8500000000022</c:v>
                </c:pt>
                <c:pt idx="752">
                  <c:v>-6494.8500000000022</c:v>
                </c:pt>
                <c:pt idx="753">
                  <c:v>-6494.8500000000022</c:v>
                </c:pt>
                <c:pt idx="754">
                  <c:v>-6494.8500000000022</c:v>
                </c:pt>
                <c:pt idx="755">
                  <c:v>-6494.8500000000022</c:v>
                </c:pt>
                <c:pt idx="756">
                  <c:v>-6494.8500000000022</c:v>
                </c:pt>
                <c:pt idx="757">
                  <c:v>-6494.8500000000022</c:v>
                </c:pt>
                <c:pt idx="758">
                  <c:v>-6494.8500000000022</c:v>
                </c:pt>
                <c:pt idx="759">
                  <c:v>-6494.8500000000022</c:v>
                </c:pt>
                <c:pt idx="760">
                  <c:v>-6494.8500000000022</c:v>
                </c:pt>
                <c:pt idx="761">
                  <c:v>-6494.8500000000022</c:v>
                </c:pt>
                <c:pt idx="762">
                  <c:v>-6494.8500000000022</c:v>
                </c:pt>
                <c:pt idx="763">
                  <c:v>-6494.8500000000022</c:v>
                </c:pt>
                <c:pt idx="764">
                  <c:v>-6494.8500000000022</c:v>
                </c:pt>
                <c:pt idx="765">
                  <c:v>-6494.8500000000022</c:v>
                </c:pt>
                <c:pt idx="766">
                  <c:v>-6494.8500000000022</c:v>
                </c:pt>
                <c:pt idx="767">
                  <c:v>-6494.8500000000022</c:v>
                </c:pt>
                <c:pt idx="768">
                  <c:v>-6494.8500000000022</c:v>
                </c:pt>
                <c:pt idx="769">
                  <c:v>-6494.8500000000022</c:v>
                </c:pt>
                <c:pt idx="770">
                  <c:v>-6494.8500000000022</c:v>
                </c:pt>
                <c:pt idx="771">
                  <c:v>-6494.8500000000022</c:v>
                </c:pt>
                <c:pt idx="772">
                  <c:v>-6494.8500000000022</c:v>
                </c:pt>
                <c:pt idx="773">
                  <c:v>-6494.8500000000022</c:v>
                </c:pt>
                <c:pt idx="774">
                  <c:v>-6494.8500000000022</c:v>
                </c:pt>
                <c:pt idx="775">
                  <c:v>-6494.8500000000022</c:v>
                </c:pt>
                <c:pt idx="776">
                  <c:v>-6494.8500000000022</c:v>
                </c:pt>
                <c:pt idx="777">
                  <c:v>-6494.8500000000022</c:v>
                </c:pt>
                <c:pt idx="778">
                  <c:v>-6494.8500000000022</c:v>
                </c:pt>
                <c:pt idx="779">
                  <c:v>-6494.8500000000022</c:v>
                </c:pt>
                <c:pt idx="780">
                  <c:v>-6494.8500000000022</c:v>
                </c:pt>
                <c:pt idx="781">
                  <c:v>-6494.8500000000022</c:v>
                </c:pt>
                <c:pt idx="782">
                  <c:v>-6494.8500000000022</c:v>
                </c:pt>
                <c:pt idx="783">
                  <c:v>-6494.8500000000022</c:v>
                </c:pt>
                <c:pt idx="784">
                  <c:v>-6494.8500000000022</c:v>
                </c:pt>
                <c:pt idx="785">
                  <c:v>-6494.8500000000022</c:v>
                </c:pt>
                <c:pt idx="786">
                  <c:v>-6494.8500000000022</c:v>
                </c:pt>
                <c:pt idx="787">
                  <c:v>-6494.8500000000022</c:v>
                </c:pt>
                <c:pt idx="788">
                  <c:v>-6494.8500000000022</c:v>
                </c:pt>
                <c:pt idx="789">
                  <c:v>-6494.8500000000022</c:v>
                </c:pt>
                <c:pt idx="790">
                  <c:v>-6494.8500000000022</c:v>
                </c:pt>
                <c:pt idx="791">
                  <c:v>-6494.8500000000022</c:v>
                </c:pt>
                <c:pt idx="792">
                  <c:v>-6494.8500000000022</c:v>
                </c:pt>
                <c:pt idx="793">
                  <c:v>-6494.8500000000022</c:v>
                </c:pt>
                <c:pt idx="794">
                  <c:v>-6494.8500000000022</c:v>
                </c:pt>
                <c:pt idx="795">
                  <c:v>-6494.8500000000022</c:v>
                </c:pt>
                <c:pt idx="796">
                  <c:v>-6494.8500000000022</c:v>
                </c:pt>
                <c:pt idx="797">
                  <c:v>-6494.8500000000022</c:v>
                </c:pt>
                <c:pt idx="798">
                  <c:v>-6494.8500000000022</c:v>
                </c:pt>
                <c:pt idx="799">
                  <c:v>-6494.8500000000022</c:v>
                </c:pt>
                <c:pt idx="800">
                  <c:v>-6494.8500000000022</c:v>
                </c:pt>
                <c:pt idx="801">
                  <c:v>-6494.8500000000022</c:v>
                </c:pt>
                <c:pt idx="802">
                  <c:v>-6494.8500000000022</c:v>
                </c:pt>
                <c:pt idx="803">
                  <c:v>-6494.8500000000022</c:v>
                </c:pt>
                <c:pt idx="804">
                  <c:v>-6494.8500000000022</c:v>
                </c:pt>
                <c:pt idx="805">
                  <c:v>-6494.8500000000022</c:v>
                </c:pt>
                <c:pt idx="806">
                  <c:v>-6494.8500000000022</c:v>
                </c:pt>
                <c:pt idx="807">
                  <c:v>-6494.8500000000022</c:v>
                </c:pt>
                <c:pt idx="808">
                  <c:v>-6494.8500000000022</c:v>
                </c:pt>
                <c:pt idx="809">
                  <c:v>-6494.8500000000022</c:v>
                </c:pt>
                <c:pt idx="810">
                  <c:v>-6494.8500000000022</c:v>
                </c:pt>
                <c:pt idx="811">
                  <c:v>-6494.8500000000022</c:v>
                </c:pt>
                <c:pt idx="812">
                  <c:v>-6494.8500000000022</c:v>
                </c:pt>
                <c:pt idx="813">
                  <c:v>-6494.8500000000022</c:v>
                </c:pt>
                <c:pt idx="814">
                  <c:v>-6494.8500000000022</c:v>
                </c:pt>
                <c:pt idx="815">
                  <c:v>-6494.8500000000022</c:v>
                </c:pt>
                <c:pt idx="816">
                  <c:v>-6494.8500000000022</c:v>
                </c:pt>
                <c:pt idx="817">
                  <c:v>-6494.8500000000022</c:v>
                </c:pt>
                <c:pt idx="818">
                  <c:v>-6494.8500000000022</c:v>
                </c:pt>
                <c:pt idx="819">
                  <c:v>-6494.8500000000022</c:v>
                </c:pt>
                <c:pt idx="820">
                  <c:v>-6494.8500000000022</c:v>
                </c:pt>
                <c:pt idx="821">
                  <c:v>-6494.8500000000022</c:v>
                </c:pt>
                <c:pt idx="822">
                  <c:v>-6494.8500000000022</c:v>
                </c:pt>
                <c:pt idx="823">
                  <c:v>-6494.8500000000022</c:v>
                </c:pt>
                <c:pt idx="824">
                  <c:v>-6494.8500000000022</c:v>
                </c:pt>
                <c:pt idx="825">
                  <c:v>-6494.8500000000022</c:v>
                </c:pt>
                <c:pt idx="826">
                  <c:v>-6494.8500000000022</c:v>
                </c:pt>
                <c:pt idx="827">
                  <c:v>-6494.8500000000022</c:v>
                </c:pt>
                <c:pt idx="828">
                  <c:v>-6494.8500000000022</c:v>
                </c:pt>
                <c:pt idx="829">
                  <c:v>-6494.8500000000022</c:v>
                </c:pt>
                <c:pt idx="830">
                  <c:v>-6494.8500000000022</c:v>
                </c:pt>
                <c:pt idx="831">
                  <c:v>-6494.8500000000022</c:v>
                </c:pt>
                <c:pt idx="832">
                  <c:v>-6494.8500000000022</c:v>
                </c:pt>
                <c:pt idx="833">
                  <c:v>-6494.8500000000022</c:v>
                </c:pt>
                <c:pt idx="834">
                  <c:v>-6494.8500000000022</c:v>
                </c:pt>
                <c:pt idx="835">
                  <c:v>-6494.8500000000022</c:v>
                </c:pt>
                <c:pt idx="836">
                  <c:v>-6494.8500000000022</c:v>
                </c:pt>
                <c:pt idx="837">
                  <c:v>-6494.8500000000022</c:v>
                </c:pt>
                <c:pt idx="838">
                  <c:v>-6494.8500000000022</c:v>
                </c:pt>
                <c:pt idx="839">
                  <c:v>-6494.8500000000022</c:v>
                </c:pt>
                <c:pt idx="840">
                  <c:v>-6494.8500000000022</c:v>
                </c:pt>
                <c:pt idx="841">
                  <c:v>-6494.8500000000022</c:v>
                </c:pt>
                <c:pt idx="842">
                  <c:v>-6494.8500000000022</c:v>
                </c:pt>
                <c:pt idx="843">
                  <c:v>-6494.8500000000022</c:v>
                </c:pt>
                <c:pt idx="844">
                  <c:v>-6494.8500000000022</c:v>
                </c:pt>
                <c:pt idx="845">
                  <c:v>-6494.8500000000022</c:v>
                </c:pt>
                <c:pt idx="846">
                  <c:v>-6494.8500000000022</c:v>
                </c:pt>
                <c:pt idx="847">
                  <c:v>-6494.8500000000022</c:v>
                </c:pt>
                <c:pt idx="848">
                  <c:v>-6494.8500000000022</c:v>
                </c:pt>
                <c:pt idx="849">
                  <c:v>-6494.8500000000022</c:v>
                </c:pt>
                <c:pt idx="850">
                  <c:v>-6494.8500000000022</c:v>
                </c:pt>
                <c:pt idx="851">
                  <c:v>-6494.8500000000022</c:v>
                </c:pt>
                <c:pt idx="852">
                  <c:v>-6494.8500000000022</c:v>
                </c:pt>
                <c:pt idx="853">
                  <c:v>-6494.8500000000022</c:v>
                </c:pt>
                <c:pt idx="854">
                  <c:v>-6494.8500000000022</c:v>
                </c:pt>
                <c:pt idx="855">
                  <c:v>-6494.8500000000022</c:v>
                </c:pt>
                <c:pt idx="856">
                  <c:v>-6494.8500000000022</c:v>
                </c:pt>
                <c:pt idx="857">
                  <c:v>-6494.8500000000022</c:v>
                </c:pt>
                <c:pt idx="858">
                  <c:v>-6494.8500000000022</c:v>
                </c:pt>
                <c:pt idx="859">
                  <c:v>-6494.8500000000022</c:v>
                </c:pt>
                <c:pt idx="860">
                  <c:v>-6494.8500000000022</c:v>
                </c:pt>
                <c:pt idx="861">
                  <c:v>-6494.8500000000022</c:v>
                </c:pt>
                <c:pt idx="862">
                  <c:v>-6494.8500000000022</c:v>
                </c:pt>
                <c:pt idx="863">
                  <c:v>-6494.8500000000022</c:v>
                </c:pt>
                <c:pt idx="864">
                  <c:v>-6494.8500000000022</c:v>
                </c:pt>
                <c:pt idx="865">
                  <c:v>-6494.8500000000022</c:v>
                </c:pt>
                <c:pt idx="866">
                  <c:v>-6494.8500000000022</c:v>
                </c:pt>
                <c:pt idx="867">
                  <c:v>-6494.8500000000022</c:v>
                </c:pt>
                <c:pt idx="868">
                  <c:v>-6494.8500000000022</c:v>
                </c:pt>
                <c:pt idx="869">
                  <c:v>-6494.8500000000022</c:v>
                </c:pt>
                <c:pt idx="870">
                  <c:v>-6494.8500000000022</c:v>
                </c:pt>
                <c:pt idx="871">
                  <c:v>-6494.8500000000022</c:v>
                </c:pt>
                <c:pt idx="872">
                  <c:v>-6494.8500000000022</c:v>
                </c:pt>
                <c:pt idx="873">
                  <c:v>-6494.8500000000022</c:v>
                </c:pt>
                <c:pt idx="874">
                  <c:v>-6494.8500000000022</c:v>
                </c:pt>
                <c:pt idx="875">
                  <c:v>-6494.8500000000022</c:v>
                </c:pt>
                <c:pt idx="876">
                  <c:v>-6494.8500000000022</c:v>
                </c:pt>
                <c:pt idx="877">
                  <c:v>-6494.8500000000022</c:v>
                </c:pt>
                <c:pt idx="878">
                  <c:v>-6494.8500000000022</c:v>
                </c:pt>
                <c:pt idx="879">
                  <c:v>-6494.8500000000022</c:v>
                </c:pt>
                <c:pt idx="880">
                  <c:v>-6494.8500000000022</c:v>
                </c:pt>
                <c:pt idx="881">
                  <c:v>-6494.8500000000022</c:v>
                </c:pt>
                <c:pt idx="882">
                  <c:v>-6494.8500000000022</c:v>
                </c:pt>
                <c:pt idx="883">
                  <c:v>-6494.8500000000022</c:v>
                </c:pt>
                <c:pt idx="884">
                  <c:v>-6494.8500000000022</c:v>
                </c:pt>
                <c:pt idx="885">
                  <c:v>-6494.8500000000022</c:v>
                </c:pt>
                <c:pt idx="886">
                  <c:v>-6494.8500000000022</c:v>
                </c:pt>
                <c:pt idx="887">
                  <c:v>-6494.8500000000022</c:v>
                </c:pt>
                <c:pt idx="888">
                  <c:v>-6494.8500000000022</c:v>
                </c:pt>
                <c:pt idx="889">
                  <c:v>-6494.8500000000022</c:v>
                </c:pt>
                <c:pt idx="890">
                  <c:v>-6494.8500000000022</c:v>
                </c:pt>
                <c:pt idx="891">
                  <c:v>-6494.8500000000022</c:v>
                </c:pt>
                <c:pt idx="892">
                  <c:v>-6494.8500000000022</c:v>
                </c:pt>
                <c:pt idx="893">
                  <c:v>-6494.8500000000022</c:v>
                </c:pt>
                <c:pt idx="894">
                  <c:v>-6494.8500000000022</c:v>
                </c:pt>
                <c:pt idx="895">
                  <c:v>-6494.8500000000022</c:v>
                </c:pt>
                <c:pt idx="896">
                  <c:v>-6494.8500000000022</c:v>
                </c:pt>
                <c:pt idx="897">
                  <c:v>-6494.8500000000022</c:v>
                </c:pt>
                <c:pt idx="898">
                  <c:v>-6494.8500000000022</c:v>
                </c:pt>
                <c:pt idx="899">
                  <c:v>-6494.8500000000022</c:v>
                </c:pt>
                <c:pt idx="900">
                  <c:v>-6494.8500000000022</c:v>
                </c:pt>
                <c:pt idx="901">
                  <c:v>-6494.8500000000022</c:v>
                </c:pt>
                <c:pt idx="902">
                  <c:v>-6494.8500000000022</c:v>
                </c:pt>
                <c:pt idx="903">
                  <c:v>-6494.8500000000022</c:v>
                </c:pt>
                <c:pt idx="904">
                  <c:v>-6494.8500000000022</c:v>
                </c:pt>
                <c:pt idx="905">
                  <c:v>-6494.8500000000022</c:v>
                </c:pt>
                <c:pt idx="906">
                  <c:v>-6494.8500000000022</c:v>
                </c:pt>
                <c:pt idx="907">
                  <c:v>-6494.8500000000022</c:v>
                </c:pt>
                <c:pt idx="908">
                  <c:v>-6494.8500000000022</c:v>
                </c:pt>
                <c:pt idx="909">
                  <c:v>-6494.8500000000022</c:v>
                </c:pt>
                <c:pt idx="910">
                  <c:v>-6494.8500000000022</c:v>
                </c:pt>
                <c:pt idx="911">
                  <c:v>-6494.8500000000022</c:v>
                </c:pt>
                <c:pt idx="912">
                  <c:v>-6494.8500000000022</c:v>
                </c:pt>
                <c:pt idx="913">
                  <c:v>-6494.8500000000022</c:v>
                </c:pt>
                <c:pt idx="914">
                  <c:v>-6494.8500000000022</c:v>
                </c:pt>
                <c:pt idx="915">
                  <c:v>-6494.8500000000022</c:v>
                </c:pt>
                <c:pt idx="916">
                  <c:v>-6494.8500000000022</c:v>
                </c:pt>
                <c:pt idx="917">
                  <c:v>-6494.8500000000022</c:v>
                </c:pt>
                <c:pt idx="918">
                  <c:v>-6494.8500000000022</c:v>
                </c:pt>
                <c:pt idx="919">
                  <c:v>-6494.8500000000022</c:v>
                </c:pt>
                <c:pt idx="920">
                  <c:v>-6494.8500000000022</c:v>
                </c:pt>
                <c:pt idx="921">
                  <c:v>-6494.8500000000022</c:v>
                </c:pt>
                <c:pt idx="922">
                  <c:v>-6494.8500000000022</c:v>
                </c:pt>
                <c:pt idx="923">
                  <c:v>-6494.8500000000022</c:v>
                </c:pt>
                <c:pt idx="924">
                  <c:v>-6494.8500000000022</c:v>
                </c:pt>
                <c:pt idx="925">
                  <c:v>-6494.8500000000022</c:v>
                </c:pt>
                <c:pt idx="926">
                  <c:v>-6494.8500000000022</c:v>
                </c:pt>
                <c:pt idx="927">
                  <c:v>-6494.8500000000022</c:v>
                </c:pt>
                <c:pt idx="928">
                  <c:v>-6494.8500000000022</c:v>
                </c:pt>
                <c:pt idx="929">
                  <c:v>-6494.8500000000022</c:v>
                </c:pt>
                <c:pt idx="930">
                  <c:v>-6494.8500000000022</c:v>
                </c:pt>
                <c:pt idx="931">
                  <c:v>-6494.8500000000022</c:v>
                </c:pt>
                <c:pt idx="932">
                  <c:v>-6494.8500000000022</c:v>
                </c:pt>
                <c:pt idx="933">
                  <c:v>-6494.8500000000022</c:v>
                </c:pt>
                <c:pt idx="934">
                  <c:v>-6494.8500000000022</c:v>
                </c:pt>
                <c:pt idx="935">
                  <c:v>-6494.8500000000022</c:v>
                </c:pt>
                <c:pt idx="936">
                  <c:v>-6494.8500000000022</c:v>
                </c:pt>
                <c:pt idx="937">
                  <c:v>-6494.8500000000022</c:v>
                </c:pt>
                <c:pt idx="938">
                  <c:v>-6494.8500000000022</c:v>
                </c:pt>
                <c:pt idx="939">
                  <c:v>-6494.8500000000022</c:v>
                </c:pt>
                <c:pt idx="940">
                  <c:v>-6494.8500000000022</c:v>
                </c:pt>
                <c:pt idx="941">
                  <c:v>-6494.8500000000022</c:v>
                </c:pt>
                <c:pt idx="942">
                  <c:v>-6494.8500000000022</c:v>
                </c:pt>
                <c:pt idx="943">
                  <c:v>-6494.8500000000022</c:v>
                </c:pt>
                <c:pt idx="944">
                  <c:v>-6494.8500000000022</c:v>
                </c:pt>
                <c:pt idx="945">
                  <c:v>-6494.8500000000022</c:v>
                </c:pt>
                <c:pt idx="946">
                  <c:v>-6494.8500000000022</c:v>
                </c:pt>
                <c:pt idx="947">
                  <c:v>-6494.8500000000022</c:v>
                </c:pt>
                <c:pt idx="948">
                  <c:v>-6494.8500000000022</c:v>
                </c:pt>
                <c:pt idx="949">
                  <c:v>-6494.8500000000022</c:v>
                </c:pt>
                <c:pt idx="950">
                  <c:v>-6494.8500000000022</c:v>
                </c:pt>
                <c:pt idx="951">
                  <c:v>-6494.8500000000022</c:v>
                </c:pt>
                <c:pt idx="952">
                  <c:v>-6494.8500000000022</c:v>
                </c:pt>
                <c:pt idx="953">
                  <c:v>-6494.8500000000022</c:v>
                </c:pt>
                <c:pt idx="954">
                  <c:v>-6494.8500000000022</c:v>
                </c:pt>
                <c:pt idx="955">
                  <c:v>-6494.8500000000022</c:v>
                </c:pt>
                <c:pt idx="956">
                  <c:v>-6494.8500000000022</c:v>
                </c:pt>
                <c:pt idx="957">
                  <c:v>-6494.8500000000022</c:v>
                </c:pt>
                <c:pt idx="958">
                  <c:v>-6494.8500000000022</c:v>
                </c:pt>
                <c:pt idx="959">
                  <c:v>-6494.8500000000022</c:v>
                </c:pt>
                <c:pt idx="960">
                  <c:v>-6494.8500000000022</c:v>
                </c:pt>
                <c:pt idx="961">
                  <c:v>-6494.8500000000022</c:v>
                </c:pt>
                <c:pt idx="962">
                  <c:v>-6494.8500000000022</c:v>
                </c:pt>
                <c:pt idx="963">
                  <c:v>-6494.8500000000022</c:v>
                </c:pt>
                <c:pt idx="964">
                  <c:v>-6494.8500000000022</c:v>
                </c:pt>
                <c:pt idx="965">
                  <c:v>-6494.8500000000022</c:v>
                </c:pt>
                <c:pt idx="966">
                  <c:v>-6494.8500000000022</c:v>
                </c:pt>
                <c:pt idx="967">
                  <c:v>-6494.8500000000022</c:v>
                </c:pt>
                <c:pt idx="968">
                  <c:v>-6494.8500000000022</c:v>
                </c:pt>
                <c:pt idx="969">
                  <c:v>-6494.8500000000022</c:v>
                </c:pt>
                <c:pt idx="970">
                  <c:v>-6494.8500000000022</c:v>
                </c:pt>
                <c:pt idx="971">
                  <c:v>-6494.8500000000022</c:v>
                </c:pt>
                <c:pt idx="972">
                  <c:v>-6494.8500000000022</c:v>
                </c:pt>
                <c:pt idx="973">
                  <c:v>-6494.8500000000022</c:v>
                </c:pt>
                <c:pt idx="974">
                  <c:v>-6494.8500000000022</c:v>
                </c:pt>
                <c:pt idx="975">
                  <c:v>-6494.8500000000022</c:v>
                </c:pt>
                <c:pt idx="976">
                  <c:v>-6494.8500000000022</c:v>
                </c:pt>
                <c:pt idx="977">
                  <c:v>-6494.8500000000022</c:v>
                </c:pt>
                <c:pt idx="978">
                  <c:v>-6494.8500000000022</c:v>
                </c:pt>
                <c:pt idx="979">
                  <c:v>-6494.8500000000022</c:v>
                </c:pt>
                <c:pt idx="980">
                  <c:v>-6494.8500000000022</c:v>
                </c:pt>
                <c:pt idx="981">
                  <c:v>-6494.8500000000022</c:v>
                </c:pt>
                <c:pt idx="982">
                  <c:v>-6494.8500000000022</c:v>
                </c:pt>
                <c:pt idx="983">
                  <c:v>-6494.8500000000022</c:v>
                </c:pt>
                <c:pt idx="984">
                  <c:v>-6494.8500000000022</c:v>
                </c:pt>
                <c:pt idx="985">
                  <c:v>-6494.8500000000022</c:v>
                </c:pt>
                <c:pt idx="986">
                  <c:v>-6494.8500000000022</c:v>
                </c:pt>
                <c:pt idx="987">
                  <c:v>-6494.8500000000022</c:v>
                </c:pt>
                <c:pt idx="988">
                  <c:v>-6494.8500000000022</c:v>
                </c:pt>
                <c:pt idx="989">
                  <c:v>-6494.8500000000022</c:v>
                </c:pt>
                <c:pt idx="990">
                  <c:v>-6494.8500000000022</c:v>
                </c:pt>
                <c:pt idx="991">
                  <c:v>-6494.8500000000022</c:v>
                </c:pt>
                <c:pt idx="992">
                  <c:v>-6494.8500000000022</c:v>
                </c:pt>
                <c:pt idx="993">
                  <c:v>-6494.8500000000022</c:v>
                </c:pt>
                <c:pt idx="994">
                  <c:v>-6494.8500000000022</c:v>
                </c:pt>
                <c:pt idx="995">
                  <c:v>-6494.8500000000022</c:v>
                </c:pt>
                <c:pt idx="996">
                  <c:v>-6494.8500000000022</c:v>
                </c:pt>
                <c:pt idx="997">
                  <c:v>-6494.8500000000022</c:v>
                </c:pt>
                <c:pt idx="998">
                  <c:v>-6494.8500000000022</c:v>
                </c:pt>
                <c:pt idx="999">
                  <c:v>-6494.8500000000022</c:v>
                </c:pt>
                <c:pt idx="1000">
                  <c:v>-6494.8500000000022</c:v>
                </c:pt>
                <c:pt idx="1001">
                  <c:v>-6494.8500000000022</c:v>
                </c:pt>
                <c:pt idx="1002">
                  <c:v>-6494.8500000000022</c:v>
                </c:pt>
                <c:pt idx="1003">
                  <c:v>-6494.8500000000022</c:v>
                </c:pt>
                <c:pt idx="1004">
                  <c:v>-6494.8500000000022</c:v>
                </c:pt>
                <c:pt idx="1005">
                  <c:v>-6494.8500000000022</c:v>
                </c:pt>
                <c:pt idx="1006">
                  <c:v>-6494.8500000000022</c:v>
                </c:pt>
                <c:pt idx="1007">
                  <c:v>-6494.8500000000022</c:v>
                </c:pt>
                <c:pt idx="1008">
                  <c:v>-6494.8500000000022</c:v>
                </c:pt>
                <c:pt idx="1009">
                  <c:v>-6494.8500000000022</c:v>
                </c:pt>
                <c:pt idx="1010">
                  <c:v>-6494.8500000000022</c:v>
                </c:pt>
                <c:pt idx="1011">
                  <c:v>-6494.8500000000022</c:v>
                </c:pt>
                <c:pt idx="1012">
                  <c:v>-6494.8500000000022</c:v>
                </c:pt>
                <c:pt idx="1013">
                  <c:v>-6494.8500000000022</c:v>
                </c:pt>
                <c:pt idx="1014">
                  <c:v>-6494.8500000000022</c:v>
                </c:pt>
                <c:pt idx="1015">
                  <c:v>-6494.8500000000022</c:v>
                </c:pt>
                <c:pt idx="1016">
                  <c:v>-6494.8500000000022</c:v>
                </c:pt>
                <c:pt idx="1017">
                  <c:v>-6494.8500000000022</c:v>
                </c:pt>
                <c:pt idx="1018">
                  <c:v>-6494.8500000000022</c:v>
                </c:pt>
                <c:pt idx="1019">
                  <c:v>-6494.8500000000022</c:v>
                </c:pt>
                <c:pt idx="1020">
                  <c:v>-6494.8500000000022</c:v>
                </c:pt>
                <c:pt idx="1021">
                  <c:v>-6494.8500000000022</c:v>
                </c:pt>
                <c:pt idx="1022">
                  <c:v>-6494.8500000000022</c:v>
                </c:pt>
                <c:pt idx="1023">
                  <c:v>-6494.8500000000022</c:v>
                </c:pt>
                <c:pt idx="1024">
                  <c:v>-6494.8500000000022</c:v>
                </c:pt>
                <c:pt idx="1025">
                  <c:v>-6494.8500000000022</c:v>
                </c:pt>
                <c:pt idx="1026">
                  <c:v>-6494.8500000000022</c:v>
                </c:pt>
                <c:pt idx="1027">
                  <c:v>-6494.8500000000022</c:v>
                </c:pt>
                <c:pt idx="1028">
                  <c:v>-6494.8500000000022</c:v>
                </c:pt>
                <c:pt idx="1029">
                  <c:v>-6494.8500000000022</c:v>
                </c:pt>
                <c:pt idx="1030">
                  <c:v>-6494.8500000000022</c:v>
                </c:pt>
                <c:pt idx="1031">
                  <c:v>-6494.8500000000022</c:v>
                </c:pt>
                <c:pt idx="1032">
                  <c:v>-6494.8500000000022</c:v>
                </c:pt>
                <c:pt idx="1033">
                  <c:v>-6494.8500000000022</c:v>
                </c:pt>
                <c:pt idx="1034">
                  <c:v>-6494.8500000000022</c:v>
                </c:pt>
                <c:pt idx="1035">
                  <c:v>-6494.8500000000022</c:v>
                </c:pt>
                <c:pt idx="1036">
                  <c:v>-6494.8500000000022</c:v>
                </c:pt>
                <c:pt idx="1037">
                  <c:v>-6494.8500000000022</c:v>
                </c:pt>
                <c:pt idx="1038">
                  <c:v>-6494.8500000000022</c:v>
                </c:pt>
                <c:pt idx="1039">
                  <c:v>-6494.8500000000022</c:v>
                </c:pt>
                <c:pt idx="1040">
                  <c:v>-6494.8500000000022</c:v>
                </c:pt>
                <c:pt idx="1041">
                  <c:v>-6494.8500000000022</c:v>
                </c:pt>
                <c:pt idx="1042">
                  <c:v>-6494.8500000000022</c:v>
                </c:pt>
                <c:pt idx="1043">
                  <c:v>-6494.8500000000022</c:v>
                </c:pt>
                <c:pt idx="1044">
                  <c:v>-6494.8500000000022</c:v>
                </c:pt>
                <c:pt idx="1045">
                  <c:v>-6494.8500000000022</c:v>
                </c:pt>
                <c:pt idx="1046">
                  <c:v>-6494.8500000000022</c:v>
                </c:pt>
                <c:pt idx="1047">
                  <c:v>-6494.8500000000022</c:v>
                </c:pt>
                <c:pt idx="1048">
                  <c:v>-6494.8500000000022</c:v>
                </c:pt>
                <c:pt idx="1049">
                  <c:v>-6494.8500000000022</c:v>
                </c:pt>
                <c:pt idx="1050">
                  <c:v>-6494.8500000000022</c:v>
                </c:pt>
                <c:pt idx="1051">
                  <c:v>-6494.8500000000022</c:v>
                </c:pt>
                <c:pt idx="1052">
                  <c:v>-6494.8500000000022</c:v>
                </c:pt>
                <c:pt idx="1053">
                  <c:v>-6494.8500000000022</c:v>
                </c:pt>
                <c:pt idx="1054">
                  <c:v>-6494.8500000000022</c:v>
                </c:pt>
                <c:pt idx="1055">
                  <c:v>-6494.8500000000022</c:v>
                </c:pt>
                <c:pt idx="1056">
                  <c:v>-6494.8500000000022</c:v>
                </c:pt>
                <c:pt idx="1057">
                  <c:v>-6494.8500000000022</c:v>
                </c:pt>
                <c:pt idx="1058">
                  <c:v>-6494.8500000000022</c:v>
                </c:pt>
                <c:pt idx="1059">
                  <c:v>-6494.8500000000022</c:v>
                </c:pt>
                <c:pt idx="1060">
                  <c:v>-6494.8500000000022</c:v>
                </c:pt>
                <c:pt idx="1061">
                  <c:v>-6494.8500000000022</c:v>
                </c:pt>
                <c:pt idx="1062">
                  <c:v>-6494.8500000000022</c:v>
                </c:pt>
                <c:pt idx="1063">
                  <c:v>-6494.8500000000022</c:v>
                </c:pt>
                <c:pt idx="1064">
                  <c:v>-6494.8500000000022</c:v>
                </c:pt>
                <c:pt idx="1065">
                  <c:v>-6494.8500000000022</c:v>
                </c:pt>
                <c:pt idx="1066">
                  <c:v>-6494.8500000000022</c:v>
                </c:pt>
                <c:pt idx="1067">
                  <c:v>-6494.8500000000022</c:v>
                </c:pt>
                <c:pt idx="1068">
                  <c:v>-6494.8500000000022</c:v>
                </c:pt>
                <c:pt idx="1069">
                  <c:v>-6494.8500000000022</c:v>
                </c:pt>
                <c:pt idx="1070">
                  <c:v>-6494.8500000000022</c:v>
                </c:pt>
                <c:pt idx="1071">
                  <c:v>-6494.8500000000022</c:v>
                </c:pt>
                <c:pt idx="1072">
                  <c:v>-6494.8500000000022</c:v>
                </c:pt>
                <c:pt idx="1073">
                  <c:v>-6494.8500000000022</c:v>
                </c:pt>
                <c:pt idx="1074">
                  <c:v>-6494.8500000000022</c:v>
                </c:pt>
                <c:pt idx="1075">
                  <c:v>-6494.8500000000022</c:v>
                </c:pt>
                <c:pt idx="1076">
                  <c:v>-6494.8500000000022</c:v>
                </c:pt>
                <c:pt idx="1077">
                  <c:v>-6494.8500000000022</c:v>
                </c:pt>
                <c:pt idx="1078">
                  <c:v>-6494.8500000000022</c:v>
                </c:pt>
                <c:pt idx="1079">
                  <c:v>-6494.8500000000022</c:v>
                </c:pt>
                <c:pt idx="1080">
                  <c:v>-6494.8500000000022</c:v>
                </c:pt>
                <c:pt idx="1081">
                  <c:v>-6494.8500000000022</c:v>
                </c:pt>
                <c:pt idx="1082">
                  <c:v>-6494.8500000000022</c:v>
                </c:pt>
                <c:pt idx="1083">
                  <c:v>-6494.8500000000022</c:v>
                </c:pt>
                <c:pt idx="1084">
                  <c:v>-6494.8500000000022</c:v>
                </c:pt>
                <c:pt idx="1085">
                  <c:v>-6494.8500000000022</c:v>
                </c:pt>
                <c:pt idx="1086">
                  <c:v>-6494.8500000000022</c:v>
                </c:pt>
                <c:pt idx="1087">
                  <c:v>-6494.8500000000022</c:v>
                </c:pt>
                <c:pt idx="1088">
                  <c:v>-6494.8500000000022</c:v>
                </c:pt>
                <c:pt idx="1089">
                  <c:v>-6494.8500000000022</c:v>
                </c:pt>
                <c:pt idx="1090">
                  <c:v>-6494.8500000000022</c:v>
                </c:pt>
                <c:pt idx="1091">
                  <c:v>-6494.8500000000022</c:v>
                </c:pt>
                <c:pt idx="1092">
                  <c:v>-6494.8500000000022</c:v>
                </c:pt>
                <c:pt idx="1093">
                  <c:v>-6494.8500000000022</c:v>
                </c:pt>
                <c:pt idx="1094">
                  <c:v>-6494.8500000000022</c:v>
                </c:pt>
                <c:pt idx="1095">
                  <c:v>-6494.8500000000022</c:v>
                </c:pt>
                <c:pt idx="1096">
                  <c:v>-6494.8500000000022</c:v>
                </c:pt>
                <c:pt idx="1097">
                  <c:v>-6494.8500000000022</c:v>
                </c:pt>
                <c:pt idx="1098">
                  <c:v>-6494.8500000000022</c:v>
                </c:pt>
                <c:pt idx="1099">
                  <c:v>-6494.8500000000022</c:v>
                </c:pt>
                <c:pt idx="1100">
                  <c:v>-6494.8500000000022</c:v>
                </c:pt>
                <c:pt idx="1101">
                  <c:v>-6494.8500000000022</c:v>
                </c:pt>
                <c:pt idx="1102">
                  <c:v>-6494.8500000000022</c:v>
                </c:pt>
                <c:pt idx="1103">
                  <c:v>-6494.8500000000022</c:v>
                </c:pt>
                <c:pt idx="1104">
                  <c:v>-6494.8500000000022</c:v>
                </c:pt>
                <c:pt idx="1105">
                  <c:v>-6494.8500000000022</c:v>
                </c:pt>
                <c:pt idx="1106">
                  <c:v>-6494.8500000000022</c:v>
                </c:pt>
                <c:pt idx="1107">
                  <c:v>-6494.8500000000022</c:v>
                </c:pt>
                <c:pt idx="1108">
                  <c:v>-6494.8500000000022</c:v>
                </c:pt>
                <c:pt idx="1109">
                  <c:v>-6494.8500000000022</c:v>
                </c:pt>
                <c:pt idx="1110">
                  <c:v>-6494.8500000000022</c:v>
                </c:pt>
                <c:pt idx="1111">
                  <c:v>-6494.8500000000022</c:v>
                </c:pt>
                <c:pt idx="1112">
                  <c:v>-6494.8500000000022</c:v>
                </c:pt>
                <c:pt idx="1113">
                  <c:v>-6494.8500000000022</c:v>
                </c:pt>
                <c:pt idx="1114">
                  <c:v>-6494.8500000000022</c:v>
                </c:pt>
                <c:pt idx="1115">
                  <c:v>-6494.8500000000022</c:v>
                </c:pt>
                <c:pt idx="1116">
                  <c:v>-6494.8500000000022</c:v>
                </c:pt>
                <c:pt idx="1117">
                  <c:v>-6494.8500000000022</c:v>
                </c:pt>
                <c:pt idx="1118">
                  <c:v>-6494.8500000000022</c:v>
                </c:pt>
                <c:pt idx="1119">
                  <c:v>-6494.8500000000022</c:v>
                </c:pt>
                <c:pt idx="1120">
                  <c:v>-6494.8500000000022</c:v>
                </c:pt>
                <c:pt idx="1121">
                  <c:v>-6494.8500000000022</c:v>
                </c:pt>
                <c:pt idx="1122">
                  <c:v>-6494.8500000000022</c:v>
                </c:pt>
                <c:pt idx="1123">
                  <c:v>-6494.8500000000022</c:v>
                </c:pt>
                <c:pt idx="1124">
                  <c:v>-6494.8500000000022</c:v>
                </c:pt>
                <c:pt idx="1125">
                  <c:v>-6494.8500000000022</c:v>
                </c:pt>
                <c:pt idx="1126">
                  <c:v>-6494.8500000000022</c:v>
                </c:pt>
                <c:pt idx="1127">
                  <c:v>-6494.8500000000022</c:v>
                </c:pt>
                <c:pt idx="1128">
                  <c:v>-6494.8500000000022</c:v>
                </c:pt>
                <c:pt idx="1129">
                  <c:v>-6494.8500000000022</c:v>
                </c:pt>
                <c:pt idx="1130">
                  <c:v>-6494.8500000000022</c:v>
                </c:pt>
                <c:pt idx="1131">
                  <c:v>-6494.8500000000022</c:v>
                </c:pt>
                <c:pt idx="1132">
                  <c:v>-6494.8500000000022</c:v>
                </c:pt>
                <c:pt idx="1133">
                  <c:v>-6494.8500000000022</c:v>
                </c:pt>
                <c:pt idx="1134">
                  <c:v>-6494.8500000000022</c:v>
                </c:pt>
                <c:pt idx="1135">
                  <c:v>-6494.8500000000022</c:v>
                </c:pt>
                <c:pt idx="1136">
                  <c:v>-6494.8500000000022</c:v>
                </c:pt>
                <c:pt idx="1137">
                  <c:v>-6494.8500000000022</c:v>
                </c:pt>
                <c:pt idx="1138">
                  <c:v>-6494.8500000000022</c:v>
                </c:pt>
                <c:pt idx="1139">
                  <c:v>-6494.8500000000022</c:v>
                </c:pt>
                <c:pt idx="1140">
                  <c:v>-6494.8500000000022</c:v>
                </c:pt>
                <c:pt idx="1141">
                  <c:v>-6494.8500000000022</c:v>
                </c:pt>
                <c:pt idx="1142">
                  <c:v>-6494.8500000000022</c:v>
                </c:pt>
                <c:pt idx="1143">
                  <c:v>-6494.8500000000022</c:v>
                </c:pt>
                <c:pt idx="1144">
                  <c:v>-6494.8500000000022</c:v>
                </c:pt>
                <c:pt idx="1145">
                  <c:v>-6494.8500000000022</c:v>
                </c:pt>
                <c:pt idx="1146">
                  <c:v>-6494.8500000000022</c:v>
                </c:pt>
                <c:pt idx="1147">
                  <c:v>-6494.8500000000022</c:v>
                </c:pt>
                <c:pt idx="1148">
                  <c:v>-6494.8500000000022</c:v>
                </c:pt>
                <c:pt idx="1149">
                  <c:v>-6494.8500000000022</c:v>
                </c:pt>
                <c:pt idx="1150">
                  <c:v>-6494.8500000000022</c:v>
                </c:pt>
                <c:pt idx="1151">
                  <c:v>-6494.8500000000022</c:v>
                </c:pt>
                <c:pt idx="1152">
                  <c:v>-6494.8500000000022</c:v>
                </c:pt>
                <c:pt idx="1153">
                  <c:v>-6494.8500000000022</c:v>
                </c:pt>
                <c:pt idx="1154">
                  <c:v>-6494.8500000000022</c:v>
                </c:pt>
                <c:pt idx="1155">
                  <c:v>-6494.8500000000022</c:v>
                </c:pt>
                <c:pt idx="1156">
                  <c:v>-6494.8500000000022</c:v>
                </c:pt>
                <c:pt idx="1157">
                  <c:v>-6494.8500000000022</c:v>
                </c:pt>
                <c:pt idx="1158">
                  <c:v>-6494.8500000000022</c:v>
                </c:pt>
                <c:pt idx="1159">
                  <c:v>-6494.8500000000022</c:v>
                </c:pt>
                <c:pt idx="1160">
                  <c:v>-6494.8500000000022</c:v>
                </c:pt>
                <c:pt idx="1161">
                  <c:v>-6494.8500000000022</c:v>
                </c:pt>
                <c:pt idx="1162">
                  <c:v>-6494.8500000000022</c:v>
                </c:pt>
                <c:pt idx="1163">
                  <c:v>-6494.8500000000022</c:v>
                </c:pt>
                <c:pt idx="1164">
                  <c:v>-6494.8500000000022</c:v>
                </c:pt>
                <c:pt idx="1165">
                  <c:v>-6494.8500000000022</c:v>
                </c:pt>
                <c:pt idx="1166">
                  <c:v>-6494.8500000000022</c:v>
                </c:pt>
                <c:pt idx="1167">
                  <c:v>-6494.8500000000022</c:v>
                </c:pt>
                <c:pt idx="1168">
                  <c:v>-6494.8500000000022</c:v>
                </c:pt>
                <c:pt idx="1169">
                  <c:v>-6494.8500000000022</c:v>
                </c:pt>
                <c:pt idx="1170">
                  <c:v>-6494.8500000000022</c:v>
                </c:pt>
                <c:pt idx="1171">
                  <c:v>-6494.8500000000022</c:v>
                </c:pt>
                <c:pt idx="1172">
                  <c:v>-6494.8500000000022</c:v>
                </c:pt>
                <c:pt idx="1173">
                  <c:v>-6494.8500000000022</c:v>
                </c:pt>
                <c:pt idx="1174">
                  <c:v>-6494.8500000000022</c:v>
                </c:pt>
                <c:pt idx="1175">
                  <c:v>-6494.8500000000022</c:v>
                </c:pt>
                <c:pt idx="1176">
                  <c:v>-6494.8500000000022</c:v>
                </c:pt>
                <c:pt idx="1177">
                  <c:v>-6494.8500000000022</c:v>
                </c:pt>
                <c:pt idx="1178">
                  <c:v>-6494.8500000000022</c:v>
                </c:pt>
                <c:pt idx="1179">
                  <c:v>-6494.8500000000022</c:v>
                </c:pt>
                <c:pt idx="1180">
                  <c:v>-6494.8500000000022</c:v>
                </c:pt>
                <c:pt idx="1181">
                  <c:v>-6494.8500000000022</c:v>
                </c:pt>
                <c:pt idx="1182">
                  <c:v>-6494.8500000000022</c:v>
                </c:pt>
                <c:pt idx="1183">
                  <c:v>-6494.8500000000022</c:v>
                </c:pt>
                <c:pt idx="1184">
                  <c:v>-6494.8500000000022</c:v>
                </c:pt>
                <c:pt idx="1185">
                  <c:v>-6494.8500000000022</c:v>
                </c:pt>
                <c:pt idx="1186">
                  <c:v>-6494.8500000000022</c:v>
                </c:pt>
                <c:pt idx="1187">
                  <c:v>-6494.8500000000022</c:v>
                </c:pt>
                <c:pt idx="1188">
                  <c:v>-6494.8500000000022</c:v>
                </c:pt>
                <c:pt idx="1189">
                  <c:v>-6494.8500000000022</c:v>
                </c:pt>
                <c:pt idx="1190">
                  <c:v>-6494.8500000000022</c:v>
                </c:pt>
                <c:pt idx="1191">
                  <c:v>-6494.8500000000022</c:v>
                </c:pt>
                <c:pt idx="1192">
                  <c:v>-6494.8500000000022</c:v>
                </c:pt>
                <c:pt idx="1193">
                  <c:v>-6494.8500000000022</c:v>
                </c:pt>
                <c:pt idx="1194">
                  <c:v>-6494.8500000000022</c:v>
                </c:pt>
                <c:pt idx="1195">
                  <c:v>-6494.8500000000022</c:v>
                </c:pt>
                <c:pt idx="1196">
                  <c:v>-6494.8500000000022</c:v>
                </c:pt>
                <c:pt idx="1197">
                  <c:v>-6494.8500000000022</c:v>
                </c:pt>
                <c:pt idx="1198">
                  <c:v>-6494.8500000000022</c:v>
                </c:pt>
                <c:pt idx="1199">
                  <c:v>-6494.8500000000022</c:v>
                </c:pt>
                <c:pt idx="1200">
                  <c:v>-6494.8500000000022</c:v>
                </c:pt>
                <c:pt idx="1201">
                  <c:v>-6494.8500000000022</c:v>
                </c:pt>
                <c:pt idx="1202">
                  <c:v>-6494.8500000000022</c:v>
                </c:pt>
                <c:pt idx="1203">
                  <c:v>-6494.8500000000022</c:v>
                </c:pt>
                <c:pt idx="1204">
                  <c:v>-6494.8500000000022</c:v>
                </c:pt>
                <c:pt idx="1205">
                  <c:v>-6494.8500000000022</c:v>
                </c:pt>
                <c:pt idx="1206">
                  <c:v>-6494.8500000000022</c:v>
                </c:pt>
                <c:pt idx="1207">
                  <c:v>-6494.8500000000022</c:v>
                </c:pt>
                <c:pt idx="1208">
                  <c:v>-6494.8500000000022</c:v>
                </c:pt>
                <c:pt idx="1209">
                  <c:v>-6494.8500000000022</c:v>
                </c:pt>
                <c:pt idx="1210">
                  <c:v>-6494.8500000000022</c:v>
                </c:pt>
                <c:pt idx="1211">
                  <c:v>-6494.8500000000022</c:v>
                </c:pt>
                <c:pt idx="1212">
                  <c:v>-6494.8500000000022</c:v>
                </c:pt>
                <c:pt idx="1213">
                  <c:v>-6494.8500000000022</c:v>
                </c:pt>
                <c:pt idx="1214">
                  <c:v>-6494.8500000000022</c:v>
                </c:pt>
                <c:pt idx="1215">
                  <c:v>-6494.8500000000022</c:v>
                </c:pt>
                <c:pt idx="1216">
                  <c:v>-6494.8500000000022</c:v>
                </c:pt>
                <c:pt idx="1217">
                  <c:v>-6494.8500000000022</c:v>
                </c:pt>
                <c:pt idx="1218">
                  <c:v>-6494.8500000000022</c:v>
                </c:pt>
                <c:pt idx="1219">
                  <c:v>-6494.8500000000022</c:v>
                </c:pt>
                <c:pt idx="1220">
                  <c:v>-6494.8500000000022</c:v>
                </c:pt>
                <c:pt idx="1221">
                  <c:v>-6494.8500000000022</c:v>
                </c:pt>
                <c:pt idx="1222">
                  <c:v>-6494.8500000000022</c:v>
                </c:pt>
                <c:pt idx="1223">
                  <c:v>-6494.8500000000022</c:v>
                </c:pt>
                <c:pt idx="1224">
                  <c:v>-6494.8500000000022</c:v>
                </c:pt>
                <c:pt idx="1225">
                  <c:v>-6494.8500000000022</c:v>
                </c:pt>
                <c:pt idx="1226">
                  <c:v>-6494.8500000000022</c:v>
                </c:pt>
                <c:pt idx="1227">
                  <c:v>-6494.8500000000022</c:v>
                </c:pt>
                <c:pt idx="1228">
                  <c:v>-6494.8500000000022</c:v>
                </c:pt>
                <c:pt idx="1229">
                  <c:v>-6494.8500000000022</c:v>
                </c:pt>
                <c:pt idx="1230">
                  <c:v>-6494.8500000000022</c:v>
                </c:pt>
                <c:pt idx="1231">
                  <c:v>-6494.8500000000022</c:v>
                </c:pt>
                <c:pt idx="1232">
                  <c:v>-6494.8500000000022</c:v>
                </c:pt>
                <c:pt idx="1233">
                  <c:v>-6494.8500000000022</c:v>
                </c:pt>
                <c:pt idx="1234">
                  <c:v>-6494.8500000000022</c:v>
                </c:pt>
                <c:pt idx="1235">
                  <c:v>-6494.8500000000022</c:v>
                </c:pt>
                <c:pt idx="1236">
                  <c:v>-6494.8500000000022</c:v>
                </c:pt>
                <c:pt idx="1237">
                  <c:v>-6494.8500000000022</c:v>
                </c:pt>
                <c:pt idx="1238">
                  <c:v>-6494.8500000000022</c:v>
                </c:pt>
                <c:pt idx="1239">
                  <c:v>-6494.8500000000022</c:v>
                </c:pt>
                <c:pt idx="1240">
                  <c:v>-6494.8500000000022</c:v>
                </c:pt>
                <c:pt idx="1241">
                  <c:v>-6494.8500000000022</c:v>
                </c:pt>
                <c:pt idx="1242">
                  <c:v>-6494.8500000000022</c:v>
                </c:pt>
                <c:pt idx="1243">
                  <c:v>-6494.8500000000022</c:v>
                </c:pt>
                <c:pt idx="1244">
                  <c:v>-6494.8500000000022</c:v>
                </c:pt>
                <c:pt idx="1245">
                  <c:v>-6494.8500000000022</c:v>
                </c:pt>
                <c:pt idx="1246">
                  <c:v>-6494.8500000000022</c:v>
                </c:pt>
                <c:pt idx="1247">
                  <c:v>-6494.8500000000022</c:v>
                </c:pt>
                <c:pt idx="1248">
                  <c:v>-6494.8500000000022</c:v>
                </c:pt>
                <c:pt idx="1249">
                  <c:v>-6494.8500000000022</c:v>
                </c:pt>
                <c:pt idx="1250">
                  <c:v>-6494.8500000000022</c:v>
                </c:pt>
                <c:pt idx="1251">
                  <c:v>-6494.8500000000022</c:v>
                </c:pt>
                <c:pt idx="1252">
                  <c:v>-6494.8500000000022</c:v>
                </c:pt>
                <c:pt idx="1253">
                  <c:v>-6494.8500000000022</c:v>
                </c:pt>
                <c:pt idx="1254">
                  <c:v>-6494.8500000000022</c:v>
                </c:pt>
                <c:pt idx="1255">
                  <c:v>-6494.8500000000022</c:v>
                </c:pt>
                <c:pt idx="1256">
                  <c:v>-6494.8500000000022</c:v>
                </c:pt>
                <c:pt idx="1257">
                  <c:v>-6494.8500000000022</c:v>
                </c:pt>
                <c:pt idx="1258">
                  <c:v>-6494.8500000000022</c:v>
                </c:pt>
                <c:pt idx="1259">
                  <c:v>-6494.8500000000022</c:v>
                </c:pt>
                <c:pt idx="1260">
                  <c:v>-6494.8500000000022</c:v>
                </c:pt>
                <c:pt idx="1261">
                  <c:v>-6494.8500000000022</c:v>
                </c:pt>
                <c:pt idx="1262">
                  <c:v>-6494.8500000000022</c:v>
                </c:pt>
                <c:pt idx="1263">
                  <c:v>-6494.8500000000022</c:v>
                </c:pt>
                <c:pt idx="1264">
                  <c:v>-6494.8500000000022</c:v>
                </c:pt>
                <c:pt idx="1265">
                  <c:v>-6494.8500000000022</c:v>
                </c:pt>
                <c:pt idx="1266">
                  <c:v>-6494.8500000000022</c:v>
                </c:pt>
                <c:pt idx="1267">
                  <c:v>-6494.8500000000022</c:v>
                </c:pt>
                <c:pt idx="1268">
                  <c:v>-6494.8500000000022</c:v>
                </c:pt>
                <c:pt idx="1269">
                  <c:v>-6494.8500000000022</c:v>
                </c:pt>
                <c:pt idx="1270">
                  <c:v>-6494.8500000000022</c:v>
                </c:pt>
                <c:pt idx="1271">
                  <c:v>-6494.8500000000022</c:v>
                </c:pt>
                <c:pt idx="1272">
                  <c:v>-6494.8500000000022</c:v>
                </c:pt>
                <c:pt idx="1273">
                  <c:v>-6494.8500000000022</c:v>
                </c:pt>
                <c:pt idx="1274">
                  <c:v>-6494.8500000000022</c:v>
                </c:pt>
                <c:pt idx="1275">
                  <c:v>-6494.8500000000022</c:v>
                </c:pt>
                <c:pt idx="1276">
                  <c:v>-6494.8500000000022</c:v>
                </c:pt>
                <c:pt idx="1277">
                  <c:v>-6494.8500000000022</c:v>
                </c:pt>
                <c:pt idx="1278">
                  <c:v>-6494.8500000000022</c:v>
                </c:pt>
                <c:pt idx="1279">
                  <c:v>-6494.8500000000022</c:v>
                </c:pt>
                <c:pt idx="1280">
                  <c:v>-6494.8500000000022</c:v>
                </c:pt>
                <c:pt idx="1281">
                  <c:v>-6494.8500000000022</c:v>
                </c:pt>
                <c:pt idx="1282">
                  <c:v>-6494.8500000000022</c:v>
                </c:pt>
                <c:pt idx="1283">
                  <c:v>-6494.8500000000022</c:v>
                </c:pt>
                <c:pt idx="1284">
                  <c:v>-6494.8500000000022</c:v>
                </c:pt>
                <c:pt idx="1285">
                  <c:v>-6494.8500000000022</c:v>
                </c:pt>
                <c:pt idx="1286">
                  <c:v>-6494.8500000000022</c:v>
                </c:pt>
                <c:pt idx="1287">
                  <c:v>-6494.8500000000022</c:v>
                </c:pt>
                <c:pt idx="1288">
                  <c:v>-6494.8500000000022</c:v>
                </c:pt>
                <c:pt idx="1289">
                  <c:v>-6494.8500000000022</c:v>
                </c:pt>
                <c:pt idx="1290">
                  <c:v>-6494.8500000000022</c:v>
                </c:pt>
                <c:pt idx="1291">
                  <c:v>-6494.8500000000022</c:v>
                </c:pt>
                <c:pt idx="1292">
                  <c:v>-6494.8500000000022</c:v>
                </c:pt>
                <c:pt idx="1293">
                  <c:v>-6494.8500000000022</c:v>
                </c:pt>
                <c:pt idx="1294">
                  <c:v>-6494.8500000000022</c:v>
                </c:pt>
                <c:pt idx="1295">
                  <c:v>-6494.8500000000022</c:v>
                </c:pt>
                <c:pt idx="1296">
                  <c:v>-6494.8500000000022</c:v>
                </c:pt>
                <c:pt idx="1297">
                  <c:v>-6494.8500000000022</c:v>
                </c:pt>
                <c:pt idx="1298">
                  <c:v>-6494.8500000000022</c:v>
                </c:pt>
                <c:pt idx="1299">
                  <c:v>-6494.8500000000022</c:v>
                </c:pt>
                <c:pt idx="1300">
                  <c:v>-6494.8500000000022</c:v>
                </c:pt>
                <c:pt idx="1301">
                  <c:v>-6494.8500000000022</c:v>
                </c:pt>
                <c:pt idx="1302">
                  <c:v>-6494.8500000000022</c:v>
                </c:pt>
                <c:pt idx="1303">
                  <c:v>-6494.8500000000022</c:v>
                </c:pt>
                <c:pt idx="1304">
                  <c:v>-6494.8500000000022</c:v>
                </c:pt>
                <c:pt idx="1305">
                  <c:v>-6494.8500000000022</c:v>
                </c:pt>
                <c:pt idx="1306">
                  <c:v>-6494.8500000000022</c:v>
                </c:pt>
                <c:pt idx="1307">
                  <c:v>-6494.8500000000022</c:v>
                </c:pt>
                <c:pt idx="1308">
                  <c:v>-6494.8500000000022</c:v>
                </c:pt>
                <c:pt idx="1309">
                  <c:v>-6494.8500000000022</c:v>
                </c:pt>
                <c:pt idx="1310">
                  <c:v>-6494.8500000000022</c:v>
                </c:pt>
                <c:pt idx="1311">
                  <c:v>-6494.8500000000022</c:v>
                </c:pt>
                <c:pt idx="1312">
                  <c:v>-6494.8500000000022</c:v>
                </c:pt>
                <c:pt idx="1313">
                  <c:v>-6494.8500000000022</c:v>
                </c:pt>
                <c:pt idx="1314">
                  <c:v>-6494.8500000000022</c:v>
                </c:pt>
                <c:pt idx="1315">
                  <c:v>-6494.8500000000022</c:v>
                </c:pt>
                <c:pt idx="1316">
                  <c:v>-6494.8500000000022</c:v>
                </c:pt>
                <c:pt idx="1317">
                  <c:v>-6494.8500000000022</c:v>
                </c:pt>
                <c:pt idx="1318">
                  <c:v>-6494.8500000000022</c:v>
                </c:pt>
                <c:pt idx="1319">
                  <c:v>-6494.8500000000022</c:v>
                </c:pt>
                <c:pt idx="1320">
                  <c:v>-6494.8500000000022</c:v>
                </c:pt>
                <c:pt idx="1321">
                  <c:v>-6494.8500000000022</c:v>
                </c:pt>
                <c:pt idx="1322">
                  <c:v>-6494.8500000000022</c:v>
                </c:pt>
                <c:pt idx="1323">
                  <c:v>-6494.8500000000022</c:v>
                </c:pt>
                <c:pt idx="1324">
                  <c:v>-6494.8500000000022</c:v>
                </c:pt>
                <c:pt idx="1325">
                  <c:v>-6494.8500000000022</c:v>
                </c:pt>
                <c:pt idx="1326">
                  <c:v>-6494.8500000000022</c:v>
                </c:pt>
                <c:pt idx="1327">
                  <c:v>-6494.8500000000022</c:v>
                </c:pt>
                <c:pt idx="1328">
                  <c:v>-6494.8500000000022</c:v>
                </c:pt>
                <c:pt idx="1329">
                  <c:v>-6494.8500000000022</c:v>
                </c:pt>
                <c:pt idx="1330">
                  <c:v>-6494.8500000000022</c:v>
                </c:pt>
                <c:pt idx="1331">
                  <c:v>-6494.8500000000022</c:v>
                </c:pt>
                <c:pt idx="1332">
                  <c:v>-6494.8500000000022</c:v>
                </c:pt>
                <c:pt idx="1333">
                  <c:v>-6494.8500000000022</c:v>
                </c:pt>
                <c:pt idx="1334">
                  <c:v>-6494.8500000000022</c:v>
                </c:pt>
                <c:pt idx="1335">
                  <c:v>-6494.8500000000022</c:v>
                </c:pt>
                <c:pt idx="1336">
                  <c:v>-6494.8500000000022</c:v>
                </c:pt>
                <c:pt idx="1337">
                  <c:v>-6494.8500000000022</c:v>
                </c:pt>
                <c:pt idx="1338">
                  <c:v>-6494.8500000000022</c:v>
                </c:pt>
                <c:pt idx="1339">
                  <c:v>-6494.8500000000022</c:v>
                </c:pt>
                <c:pt idx="1340">
                  <c:v>-6494.8500000000022</c:v>
                </c:pt>
                <c:pt idx="1341">
                  <c:v>-6494.8500000000022</c:v>
                </c:pt>
                <c:pt idx="1342">
                  <c:v>-6494.8500000000022</c:v>
                </c:pt>
                <c:pt idx="1343">
                  <c:v>-6494.8500000000022</c:v>
                </c:pt>
                <c:pt idx="1344">
                  <c:v>-6494.8500000000022</c:v>
                </c:pt>
                <c:pt idx="1345">
                  <c:v>-6494.8500000000022</c:v>
                </c:pt>
                <c:pt idx="1346">
                  <c:v>-6494.8500000000022</c:v>
                </c:pt>
                <c:pt idx="1347">
                  <c:v>-6494.8500000000022</c:v>
                </c:pt>
                <c:pt idx="1348">
                  <c:v>-6494.8500000000022</c:v>
                </c:pt>
                <c:pt idx="1349">
                  <c:v>-6494.8500000000022</c:v>
                </c:pt>
                <c:pt idx="1350">
                  <c:v>-6494.8500000000022</c:v>
                </c:pt>
                <c:pt idx="1351">
                  <c:v>-6494.8500000000022</c:v>
                </c:pt>
                <c:pt idx="1352">
                  <c:v>-6494.8500000000022</c:v>
                </c:pt>
                <c:pt idx="1353">
                  <c:v>-6494.8500000000022</c:v>
                </c:pt>
                <c:pt idx="1354">
                  <c:v>-6494.8500000000022</c:v>
                </c:pt>
                <c:pt idx="1355">
                  <c:v>-6494.8500000000022</c:v>
                </c:pt>
                <c:pt idx="1356">
                  <c:v>-6494.8500000000022</c:v>
                </c:pt>
                <c:pt idx="1357">
                  <c:v>-6494.8500000000022</c:v>
                </c:pt>
                <c:pt idx="1358">
                  <c:v>-6494.8500000000022</c:v>
                </c:pt>
                <c:pt idx="1359">
                  <c:v>-6494.8500000000022</c:v>
                </c:pt>
                <c:pt idx="1360">
                  <c:v>-6494.8500000000022</c:v>
                </c:pt>
                <c:pt idx="1361">
                  <c:v>-6494.8500000000022</c:v>
                </c:pt>
                <c:pt idx="1362">
                  <c:v>-6494.8500000000022</c:v>
                </c:pt>
                <c:pt idx="1363">
                  <c:v>-6494.8500000000022</c:v>
                </c:pt>
                <c:pt idx="1364">
                  <c:v>-6494.8500000000022</c:v>
                </c:pt>
                <c:pt idx="1365">
                  <c:v>-6494.8500000000022</c:v>
                </c:pt>
                <c:pt idx="1366">
                  <c:v>-6494.8500000000022</c:v>
                </c:pt>
                <c:pt idx="1367">
                  <c:v>-6494.8500000000022</c:v>
                </c:pt>
                <c:pt idx="1368">
                  <c:v>-6494.8500000000022</c:v>
                </c:pt>
                <c:pt idx="1369">
                  <c:v>-6494.8500000000022</c:v>
                </c:pt>
                <c:pt idx="1370">
                  <c:v>-6494.8500000000022</c:v>
                </c:pt>
                <c:pt idx="1371">
                  <c:v>-6494.8500000000022</c:v>
                </c:pt>
                <c:pt idx="1372">
                  <c:v>-6494.8500000000022</c:v>
                </c:pt>
                <c:pt idx="1373">
                  <c:v>-6494.8500000000022</c:v>
                </c:pt>
                <c:pt idx="1374">
                  <c:v>-6494.8500000000022</c:v>
                </c:pt>
                <c:pt idx="1375">
                  <c:v>-6494.8500000000022</c:v>
                </c:pt>
                <c:pt idx="1376">
                  <c:v>-6494.8500000000022</c:v>
                </c:pt>
                <c:pt idx="1377">
                  <c:v>-6494.8500000000022</c:v>
                </c:pt>
                <c:pt idx="1378">
                  <c:v>-6494.8500000000022</c:v>
                </c:pt>
                <c:pt idx="1379">
                  <c:v>-6494.8500000000022</c:v>
                </c:pt>
                <c:pt idx="1380">
                  <c:v>-6494.8500000000022</c:v>
                </c:pt>
                <c:pt idx="1381">
                  <c:v>-6494.8500000000022</c:v>
                </c:pt>
                <c:pt idx="1382">
                  <c:v>-6494.8500000000022</c:v>
                </c:pt>
                <c:pt idx="1383">
                  <c:v>-6494.8500000000022</c:v>
                </c:pt>
                <c:pt idx="1384">
                  <c:v>-6494.8500000000022</c:v>
                </c:pt>
                <c:pt idx="1385">
                  <c:v>-6494.8500000000022</c:v>
                </c:pt>
                <c:pt idx="1386">
                  <c:v>-6494.8500000000022</c:v>
                </c:pt>
                <c:pt idx="1387">
                  <c:v>-6494.8500000000022</c:v>
                </c:pt>
                <c:pt idx="1388">
                  <c:v>-6494.8500000000022</c:v>
                </c:pt>
                <c:pt idx="1389">
                  <c:v>-6494.8500000000022</c:v>
                </c:pt>
                <c:pt idx="1390">
                  <c:v>-6494.8500000000022</c:v>
                </c:pt>
                <c:pt idx="1391">
                  <c:v>-6494.8500000000022</c:v>
                </c:pt>
                <c:pt idx="1392">
                  <c:v>-6494.8500000000022</c:v>
                </c:pt>
                <c:pt idx="1393">
                  <c:v>-6494.8500000000022</c:v>
                </c:pt>
                <c:pt idx="1394">
                  <c:v>-6494.8500000000022</c:v>
                </c:pt>
                <c:pt idx="1395">
                  <c:v>-6494.8500000000022</c:v>
                </c:pt>
                <c:pt idx="1396">
                  <c:v>-6494.8500000000022</c:v>
                </c:pt>
                <c:pt idx="1397">
                  <c:v>-6494.8500000000022</c:v>
                </c:pt>
                <c:pt idx="1398">
                  <c:v>-6494.8500000000022</c:v>
                </c:pt>
                <c:pt idx="1399">
                  <c:v>-6494.8500000000022</c:v>
                </c:pt>
                <c:pt idx="1400">
                  <c:v>-6494.8500000000022</c:v>
                </c:pt>
                <c:pt idx="1401">
                  <c:v>-6494.8500000000022</c:v>
                </c:pt>
                <c:pt idx="1402">
                  <c:v>-6494.8500000000022</c:v>
                </c:pt>
                <c:pt idx="1403">
                  <c:v>-6494.8500000000022</c:v>
                </c:pt>
                <c:pt idx="1404">
                  <c:v>-6494.8500000000022</c:v>
                </c:pt>
                <c:pt idx="1405">
                  <c:v>-6494.8500000000022</c:v>
                </c:pt>
                <c:pt idx="1406">
                  <c:v>-6494.8500000000022</c:v>
                </c:pt>
                <c:pt idx="1407">
                  <c:v>-6494.8500000000022</c:v>
                </c:pt>
                <c:pt idx="1408">
                  <c:v>-6494.8500000000022</c:v>
                </c:pt>
                <c:pt idx="1409">
                  <c:v>-6494.8500000000022</c:v>
                </c:pt>
                <c:pt idx="1410">
                  <c:v>-6494.8500000000022</c:v>
                </c:pt>
                <c:pt idx="1411">
                  <c:v>-6494.8500000000022</c:v>
                </c:pt>
                <c:pt idx="1412">
                  <c:v>-6494.8500000000022</c:v>
                </c:pt>
                <c:pt idx="1413">
                  <c:v>-6494.8500000000022</c:v>
                </c:pt>
                <c:pt idx="1414">
                  <c:v>-6494.8500000000022</c:v>
                </c:pt>
                <c:pt idx="1415">
                  <c:v>-6494.8500000000022</c:v>
                </c:pt>
                <c:pt idx="1416">
                  <c:v>-6494.8500000000022</c:v>
                </c:pt>
                <c:pt idx="1417">
                  <c:v>-6494.8500000000022</c:v>
                </c:pt>
                <c:pt idx="1418">
                  <c:v>-6494.8500000000022</c:v>
                </c:pt>
                <c:pt idx="1419">
                  <c:v>-6494.8500000000022</c:v>
                </c:pt>
                <c:pt idx="1420">
                  <c:v>-6494.8500000000022</c:v>
                </c:pt>
                <c:pt idx="1421">
                  <c:v>-6494.8500000000022</c:v>
                </c:pt>
                <c:pt idx="1422">
                  <c:v>-6494.8500000000022</c:v>
                </c:pt>
                <c:pt idx="1423">
                  <c:v>-6494.8500000000022</c:v>
                </c:pt>
                <c:pt idx="1424">
                  <c:v>-6494.8500000000022</c:v>
                </c:pt>
                <c:pt idx="1425">
                  <c:v>-6494.8500000000022</c:v>
                </c:pt>
                <c:pt idx="1426">
                  <c:v>-6494.8500000000022</c:v>
                </c:pt>
                <c:pt idx="1427">
                  <c:v>-6494.8500000000022</c:v>
                </c:pt>
                <c:pt idx="1428">
                  <c:v>-6494.8500000000022</c:v>
                </c:pt>
                <c:pt idx="1429">
                  <c:v>-6494.8500000000022</c:v>
                </c:pt>
                <c:pt idx="1430">
                  <c:v>-6494.8500000000022</c:v>
                </c:pt>
                <c:pt idx="1431">
                  <c:v>-6494.8500000000022</c:v>
                </c:pt>
                <c:pt idx="1432">
                  <c:v>-6494.8500000000022</c:v>
                </c:pt>
                <c:pt idx="1433">
                  <c:v>-6494.8500000000022</c:v>
                </c:pt>
                <c:pt idx="1434">
                  <c:v>-6494.8500000000022</c:v>
                </c:pt>
                <c:pt idx="1435">
                  <c:v>-6494.8500000000022</c:v>
                </c:pt>
                <c:pt idx="1436">
                  <c:v>-6494.8500000000022</c:v>
                </c:pt>
                <c:pt idx="1437">
                  <c:v>-6494.8500000000022</c:v>
                </c:pt>
                <c:pt idx="1438">
                  <c:v>-6494.8500000000022</c:v>
                </c:pt>
                <c:pt idx="1439">
                  <c:v>-6494.8500000000022</c:v>
                </c:pt>
                <c:pt idx="1440">
                  <c:v>-6494.8500000000022</c:v>
                </c:pt>
                <c:pt idx="1441">
                  <c:v>-6494.8500000000022</c:v>
                </c:pt>
                <c:pt idx="1442">
                  <c:v>-6494.8500000000022</c:v>
                </c:pt>
                <c:pt idx="1443">
                  <c:v>-6494.8500000000022</c:v>
                </c:pt>
                <c:pt idx="1444">
                  <c:v>-6494.8500000000022</c:v>
                </c:pt>
                <c:pt idx="1445">
                  <c:v>-6494.8500000000022</c:v>
                </c:pt>
                <c:pt idx="1446">
                  <c:v>-6494.8500000000022</c:v>
                </c:pt>
                <c:pt idx="1447">
                  <c:v>-6494.8500000000022</c:v>
                </c:pt>
                <c:pt idx="1448">
                  <c:v>-6494.8500000000022</c:v>
                </c:pt>
                <c:pt idx="1449">
                  <c:v>-6494.8500000000022</c:v>
                </c:pt>
                <c:pt idx="1450">
                  <c:v>-6494.8500000000022</c:v>
                </c:pt>
                <c:pt idx="1451">
                  <c:v>-6494.8500000000022</c:v>
                </c:pt>
                <c:pt idx="1452">
                  <c:v>-6494.8500000000022</c:v>
                </c:pt>
                <c:pt idx="1453">
                  <c:v>-6494.8500000000022</c:v>
                </c:pt>
                <c:pt idx="1454">
                  <c:v>-6494.8500000000022</c:v>
                </c:pt>
                <c:pt idx="1455">
                  <c:v>-6494.8500000000022</c:v>
                </c:pt>
                <c:pt idx="1456">
                  <c:v>-6494.8500000000022</c:v>
                </c:pt>
                <c:pt idx="1457">
                  <c:v>-6494.8500000000022</c:v>
                </c:pt>
                <c:pt idx="1458">
                  <c:v>-6494.8500000000022</c:v>
                </c:pt>
                <c:pt idx="1459">
                  <c:v>-6494.8500000000022</c:v>
                </c:pt>
                <c:pt idx="1460">
                  <c:v>-6494.8500000000022</c:v>
                </c:pt>
                <c:pt idx="1461">
                  <c:v>-6494.8500000000022</c:v>
                </c:pt>
                <c:pt idx="1462">
                  <c:v>-6494.8500000000022</c:v>
                </c:pt>
                <c:pt idx="1463">
                  <c:v>-6494.8500000000022</c:v>
                </c:pt>
                <c:pt idx="1464">
                  <c:v>-6494.8500000000022</c:v>
                </c:pt>
                <c:pt idx="1465">
                  <c:v>-6494.8500000000022</c:v>
                </c:pt>
                <c:pt idx="1466">
                  <c:v>-6494.8500000000022</c:v>
                </c:pt>
                <c:pt idx="1467">
                  <c:v>-6494.8500000000022</c:v>
                </c:pt>
                <c:pt idx="1468">
                  <c:v>-6494.8500000000022</c:v>
                </c:pt>
                <c:pt idx="1469">
                  <c:v>-6494.8500000000022</c:v>
                </c:pt>
                <c:pt idx="1470">
                  <c:v>-6494.8500000000022</c:v>
                </c:pt>
                <c:pt idx="1471">
                  <c:v>-6494.8500000000022</c:v>
                </c:pt>
                <c:pt idx="1472">
                  <c:v>-6494.8500000000022</c:v>
                </c:pt>
                <c:pt idx="1473">
                  <c:v>-6494.8500000000022</c:v>
                </c:pt>
                <c:pt idx="1474">
                  <c:v>-6494.8500000000022</c:v>
                </c:pt>
                <c:pt idx="1475">
                  <c:v>-6494.8500000000022</c:v>
                </c:pt>
                <c:pt idx="1476">
                  <c:v>-6494.8500000000022</c:v>
                </c:pt>
                <c:pt idx="1477">
                  <c:v>-6494.8500000000022</c:v>
                </c:pt>
                <c:pt idx="1478">
                  <c:v>-6494.8500000000022</c:v>
                </c:pt>
                <c:pt idx="1479">
                  <c:v>-6494.8500000000022</c:v>
                </c:pt>
                <c:pt idx="1480">
                  <c:v>-6494.8500000000022</c:v>
                </c:pt>
                <c:pt idx="1481">
                  <c:v>-6494.8500000000022</c:v>
                </c:pt>
                <c:pt idx="1482">
                  <c:v>-6494.8500000000022</c:v>
                </c:pt>
                <c:pt idx="1483">
                  <c:v>-6494.8500000000022</c:v>
                </c:pt>
                <c:pt idx="1484">
                  <c:v>-6494.8500000000022</c:v>
                </c:pt>
                <c:pt idx="1485">
                  <c:v>-6494.8500000000022</c:v>
                </c:pt>
                <c:pt idx="1486">
                  <c:v>-6494.8500000000022</c:v>
                </c:pt>
                <c:pt idx="1487">
                  <c:v>-6494.8500000000022</c:v>
                </c:pt>
                <c:pt idx="1488">
                  <c:v>-6494.8500000000022</c:v>
                </c:pt>
                <c:pt idx="1489">
                  <c:v>-6494.8500000000022</c:v>
                </c:pt>
                <c:pt idx="1490">
                  <c:v>-6494.8500000000022</c:v>
                </c:pt>
                <c:pt idx="1491">
                  <c:v>-6494.8500000000022</c:v>
                </c:pt>
                <c:pt idx="1492">
                  <c:v>-6494.8500000000022</c:v>
                </c:pt>
                <c:pt idx="1493">
                  <c:v>-6494.8500000000022</c:v>
                </c:pt>
                <c:pt idx="1494">
                  <c:v>-6494.8500000000022</c:v>
                </c:pt>
                <c:pt idx="1495">
                  <c:v>-6494.8500000000022</c:v>
                </c:pt>
                <c:pt idx="1496">
                  <c:v>-6494.8500000000022</c:v>
                </c:pt>
                <c:pt idx="1497">
                  <c:v>-6494.8500000000022</c:v>
                </c:pt>
                <c:pt idx="1498">
                  <c:v>-6494.8500000000022</c:v>
                </c:pt>
                <c:pt idx="1499">
                  <c:v>-6494.8500000000022</c:v>
                </c:pt>
                <c:pt idx="1500">
                  <c:v>-6494.8500000000022</c:v>
                </c:pt>
                <c:pt idx="1501">
                  <c:v>-6494.8500000000022</c:v>
                </c:pt>
                <c:pt idx="1502">
                  <c:v>-6494.8500000000022</c:v>
                </c:pt>
                <c:pt idx="1503">
                  <c:v>-6494.8500000000022</c:v>
                </c:pt>
                <c:pt idx="1504">
                  <c:v>-6494.8500000000022</c:v>
                </c:pt>
                <c:pt idx="1505">
                  <c:v>-6494.8500000000022</c:v>
                </c:pt>
                <c:pt idx="1506">
                  <c:v>-6494.8500000000022</c:v>
                </c:pt>
                <c:pt idx="1507">
                  <c:v>-6494.8500000000022</c:v>
                </c:pt>
                <c:pt idx="1508">
                  <c:v>-6494.8500000000022</c:v>
                </c:pt>
                <c:pt idx="1509">
                  <c:v>-6494.8500000000022</c:v>
                </c:pt>
                <c:pt idx="1510">
                  <c:v>-6494.8500000000022</c:v>
                </c:pt>
                <c:pt idx="1511">
                  <c:v>-6494.8500000000022</c:v>
                </c:pt>
                <c:pt idx="1512">
                  <c:v>-6494.8500000000022</c:v>
                </c:pt>
                <c:pt idx="1513">
                  <c:v>-6494.8500000000022</c:v>
                </c:pt>
                <c:pt idx="1514">
                  <c:v>-6494.8500000000022</c:v>
                </c:pt>
                <c:pt idx="1515">
                  <c:v>-6494.8500000000022</c:v>
                </c:pt>
                <c:pt idx="1516">
                  <c:v>-6494.8500000000022</c:v>
                </c:pt>
                <c:pt idx="1517">
                  <c:v>-6494.8500000000022</c:v>
                </c:pt>
                <c:pt idx="1518">
                  <c:v>-6494.8500000000022</c:v>
                </c:pt>
                <c:pt idx="1519">
                  <c:v>-6494.8500000000022</c:v>
                </c:pt>
                <c:pt idx="1520">
                  <c:v>-6494.8500000000022</c:v>
                </c:pt>
                <c:pt idx="1521">
                  <c:v>-6494.8500000000022</c:v>
                </c:pt>
                <c:pt idx="1522">
                  <c:v>-6494.8500000000022</c:v>
                </c:pt>
                <c:pt idx="1523">
                  <c:v>-6494.8500000000022</c:v>
                </c:pt>
                <c:pt idx="1524">
                  <c:v>-6494.8500000000022</c:v>
                </c:pt>
                <c:pt idx="1525">
                  <c:v>-6494.8500000000022</c:v>
                </c:pt>
                <c:pt idx="1526">
                  <c:v>-6494.8500000000022</c:v>
                </c:pt>
                <c:pt idx="1527">
                  <c:v>-6494.8500000000022</c:v>
                </c:pt>
                <c:pt idx="1528">
                  <c:v>-6494.8500000000022</c:v>
                </c:pt>
                <c:pt idx="1529">
                  <c:v>-6494.8500000000022</c:v>
                </c:pt>
                <c:pt idx="1530">
                  <c:v>-6494.8500000000022</c:v>
                </c:pt>
                <c:pt idx="1531">
                  <c:v>-6494.8500000000022</c:v>
                </c:pt>
                <c:pt idx="1532">
                  <c:v>-6494.8500000000022</c:v>
                </c:pt>
                <c:pt idx="1533">
                  <c:v>-6494.8500000000022</c:v>
                </c:pt>
                <c:pt idx="1534">
                  <c:v>-6494.8500000000022</c:v>
                </c:pt>
                <c:pt idx="1535">
                  <c:v>-6494.8500000000022</c:v>
                </c:pt>
                <c:pt idx="1536">
                  <c:v>-6494.8500000000022</c:v>
                </c:pt>
                <c:pt idx="1537">
                  <c:v>-6494.8500000000022</c:v>
                </c:pt>
                <c:pt idx="1538">
                  <c:v>-6494.8500000000022</c:v>
                </c:pt>
                <c:pt idx="1539">
                  <c:v>-6494.8500000000022</c:v>
                </c:pt>
                <c:pt idx="1540">
                  <c:v>-6494.8500000000022</c:v>
                </c:pt>
                <c:pt idx="1541">
                  <c:v>-6494.8500000000022</c:v>
                </c:pt>
                <c:pt idx="1542">
                  <c:v>-6494.8500000000022</c:v>
                </c:pt>
                <c:pt idx="1543">
                  <c:v>-6494.8500000000022</c:v>
                </c:pt>
                <c:pt idx="1544">
                  <c:v>-6494.8500000000022</c:v>
                </c:pt>
                <c:pt idx="1545">
                  <c:v>-6494.8500000000022</c:v>
                </c:pt>
                <c:pt idx="1546">
                  <c:v>-6494.8500000000022</c:v>
                </c:pt>
                <c:pt idx="1547">
                  <c:v>-6494.8500000000022</c:v>
                </c:pt>
                <c:pt idx="1548">
                  <c:v>-6494.8500000000022</c:v>
                </c:pt>
                <c:pt idx="1549">
                  <c:v>-6494.8500000000022</c:v>
                </c:pt>
                <c:pt idx="1550">
                  <c:v>-6494.8500000000022</c:v>
                </c:pt>
                <c:pt idx="1551">
                  <c:v>-6494.8500000000022</c:v>
                </c:pt>
                <c:pt idx="1552">
                  <c:v>-6494.8500000000022</c:v>
                </c:pt>
                <c:pt idx="1553">
                  <c:v>-6494.8500000000022</c:v>
                </c:pt>
                <c:pt idx="1554">
                  <c:v>-6494.8500000000022</c:v>
                </c:pt>
                <c:pt idx="1555">
                  <c:v>-6494.8500000000022</c:v>
                </c:pt>
                <c:pt idx="1556">
                  <c:v>-6494.8500000000022</c:v>
                </c:pt>
                <c:pt idx="1557">
                  <c:v>-6494.8500000000022</c:v>
                </c:pt>
                <c:pt idx="1558">
                  <c:v>-6494.8500000000022</c:v>
                </c:pt>
                <c:pt idx="1559">
                  <c:v>-6494.8500000000022</c:v>
                </c:pt>
                <c:pt idx="1560">
                  <c:v>-6494.8500000000022</c:v>
                </c:pt>
                <c:pt idx="1561">
                  <c:v>-6494.8500000000022</c:v>
                </c:pt>
                <c:pt idx="1562">
                  <c:v>-6494.8500000000022</c:v>
                </c:pt>
                <c:pt idx="1563">
                  <c:v>-6494.8500000000022</c:v>
                </c:pt>
                <c:pt idx="1564">
                  <c:v>-6494.8500000000022</c:v>
                </c:pt>
                <c:pt idx="1565">
                  <c:v>-6494.8500000000022</c:v>
                </c:pt>
                <c:pt idx="1566">
                  <c:v>-6494.8500000000022</c:v>
                </c:pt>
                <c:pt idx="1567">
                  <c:v>-6494.8500000000022</c:v>
                </c:pt>
                <c:pt idx="1568">
                  <c:v>-6494.8500000000022</c:v>
                </c:pt>
                <c:pt idx="1569">
                  <c:v>-6494.8500000000022</c:v>
                </c:pt>
                <c:pt idx="1570">
                  <c:v>-6494.8500000000022</c:v>
                </c:pt>
                <c:pt idx="1571">
                  <c:v>-6494.8500000000022</c:v>
                </c:pt>
                <c:pt idx="1572">
                  <c:v>-6494.8500000000022</c:v>
                </c:pt>
                <c:pt idx="1573">
                  <c:v>-6494.8500000000022</c:v>
                </c:pt>
                <c:pt idx="1574">
                  <c:v>-6494.8500000000022</c:v>
                </c:pt>
                <c:pt idx="1575">
                  <c:v>-6494.8500000000022</c:v>
                </c:pt>
                <c:pt idx="1576">
                  <c:v>-6494.8500000000022</c:v>
                </c:pt>
                <c:pt idx="1577">
                  <c:v>-6494.8500000000022</c:v>
                </c:pt>
                <c:pt idx="1578">
                  <c:v>-6494.8500000000022</c:v>
                </c:pt>
                <c:pt idx="1579">
                  <c:v>-6494.8500000000022</c:v>
                </c:pt>
                <c:pt idx="1580">
                  <c:v>-6494.8500000000022</c:v>
                </c:pt>
                <c:pt idx="1581">
                  <c:v>-6494.8500000000022</c:v>
                </c:pt>
                <c:pt idx="1582">
                  <c:v>-6494.8500000000022</c:v>
                </c:pt>
                <c:pt idx="1583">
                  <c:v>-6494.8500000000022</c:v>
                </c:pt>
                <c:pt idx="1584">
                  <c:v>-6494.8500000000022</c:v>
                </c:pt>
                <c:pt idx="1585">
                  <c:v>-6494.8500000000022</c:v>
                </c:pt>
                <c:pt idx="1586">
                  <c:v>-6494.8500000000022</c:v>
                </c:pt>
                <c:pt idx="1587">
                  <c:v>-6494.8500000000022</c:v>
                </c:pt>
                <c:pt idx="1588">
                  <c:v>-6494.8500000000022</c:v>
                </c:pt>
                <c:pt idx="1589">
                  <c:v>-6494.8500000000022</c:v>
                </c:pt>
                <c:pt idx="1590">
                  <c:v>-6494.8500000000022</c:v>
                </c:pt>
                <c:pt idx="1591">
                  <c:v>-6494.8500000000022</c:v>
                </c:pt>
                <c:pt idx="1592">
                  <c:v>-6494.8500000000022</c:v>
                </c:pt>
                <c:pt idx="1593">
                  <c:v>-6494.8500000000022</c:v>
                </c:pt>
                <c:pt idx="1594">
                  <c:v>-6494.8500000000022</c:v>
                </c:pt>
                <c:pt idx="1595">
                  <c:v>-6494.8500000000022</c:v>
                </c:pt>
                <c:pt idx="1596">
                  <c:v>-6494.8500000000022</c:v>
                </c:pt>
                <c:pt idx="1597">
                  <c:v>-6494.8500000000022</c:v>
                </c:pt>
                <c:pt idx="1598">
                  <c:v>-6494.8500000000022</c:v>
                </c:pt>
                <c:pt idx="1599">
                  <c:v>-6494.8500000000022</c:v>
                </c:pt>
                <c:pt idx="1600">
                  <c:v>-6494.8500000000022</c:v>
                </c:pt>
                <c:pt idx="1601">
                  <c:v>-6494.8500000000022</c:v>
                </c:pt>
                <c:pt idx="1602">
                  <c:v>-6494.8500000000022</c:v>
                </c:pt>
                <c:pt idx="1603">
                  <c:v>-6494.8500000000022</c:v>
                </c:pt>
                <c:pt idx="1604">
                  <c:v>-6494.8500000000022</c:v>
                </c:pt>
                <c:pt idx="1605">
                  <c:v>-6494.8500000000022</c:v>
                </c:pt>
                <c:pt idx="1606">
                  <c:v>-6494.8500000000022</c:v>
                </c:pt>
                <c:pt idx="1607">
                  <c:v>-6494.8500000000022</c:v>
                </c:pt>
                <c:pt idx="1608">
                  <c:v>-6494.8500000000022</c:v>
                </c:pt>
                <c:pt idx="1609">
                  <c:v>-6494.8500000000022</c:v>
                </c:pt>
                <c:pt idx="1610">
                  <c:v>-6494.8500000000022</c:v>
                </c:pt>
                <c:pt idx="1611">
                  <c:v>-6494.8500000000022</c:v>
                </c:pt>
                <c:pt idx="1612">
                  <c:v>-6494.8500000000022</c:v>
                </c:pt>
                <c:pt idx="1613">
                  <c:v>-6494.8500000000022</c:v>
                </c:pt>
                <c:pt idx="1614">
                  <c:v>-6494.8500000000022</c:v>
                </c:pt>
                <c:pt idx="1615">
                  <c:v>-6494.8500000000022</c:v>
                </c:pt>
                <c:pt idx="1616">
                  <c:v>-6494.8500000000022</c:v>
                </c:pt>
                <c:pt idx="1617">
                  <c:v>-6494.8500000000022</c:v>
                </c:pt>
                <c:pt idx="1618">
                  <c:v>-6494.8500000000022</c:v>
                </c:pt>
                <c:pt idx="1619">
                  <c:v>-6494.8500000000022</c:v>
                </c:pt>
                <c:pt idx="1620">
                  <c:v>-6494.8500000000022</c:v>
                </c:pt>
                <c:pt idx="1621">
                  <c:v>-6494.8500000000022</c:v>
                </c:pt>
                <c:pt idx="1622">
                  <c:v>-6494.8500000000022</c:v>
                </c:pt>
                <c:pt idx="1623">
                  <c:v>-6494.8500000000022</c:v>
                </c:pt>
                <c:pt idx="1624">
                  <c:v>-6494.8500000000022</c:v>
                </c:pt>
                <c:pt idx="1625">
                  <c:v>-6494.8500000000022</c:v>
                </c:pt>
                <c:pt idx="1626">
                  <c:v>-6494.8500000000022</c:v>
                </c:pt>
                <c:pt idx="1627">
                  <c:v>-6494.8500000000022</c:v>
                </c:pt>
                <c:pt idx="1628">
                  <c:v>-6494.8500000000022</c:v>
                </c:pt>
                <c:pt idx="1629">
                  <c:v>-6494.8500000000022</c:v>
                </c:pt>
                <c:pt idx="1630">
                  <c:v>-6494.8500000000022</c:v>
                </c:pt>
                <c:pt idx="1631">
                  <c:v>-6494.8500000000022</c:v>
                </c:pt>
                <c:pt idx="1632">
                  <c:v>-6494.8500000000022</c:v>
                </c:pt>
                <c:pt idx="1633">
                  <c:v>-6494.8500000000022</c:v>
                </c:pt>
                <c:pt idx="1634">
                  <c:v>-6494.8500000000022</c:v>
                </c:pt>
                <c:pt idx="1635">
                  <c:v>-6494.8500000000022</c:v>
                </c:pt>
                <c:pt idx="1636">
                  <c:v>-6494.8500000000022</c:v>
                </c:pt>
                <c:pt idx="1637">
                  <c:v>-6494.8500000000022</c:v>
                </c:pt>
                <c:pt idx="1638">
                  <c:v>-6494.8500000000022</c:v>
                </c:pt>
                <c:pt idx="1639">
                  <c:v>-6494.8500000000022</c:v>
                </c:pt>
                <c:pt idx="1640">
                  <c:v>-6494.8500000000022</c:v>
                </c:pt>
                <c:pt idx="1641">
                  <c:v>-6494.8500000000022</c:v>
                </c:pt>
                <c:pt idx="1642">
                  <c:v>-6494.8500000000022</c:v>
                </c:pt>
                <c:pt idx="1643">
                  <c:v>-6494.8500000000022</c:v>
                </c:pt>
                <c:pt idx="1644">
                  <c:v>-6494.8500000000022</c:v>
                </c:pt>
                <c:pt idx="1645">
                  <c:v>-6494.8500000000022</c:v>
                </c:pt>
                <c:pt idx="1646">
                  <c:v>-6494.8500000000022</c:v>
                </c:pt>
                <c:pt idx="1647">
                  <c:v>-6494.8500000000022</c:v>
                </c:pt>
                <c:pt idx="1648">
                  <c:v>-6494.8500000000022</c:v>
                </c:pt>
                <c:pt idx="1649">
                  <c:v>-6494.8500000000022</c:v>
                </c:pt>
                <c:pt idx="1650">
                  <c:v>-6494.8500000000022</c:v>
                </c:pt>
                <c:pt idx="1651">
                  <c:v>-6494.8500000000022</c:v>
                </c:pt>
                <c:pt idx="1652">
                  <c:v>-6494.8500000000022</c:v>
                </c:pt>
                <c:pt idx="1653">
                  <c:v>-6494.8500000000022</c:v>
                </c:pt>
                <c:pt idx="1654">
                  <c:v>-6494.8500000000022</c:v>
                </c:pt>
                <c:pt idx="1655">
                  <c:v>-6494.8500000000022</c:v>
                </c:pt>
                <c:pt idx="1656">
                  <c:v>-6494.8500000000022</c:v>
                </c:pt>
                <c:pt idx="1657">
                  <c:v>-6494.8500000000022</c:v>
                </c:pt>
                <c:pt idx="1658">
                  <c:v>-6494.8500000000022</c:v>
                </c:pt>
                <c:pt idx="1659">
                  <c:v>-6494.8500000000022</c:v>
                </c:pt>
                <c:pt idx="1660">
                  <c:v>-6494.8500000000022</c:v>
                </c:pt>
                <c:pt idx="1661">
                  <c:v>-6494.8500000000022</c:v>
                </c:pt>
                <c:pt idx="1662">
                  <c:v>-6494.8500000000022</c:v>
                </c:pt>
                <c:pt idx="1663">
                  <c:v>-6494.8500000000022</c:v>
                </c:pt>
                <c:pt idx="1664">
                  <c:v>-6494.8500000000022</c:v>
                </c:pt>
                <c:pt idx="1665">
                  <c:v>-6494.8500000000022</c:v>
                </c:pt>
                <c:pt idx="1666">
                  <c:v>-6494.8500000000022</c:v>
                </c:pt>
                <c:pt idx="1667">
                  <c:v>-6494.8500000000022</c:v>
                </c:pt>
                <c:pt idx="1668">
                  <c:v>-6494.8500000000022</c:v>
                </c:pt>
                <c:pt idx="1669">
                  <c:v>-6494.8500000000022</c:v>
                </c:pt>
                <c:pt idx="1670">
                  <c:v>-6494.8500000000022</c:v>
                </c:pt>
                <c:pt idx="1671">
                  <c:v>-6494.8500000000022</c:v>
                </c:pt>
                <c:pt idx="1672">
                  <c:v>-6494.8500000000022</c:v>
                </c:pt>
                <c:pt idx="1673">
                  <c:v>-6494.8500000000022</c:v>
                </c:pt>
                <c:pt idx="1674">
                  <c:v>-6494.8500000000022</c:v>
                </c:pt>
                <c:pt idx="1675">
                  <c:v>-6494.8500000000022</c:v>
                </c:pt>
                <c:pt idx="1676">
                  <c:v>-6494.8500000000022</c:v>
                </c:pt>
                <c:pt idx="1677">
                  <c:v>-6494.8500000000022</c:v>
                </c:pt>
                <c:pt idx="1678">
                  <c:v>-6494.8500000000022</c:v>
                </c:pt>
                <c:pt idx="1679">
                  <c:v>-6494.8500000000022</c:v>
                </c:pt>
                <c:pt idx="1680">
                  <c:v>-6494.8500000000022</c:v>
                </c:pt>
                <c:pt idx="1681">
                  <c:v>-6494.8500000000022</c:v>
                </c:pt>
                <c:pt idx="1682">
                  <c:v>-6494.8500000000022</c:v>
                </c:pt>
                <c:pt idx="1683">
                  <c:v>-6494.8500000000022</c:v>
                </c:pt>
                <c:pt idx="1684">
                  <c:v>-6494.8500000000022</c:v>
                </c:pt>
                <c:pt idx="1685">
                  <c:v>-6494.8500000000022</c:v>
                </c:pt>
                <c:pt idx="1686">
                  <c:v>-6494.8500000000022</c:v>
                </c:pt>
                <c:pt idx="1687">
                  <c:v>-6494.8500000000022</c:v>
                </c:pt>
                <c:pt idx="1688">
                  <c:v>-6494.8500000000022</c:v>
                </c:pt>
                <c:pt idx="1689">
                  <c:v>-6494.8500000000022</c:v>
                </c:pt>
                <c:pt idx="1690">
                  <c:v>-6494.8500000000022</c:v>
                </c:pt>
                <c:pt idx="1691">
                  <c:v>-6494.8500000000022</c:v>
                </c:pt>
                <c:pt idx="1692">
                  <c:v>-6494.8500000000022</c:v>
                </c:pt>
                <c:pt idx="1693">
                  <c:v>-6494.8500000000022</c:v>
                </c:pt>
                <c:pt idx="1694">
                  <c:v>-6494.8500000000022</c:v>
                </c:pt>
                <c:pt idx="1695">
                  <c:v>-6494.8500000000022</c:v>
                </c:pt>
                <c:pt idx="1696">
                  <c:v>-6494.8500000000022</c:v>
                </c:pt>
                <c:pt idx="1697">
                  <c:v>-6494.8500000000022</c:v>
                </c:pt>
                <c:pt idx="1698">
                  <c:v>-6494.8500000000022</c:v>
                </c:pt>
                <c:pt idx="1699">
                  <c:v>-6494.8500000000022</c:v>
                </c:pt>
                <c:pt idx="1700">
                  <c:v>-6494.8500000000022</c:v>
                </c:pt>
                <c:pt idx="1701">
                  <c:v>-6494.8500000000022</c:v>
                </c:pt>
                <c:pt idx="1702">
                  <c:v>-6494.8500000000022</c:v>
                </c:pt>
                <c:pt idx="1703">
                  <c:v>-6494.8500000000022</c:v>
                </c:pt>
                <c:pt idx="1704">
                  <c:v>-6494.8500000000022</c:v>
                </c:pt>
                <c:pt idx="1705">
                  <c:v>-6494.8500000000022</c:v>
                </c:pt>
                <c:pt idx="1706">
                  <c:v>-6494.8500000000022</c:v>
                </c:pt>
                <c:pt idx="1707">
                  <c:v>-6494.8500000000022</c:v>
                </c:pt>
                <c:pt idx="1708">
                  <c:v>-6494.8500000000022</c:v>
                </c:pt>
                <c:pt idx="1709">
                  <c:v>-6494.8500000000022</c:v>
                </c:pt>
                <c:pt idx="1710">
                  <c:v>-6494.8500000000022</c:v>
                </c:pt>
                <c:pt idx="1711">
                  <c:v>-6494.8500000000022</c:v>
                </c:pt>
                <c:pt idx="1712">
                  <c:v>-6494.8500000000022</c:v>
                </c:pt>
                <c:pt idx="1713">
                  <c:v>-6494.8500000000022</c:v>
                </c:pt>
                <c:pt idx="1714">
                  <c:v>-6494.8500000000022</c:v>
                </c:pt>
                <c:pt idx="1715">
                  <c:v>-6494.8500000000022</c:v>
                </c:pt>
                <c:pt idx="1716">
                  <c:v>-6494.8500000000022</c:v>
                </c:pt>
                <c:pt idx="1717">
                  <c:v>-6494.8500000000022</c:v>
                </c:pt>
                <c:pt idx="1718">
                  <c:v>-6494.8500000000022</c:v>
                </c:pt>
                <c:pt idx="1719">
                  <c:v>-6494.8500000000022</c:v>
                </c:pt>
                <c:pt idx="1720">
                  <c:v>-6494.8500000000022</c:v>
                </c:pt>
                <c:pt idx="1721">
                  <c:v>-6494.8500000000022</c:v>
                </c:pt>
                <c:pt idx="1722">
                  <c:v>-6494.8500000000022</c:v>
                </c:pt>
                <c:pt idx="1723">
                  <c:v>-6494.8500000000022</c:v>
                </c:pt>
                <c:pt idx="1724">
                  <c:v>-6494.8500000000022</c:v>
                </c:pt>
                <c:pt idx="1725">
                  <c:v>-6494.8500000000022</c:v>
                </c:pt>
                <c:pt idx="1726">
                  <c:v>-6494.8500000000022</c:v>
                </c:pt>
                <c:pt idx="1727">
                  <c:v>-6494.8500000000022</c:v>
                </c:pt>
                <c:pt idx="1728">
                  <c:v>-6494.8500000000022</c:v>
                </c:pt>
                <c:pt idx="1729">
                  <c:v>-6494.8500000000022</c:v>
                </c:pt>
                <c:pt idx="1730">
                  <c:v>-6494.8500000000022</c:v>
                </c:pt>
                <c:pt idx="1731">
                  <c:v>-6494.8500000000022</c:v>
                </c:pt>
                <c:pt idx="1732">
                  <c:v>-6494.8500000000022</c:v>
                </c:pt>
                <c:pt idx="1733">
                  <c:v>-6494.8500000000022</c:v>
                </c:pt>
                <c:pt idx="1734">
                  <c:v>-6494.8500000000022</c:v>
                </c:pt>
                <c:pt idx="1735">
                  <c:v>-6494.8500000000022</c:v>
                </c:pt>
                <c:pt idx="1736">
                  <c:v>-6494.8500000000022</c:v>
                </c:pt>
                <c:pt idx="1737">
                  <c:v>-6494.8500000000022</c:v>
                </c:pt>
                <c:pt idx="1738">
                  <c:v>-6494.8500000000022</c:v>
                </c:pt>
                <c:pt idx="1739">
                  <c:v>-6494.8500000000022</c:v>
                </c:pt>
                <c:pt idx="1740">
                  <c:v>-6494.8500000000022</c:v>
                </c:pt>
                <c:pt idx="1741">
                  <c:v>-6494.8500000000022</c:v>
                </c:pt>
                <c:pt idx="1742">
                  <c:v>-6494.8500000000022</c:v>
                </c:pt>
                <c:pt idx="1743">
                  <c:v>-6494.8500000000022</c:v>
                </c:pt>
                <c:pt idx="1744">
                  <c:v>-6494.8500000000022</c:v>
                </c:pt>
                <c:pt idx="1745">
                  <c:v>-6494.8500000000022</c:v>
                </c:pt>
                <c:pt idx="1746">
                  <c:v>-6494.8500000000022</c:v>
                </c:pt>
                <c:pt idx="1747">
                  <c:v>-6494.8500000000022</c:v>
                </c:pt>
                <c:pt idx="1748">
                  <c:v>-6494.8500000000022</c:v>
                </c:pt>
                <c:pt idx="1749">
                  <c:v>-6494.8500000000022</c:v>
                </c:pt>
                <c:pt idx="1750">
                  <c:v>-6494.8500000000022</c:v>
                </c:pt>
                <c:pt idx="1751">
                  <c:v>-6494.8500000000022</c:v>
                </c:pt>
                <c:pt idx="1752">
                  <c:v>-6494.8500000000022</c:v>
                </c:pt>
                <c:pt idx="1753">
                  <c:v>-6494.8500000000022</c:v>
                </c:pt>
                <c:pt idx="1754">
                  <c:v>-6494.8500000000022</c:v>
                </c:pt>
                <c:pt idx="1755">
                  <c:v>-6494.8500000000022</c:v>
                </c:pt>
                <c:pt idx="1756">
                  <c:v>-6494.8500000000022</c:v>
                </c:pt>
                <c:pt idx="1757">
                  <c:v>-6494.8500000000022</c:v>
                </c:pt>
                <c:pt idx="1758">
                  <c:v>-6494.8500000000022</c:v>
                </c:pt>
                <c:pt idx="1759">
                  <c:v>-6494.8500000000022</c:v>
                </c:pt>
                <c:pt idx="1760">
                  <c:v>-6494.8500000000022</c:v>
                </c:pt>
                <c:pt idx="1761">
                  <c:v>-6494.8500000000022</c:v>
                </c:pt>
                <c:pt idx="1762">
                  <c:v>-6494.8500000000022</c:v>
                </c:pt>
                <c:pt idx="1763">
                  <c:v>-6494.8500000000022</c:v>
                </c:pt>
                <c:pt idx="1764">
                  <c:v>-6494.8500000000022</c:v>
                </c:pt>
                <c:pt idx="1765">
                  <c:v>-6494.8500000000022</c:v>
                </c:pt>
                <c:pt idx="1766">
                  <c:v>-6494.8500000000022</c:v>
                </c:pt>
                <c:pt idx="1767">
                  <c:v>-6494.8500000000022</c:v>
                </c:pt>
                <c:pt idx="1768">
                  <c:v>-6494.8500000000022</c:v>
                </c:pt>
                <c:pt idx="1769">
                  <c:v>-6494.8500000000022</c:v>
                </c:pt>
                <c:pt idx="1770">
                  <c:v>-6494.8500000000022</c:v>
                </c:pt>
                <c:pt idx="1771">
                  <c:v>-6494.8500000000022</c:v>
                </c:pt>
                <c:pt idx="1772">
                  <c:v>-6494.8500000000022</c:v>
                </c:pt>
                <c:pt idx="1773">
                  <c:v>-6494.8500000000022</c:v>
                </c:pt>
                <c:pt idx="1774">
                  <c:v>-6494.8500000000022</c:v>
                </c:pt>
                <c:pt idx="1775">
                  <c:v>-6494.8500000000022</c:v>
                </c:pt>
                <c:pt idx="1776">
                  <c:v>-6494.8500000000022</c:v>
                </c:pt>
                <c:pt idx="1777">
                  <c:v>-6494.8500000000022</c:v>
                </c:pt>
                <c:pt idx="1778">
                  <c:v>-6494.8500000000022</c:v>
                </c:pt>
                <c:pt idx="1779">
                  <c:v>-6494.8500000000022</c:v>
                </c:pt>
                <c:pt idx="1780">
                  <c:v>-6494.8500000000022</c:v>
                </c:pt>
                <c:pt idx="1781">
                  <c:v>-6494.8500000000022</c:v>
                </c:pt>
                <c:pt idx="1782">
                  <c:v>-6494.8500000000022</c:v>
                </c:pt>
                <c:pt idx="1783">
                  <c:v>-6494.8500000000022</c:v>
                </c:pt>
                <c:pt idx="1784">
                  <c:v>-6494.8500000000022</c:v>
                </c:pt>
                <c:pt idx="1785">
                  <c:v>-6494.8500000000022</c:v>
                </c:pt>
                <c:pt idx="1786">
                  <c:v>-6494.8500000000022</c:v>
                </c:pt>
                <c:pt idx="1787">
                  <c:v>-6494.8500000000022</c:v>
                </c:pt>
                <c:pt idx="1788">
                  <c:v>-6494.8500000000022</c:v>
                </c:pt>
                <c:pt idx="1789">
                  <c:v>-6494.8500000000022</c:v>
                </c:pt>
                <c:pt idx="1790">
                  <c:v>-6494.8500000000022</c:v>
                </c:pt>
                <c:pt idx="1791">
                  <c:v>-6494.8500000000022</c:v>
                </c:pt>
                <c:pt idx="1792">
                  <c:v>-6494.8500000000022</c:v>
                </c:pt>
                <c:pt idx="1793">
                  <c:v>-6494.8500000000022</c:v>
                </c:pt>
                <c:pt idx="1794">
                  <c:v>-6494.8500000000022</c:v>
                </c:pt>
                <c:pt idx="1795">
                  <c:v>-6494.8500000000022</c:v>
                </c:pt>
                <c:pt idx="1796">
                  <c:v>-6494.8500000000022</c:v>
                </c:pt>
                <c:pt idx="1797">
                  <c:v>-6494.8500000000022</c:v>
                </c:pt>
                <c:pt idx="1798">
                  <c:v>-6494.8500000000022</c:v>
                </c:pt>
                <c:pt idx="1799">
                  <c:v>-6494.8500000000022</c:v>
                </c:pt>
                <c:pt idx="1800">
                  <c:v>-6494.8500000000022</c:v>
                </c:pt>
                <c:pt idx="1801">
                  <c:v>-6494.8500000000022</c:v>
                </c:pt>
                <c:pt idx="1802">
                  <c:v>-6494.8500000000022</c:v>
                </c:pt>
                <c:pt idx="1803">
                  <c:v>-6494.8500000000022</c:v>
                </c:pt>
                <c:pt idx="1804">
                  <c:v>-6494.8500000000022</c:v>
                </c:pt>
                <c:pt idx="1805">
                  <c:v>-6494.8500000000022</c:v>
                </c:pt>
                <c:pt idx="1806">
                  <c:v>-6494.8500000000022</c:v>
                </c:pt>
                <c:pt idx="1807">
                  <c:v>-6494.8500000000022</c:v>
                </c:pt>
                <c:pt idx="1808">
                  <c:v>-6494.8500000000022</c:v>
                </c:pt>
                <c:pt idx="1809">
                  <c:v>-6494.8500000000022</c:v>
                </c:pt>
                <c:pt idx="1810">
                  <c:v>-6494.8500000000022</c:v>
                </c:pt>
                <c:pt idx="1811">
                  <c:v>-6494.8500000000022</c:v>
                </c:pt>
                <c:pt idx="1812">
                  <c:v>-6494.8500000000022</c:v>
                </c:pt>
                <c:pt idx="1813">
                  <c:v>-6494.8500000000022</c:v>
                </c:pt>
                <c:pt idx="1814">
                  <c:v>-6494.8500000000022</c:v>
                </c:pt>
                <c:pt idx="1815">
                  <c:v>-6494.8500000000022</c:v>
                </c:pt>
                <c:pt idx="1816">
                  <c:v>-6494.8500000000022</c:v>
                </c:pt>
                <c:pt idx="1817">
                  <c:v>-6494.8500000000022</c:v>
                </c:pt>
                <c:pt idx="1818">
                  <c:v>-6494.8500000000022</c:v>
                </c:pt>
                <c:pt idx="1819">
                  <c:v>-6494.8500000000022</c:v>
                </c:pt>
                <c:pt idx="1820">
                  <c:v>-6494.8500000000022</c:v>
                </c:pt>
                <c:pt idx="1821">
                  <c:v>-6494.8500000000022</c:v>
                </c:pt>
                <c:pt idx="1822">
                  <c:v>-6494.8500000000022</c:v>
                </c:pt>
                <c:pt idx="1823">
                  <c:v>-6494.8500000000022</c:v>
                </c:pt>
                <c:pt idx="1824">
                  <c:v>-6494.8500000000022</c:v>
                </c:pt>
                <c:pt idx="1825">
                  <c:v>-6494.8500000000022</c:v>
                </c:pt>
                <c:pt idx="1826">
                  <c:v>-6494.8500000000022</c:v>
                </c:pt>
                <c:pt idx="1827">
                  <c:v>-6494.8500000000022</c:v>
                </c:pt>
                <c:pt idx="1828">
                  <c:v>-6494.8500000000022</c:v>
                </c:pt>
                <c:pt idx="1829">
                  <c:v>-6494.8500000000022</c:v>
                </c:pt>
                <c:pt idx="1830">
                  <c:v>-6494.8500000000022</c:v>
                </c:pt>
                <c:pt idx="1831">
                  <c:v>-6494.8500000000022</c:v>
                </c:pt>
                <c:pt idx="1832">
                  <c:v>-6494.8500000000022</c:v>
                </c:pt>
                <c:pt idx="1833">
                  <c:v>-6494.8500000000022</c:v>
                </c:pt>
                <c:pt idx="1834">
                  <c:v>-6494.8500000000022</c:v>
                </c:pt>
                <c:pt idx="1835">
                  <c:v>-6494.8500000000022</c:v>
                </c:pt>
                <c:pt idx="1836">
                  <c:v>-6494.8500000000022</c:v>
                </c:pt>
                <c:pt idx="1837">
                  <c:v>-6494.8500000000022</c:v>
                </c:pt>
                <c:pt idx="1838">
                  <c:v>-6494.8500000000022</c:v>
                </c:pt>
                <c:pt idx="1839">
                  <c:v>-6494.8500000000022</c:v>
                </c:pt>
                <c:pt idx="1840">
                  <c:v>-6494.8500000000022</c:v>
                </c:pt>
                <c:pt idx="1841">
                  <c:v>-6494.8500000000022</c:v>
                </c:pt>
                <c:pt idx="1842">
                  <c:v>-6494.8500000000022</c:v>
                </c:pt>
                <c:pt idx="1843">
                  <c:v>-6494.8500000000022</c:v>
                </c:pt>
                <c:pt idx="1844">
                  <c:v>-6494.8500000000022</c:v>
                </c:pt>
                <c:pt idx="1845">
                  <c:v>-6494.8500000000022</c:v>
                </c:pt>
                <c:pt idx="1846">
                  <c:v>-6494.8500000000022</c:v>
                </c:pt>
                <c:pt idx="1847">
                  <c:v>-6494.8500000000022</c:v>
                </c:pt>
                <c:pt idx="1848">
                  <c:v>-6494.8500000000022</c:v>
                </c:pt>
                <c:pt idx="1849">
                  <c:v>-6494.8500000000022</c:v>
                </c:pt>
                <c:pt idx="1850">
                  <c:v>-6494.8500000000022</c:v>
                </c:pt>
                <c:pt idx="1851">
                  <c:v>-6494.8500000000022</c:v>
                </c:pt>
                <c:pt idx="1852">
                  <c:v>-6494.8500000000022</c:v>
                </c:pt>
                <c:pt idx="1853">
                  <c:v>-6494.8500000000022</c:v>
                </c:pt>
                <c:pt idx="1854">
                  <c:v>-6494.8500000000022</c:v>
                </c:pt>
                <c:pt idx="1855">
                  <c:v>-6494.8500000000022</c:v>
                </c:pt>
                <c:pt idx="1856">
                  <c:v>-6494.8500000000022</c:v>
                </c:pt>
                <c:pt idx="1857">
                  <c:v>-6494.8500000000022</c:v>
                </c:pt>
                <c:pt idx="1858">
                  <c:v>-6494.8500000000022</c:v>
                </c:pt>
                <c:pt idx="1859">
                  <c:v>-6494.8500000000022</c:v>
                </c:pt>
                <c:pt idx="1860">
                  <c:v>-6494.8500000000022</c:v>
                </c:pt>
                <c:pt idx="1861">
                  <c:v>-6494.8500000000022</c:v>
                </c:pt>
                <c:pt idx="1862">
                  <c:v>-6494.8500000000022</c:v>
                </c:pt>
                <c:pt idx="1863">
                  <c:v>-6494.8500000000022</c:v>
                </c:pt>
                <c:pt idx="1864">
                  <c:v>-6494.8500000000022</c:v>
                </c:pt>
                <c:pt idx="1865">
                  <c:v>-6494.8500000000022</c:v>
                </c:pt>
                <c:pt idx="1866">
                  <c:v>-6494.8500000000022</c:v>
                </c:pt>
                <c:pt idx="1867">
                  <c:v>-6494.8500000000022</c:v>
                </c:pt>
                <c:pt idx="1868">
                  <c:v>-6494.8500000000022</c:v>
                </c:pt>
                <c:pt idx="1869">
                  <c:v>-6494.8500000000022</c:v>
                </c:pt>
                <c:pt idx="1870">
                  <c:v>-6494.8500000000022</c:v>
                </c:pt>
                <c:pt idx="1871">
                  <c:v>-6494.8500000000022</c:v>
                </c:pt>
                <c:pt idx="1872">
                  <c:v>-6494.8500000000022</c:v>
                </c:pt>
                <c:pt idx="1873">
                  <c:v>-6494.8500000000022</c:v>
                </c:pt>
                <c:pt idx="1874">
                  <c:v>-6494.8500000000022</c:v>
                </c:pt>
                <c:pt idx="1875">
                  <c:v>-6494.8500000000022</c:v>
                </c:pt>
                <c:pt idx="1876">
                  <c:v>-6494.8500000000022</c:v>
                </c:pt>
                <c:pt idx="1877">
                  <c:v>-6494.8500000000022</c:v>
                </c:pt>
                <c:pt idx="1878">
                  <c:v>-6494.8500000000022</c:v>
                </c:pt>
                <c:pt idx="1879">
                  <c:v>-6494.8500000000022</c:v>
                </c:pt>
                <c:pt idx="1880">
                  <c:v>-6494.8500000000022</c:v>
                </c:pt>
                <c:pt idx="1881">
                  <c:v>-6494.8500000000022</c:v>
                </c:pt>
                <c:pt idx="1882">
                  <c:v>-6494.8500000000022</c:v>
                </c:pt>
                <c:pt idx="1883">
                  <c:v>-6494.8500000000022</c:v>
                </c:pt>
                <c:pt idx="1884">
                  <c:v>-6494.8500000000022</c:v>
                </c:pt>
                <c:pt idx="1885">
                  <c:v>-6494.8500000000022</c:v>
                </c:pt>
                <c:pt idx="1886">
                  <c:v>-6494.8500000000022</c:v>
                </c:pt>
                <c:pt idx="1887">
                  <c:v>-6494.8500000000022</c:v>
                </c:pt>
                <c:pt idx="1888">
                  <c:v>-6494.8500000000022</c:v>
                </c:pt>
                <c:pt idx="1889">
                  <c:v>-6494.8500000000022</c:v>
                </c:pt>
                <c:pt idx="1890">
                  <c:v>-6494.8500000000022</c:v>
                </c:pt>
                <c:pt idx="1891">
                  <c:v>-6494.8500000000022</c:v>
                </c:pt>
                <c:pt idx="1892">
                  <c:v>-6494.8500000000022</c:v>
                </c:pt>
                <c:pt idx="1893">
                  <c:v>-6494.8500000000022</c:v>
                </c:pt>
                <c:pt idx="1894">
                  <c:v>-6494.8500000000022</c:v>
                </c:pt>
                <c:pt idx="1895">
                  <c:v>-6494.8500000000022</c:v>
                </c:pt>
                <c:pt idx="1896">
                  <c:v>-6494.8500000000022</c:v>
                </c:pt>
                <c:pt idx="1897">
                  <c:v>-6494.8500000000022</c:v>
                </c:pt>
                <c:pt idx="1898">
                  <c:v>-6494.8500000000022</c:v>
                </c:pt>
                <c:pt idx="1899">
                  <c:v>-6494.8500000000022</c:v>
                </c:pt>
                <c:pt idx="1900">
                  <c:v>-6494.8500000000022</c:v>
                </c:pt>
                <c:pt idx="1901">
                  <c:v>-6494.8500000000022</c:v>
                </c:pt>
                <c:pt idx="1902">
                  <c:v>-6494.8500000000022</c:v>
                </c:pt>
                <c:pt idx="1903">
                  <c:v>-6494.8500000000022</c:v>
                </c:pt>
                <c:pt idx="1904">
                  <c:v>-6494.8500000000022</c:v>
                </c:pt>
                <c:pt idx="1905">
                  <c:v>-6494.8500000000022</c:v>
                </c:pt>
                <c:pt idx="1906">
                  <c:v>-6494.8500000000022</c:v>
                </c:pt>
                <c:pt idx="1907">
                  <c:v>-6494.8500000000022</c:v>
                </c:pt>
                <c:pt idx="1908">
                  <c:v>-6494.8500000000022</c:v>
                </c:pt>
                <c:pt idx="1909">
                  <c:v>-6494.8500000000022</c:v>
                </c:pt>
                <c:pt idx="1910">
                  <c:v>-6494.8500000000022</c:v>
                </c:pt>
                <c:pt idx="1911">
                  <c:v>-6494.8500000000022</c:v>
                </c:pt>
                <c:pt idx="1912">
                  <c:v>-6494.8500000000022</c:v>
                </c:pt>
                <c:pt idx="1913">
                  <c:v>-6494.8500000000022</c:v>
                </c:pt>
                <c:pt idx="1914">
                  <c:v>-6494.8500000000022</c:v>
                </c:pt>
                <c:pt idx="1915">
                  <c:v>-6494.8500000000022</c:v>
                </c:pt>
                <c:pt idx="1916">
                  <c:v>-6494.8500000000022</c:v>
                </c:pt>
                <c:pt idx="1917">
                  <c:v>-6494.8500000000022</c:v>
                </c:pt>
                <c:pt idx="1918">
                  <c:v>-6494.8500000000022</c:v>
                </c:pt>
                <c:pt idx="1919">
                  <c:v>-6494.8500000000022</c:v>
                </c:pt>
                <c:pt idx="1920">
                  <c:v>-6494.8500000000022</c:v>
                </c:pt>
                <c:pt idx="1921">
                  <c:v>-6494.8500000000022</c:v>
                </c:pt>
                <c:pt idx="1922">
                  <c:v>-6494.8500000000022</c:v>
                </c:pt>
                <c:pt idx="1923">
                  <c:v>-6494.8500000000022</c:v>
                </c:pt>
                <c:pt idx="1924">
                  <c:v>-6494.8500000000022</c:v>
                </c:pt>
                <c:pt idx="1925">
                  <c:v>-6494.8500000000022</c:v>
                </c:pt>
                <c:pt idx="1926">
                  <c:v>-6494.8500000000022</c:v>
                </c:pt>
                <c:pt idx="1927">
                  <c:v>-6494.8500000000022</c:v>
                </c:pt>
                <c:pt idx="1928">
                  <c:v>-6494.8500000000022</c:v>
                </c:pt>
                <c:pt idx="1929">
                  <c:v>-6494.8500000000022</c:v>
                </c:pt>
                <c:pt idx="1930">
                  <c:v>-6494.8500000000022</c:v>
                </c:pt>
                <c:pt idx="1931">
                  <c:v>-6494.8500000000022</c:v>
                </c:pt>
                <c:pt idx="1932">
                  <c:v>-6494.8500000000022</c:v>
                </c:pt>
                <c:pt idx="1933">
                  <c:v>-6494.8500000000022</c:v>
                </c:pt>
                <c:pt idx="1934">
                  <c:v>-6494.8500000000022</c:v>
                </c:pt>
                <c:pt idx="1935">
                  <c:v>-6494.8500000000022</c:v>
                </c:pt>
                <c:pt idx="1936">
                  <c:v>-6494.8500000000022</c:v>
                </c:pt>
                <c:pt idx="1937">
                  <c:v>-6494.8500000000022</c:v>
                </c:pt>
                <c:pt idx="1938">
                  <c:v>-6494.8500000000022</c:v>
                </c:pt>
                <c:pt idx="1939">
                  <c:v>-6494.8500000000022</c:v>
                </c:pt>
                <c:pt idx="1940">
                  <c:v>-6494.8500000000022</c:v>
                </c:pt>
                <c:pt idx="1941">
                  <c:v>-6494.8500000000022</c:v>
                </c:pt>
                <c:pt idx="1942">
                  <c:v>-6494.8500000000022</c:v>
                </c:pt>
                <c:pt idx="1943">
                  <c:v>-6494.8500000000022</c:v>
                </c:pt>
                <c:pt idx="1944">
                  <c:v>-6494.8500000000022</c:v>
                </c:pt>
                <c:pt idx="1945">
                  <c:v>-6494.8500000000022</c:v>
                </c:pt>
                <c:pt idx="1946">
                  <c:v>-6494.8500000000022</c:v>
                </c:pt>
                <c:pt idx="1947">
                  <c:v>-6494.8500000000022</c:v>
                </c:pt>
                <c:pt idx="1948">
                  <c:v>-6494.8500000000022</c:v>
                </c:pt>
                <c:pt idx="1949">
                  <c:v>-6494.8500000000022</c:v>
                </c:pt>
                <c:pt idx="1950">
                  <c:v>-6494.8500000000022</c:v>
                </c:pt>
                <c:pt idx="1951">
                  <c:v>-6494.8500000000022</c:v>
                </c:pt>
                <c:pt idx="1952">
                  <c:v>-6494.8500000000022</c:v>
                </c:pt>
                <c:pt idx="1953">
                  <c:v>-6494.8500000000022</c:v>
                </c:pt>
                <c:pt idx="1954">
                  <c:v>-6494.8500000000022</c:v>
                </c:pt>
                <c:pt idx="1955">
                  <c:v>-6494.8500000000022</c:v>
                </c:pt>
                <c:pt idx="1956">
                  <c:v>-6494.8500000000022</c:v>
                </c:pt>
                <c:pt idx="1957">
                  <c:v>-6494.8500000000022</c:v>
                </c:pt>
                <c:pt idx="1958">
                  <c:v>-6494.8500000000022</c:v>
                </c:pt>
                <c:pt idx="1959">
                  <c:v>-6494.8500000000022</c:v>
                </c:pt>
                <c:pt idx="1960">
                  <c:v>-6494.8500000000022</c:v>
                </c:pt>
                <c:pt idx="1961">
                  <c:v>-6494.8500000000022</c:v>
                </c:pt>
                <c:pt idx="1962">
                  <c:v>-6494.8500000000022</c:v>
                </c:pt>
                <c:pt idx="1963">
                  <c:v>-6494.8500000000022</c:v>
                </c:pt>
                <c:pt idx="1964">
                  <c:v>-6494.8500000000022</c:v>
                </c:pt>
                <c:pt idx="1965">
                  <c:v>-6494.8500000000022</c:v>
                </c:pt>
                <c:pt idx="1966">
                  <c:v>-6494.8500000000022</c:v>
                </c:pt>
                <c:pt idx="1967">
                  <c:v>-6494.8500000000022</c:v>
                </c:pt>
                <c:pt idx="1968">
                  <c:v>-6494.8500000000022</c:v>
                </c:pt>
                <c:pt idx="1969">
                  <c:v>-6494.8500000000022</c:v>
                </c:pt>
                <c:pt idx="1970">
                  <c:v>-6494.8500000000022</c:v>
                </c:pt>
                <c:pt idx="1971">
                  <c:v>-6494.8500000000022</c:v>
                </c:pt>
                <c:pt idx="1972">
                  <c:v>-6494.8500000000022</c:v>
                </c:pt>
                <c:pt idx="1973">
                  <c:v>-6494.8500000000022</c:v>
                </c:pt>
                <c:pt idx="1974">
                  <c:v>-6494.8500000000022</c:v>
                </c:pt>
                <c:pt idx="1975">
                  <c:v>-6494.8500000000022</c:v>
                </c:pt>
                <c:pt idx="1976">
                  <c:v>-6494.8500000000022</c:v>
                </c:pt>
                <c:pt idx="1977">
                  <c:v>-6494.8500000000022</c:v>
                </c:pt>
                <c:pt idx="1978">
                  <c:v>-6494.8500000000022</c:v>
                </c:pt>
                <c:pt idx="1979">
                  <c:v>-6494.8500000000022</c:v>
                </c:pt>
                <c:pt idx="1980">
                  <c:v>-6494.8500000000022</c:v>
                </c:pt>
                <c:pt idx="1981">
                  <c:v>-6494.8500000000022</c:v>
                </c:pt>
                <c:pt idx="1982">
                  <c:v>-6494.8500000000022</c:v>
                </c:pt>
                <c:pt idx="1983">
                  <c:v>-6494.8500000000022</c:v>
                </c:pt>
                <c:pt idx="1984">
                  <c:v>-6494.8500000000022</c:v>
                </c:pt>
                <c:pt idx="1985">
                  <c:v>-6494.8500000000022</c:v>
                </c:pt>
                <c:pt idx="1986">
                  <c:v>-6494.8500000000022</c:v>
                </c:pt>
                <c:pt idx="1987">
                  <c:v>-6494.8500000000022</c:v>
                </c:pt>
                <c:pt idx="1988">
                  <c:v>-6494.8500000000022</c:v>
                </c:pt>
                <c:pt idx="1989">
                  <c:v>-6494.8500000000022</c:v>
                </c:pt>
                <c:pt idx="1990">
                  <c:v>-6494.8500000000022</c:v>
                </c:pt>
                <c:pt idx="1991">
                  <c:v>-6494.8500000000022</c:v>
                </c:pt>
                <c:pt idx="1992">
                  <c:v>-6494.8500000000022</c:v>
                </c:pt>
                <c:pt idx="1993">
                  <c:v>-6494.8500000000022</c:v>
                </c:pt>
                <c:pt idx="1994">
                  <c:v>-6494.8500000000022</c:v>
                </c:pt>
                <c:pt idx="1995">
                  <c:v>-6494.8500000000022</c:v>
                </c:pt>
                <c:pt idx="1996">
                  <c:v>-6494.8500000000022</c:v>
                </c:pt>
                <c:pt idx="1997">
                  <c:v>-6494.8500000000022</c:v>
                </c:pt>
                <c:pt idx="1998">
                  <c:v>-6494.8500000000022</c:v>
                </c:pt>
                <c:pt idx="1999">
                  <c:v>-6494.8500000000022</c:v>
                </c:pt>
                <c:pt idx="2000">
                  <c:v>-6494.8500000000022</c:v>
                </c:pt>
                <c:pt idx="2001">
                  <c:v>-6494.8500000000022</c:v>
                </c:pt>
                <c:pt idx="2002">
                  <c:v>-6494.8500000000022</c:v>
                </c:pt>
                <c:pt idx="2003">
                  <c:v>-6494.8500000000022</c:v>
                </c:pt>
                <c:pt idx="2004">
                  <c:v>-6494.8500000000022</c:v>
                </c:pt>
                <c:pt idx="2005">
                  <c:v>-6494.8500000000022</c:v>
                </c:pt>
                <c:pt idx="2006">
                  <c:v>-6494.8500000000022</c:v>
                </c:pt>
                <c:pt idx="2007">
                  <c:v>-6494.8500000000022</c:v>
                </c:pt>
                <c:pt idx="2008">
                  <c:v>-6494.8500000000022</c:v>
                </c:pt>
                <c:pt idx="2009">
                  <c:v>-6494.8500000000022</c:v>
                </c:pt>
                <c:pt idx="2010">
                  <c:v>-6494.8500000000022</c:v>
                </c:pt>
                <c:pt idx="2011">
                  <c:v>-6494.8500000000022</c:v>
                </c:pt>
                <c:pt idx="2012">
                  <c:v>-6494.8500000000022</c:v>
                </c:pt>
                <c:pt idx="2013">
                  <c:v>-6494.8500000000022</c:v>
                </c:pt>
                <c:pt idx="2014">
                  <c:v>-6494.8500000000022</c:v>
                </c:pt>
                <c:pt idx="2015">
                  <c:v>-6494.8500000000022</c:v>
                </c:pt>
                <c:pt idx="2016">
                  <c:v>-6494.8500000000022</c:v>
                </c:pt>
                <c:pt idx="2017">
                  <c:v>-6494.8500000000022</c:v>
                </c:pt>
                <c:pt idx="2018">
                  <c:v>-6494.8500000000022</c:v>
                </c:pt>
                <c:pt idx="2019">
                  <c:v>-6494.8500000000022</c:v>
                </c:pt>
                <c:pt idx="2020">
                  <c:v>-6494.8500000000022</c:v>
                </c:pt>
                <c:pt idx="2021">
                  <c:v>-6494.8500000000022</c:v>
                </c:pt>
                <c:pt idx="2022">
                  <c:v>-6494.8500000000022</c:v>
                </c:pt>
                <c:pt idx="2023">
                  <c:v>-6494.8500000000022</c:v>
                </c:pt>
                <c:pt idx="2024">
                  <c:v>-6494.8500000000022</c:v>
                </c:pt>
                <c:pt idx="2025">
                  <c:v>-6494.8500000000022</c:v>
                </c:pt>
                <c:pt idx="2026">
                  <c:v>-6494.8500000000022</c:v>
                </c:pt>
                <c:pt idx="2027">
                  <c:v>-6494.8500000000022</c:v>
                </c:pt>
                <c:pt idx="2028">
                  <c:v>-6494.8500000000022</c:v>
                </c:pt>
                <c:pt idx="2029">
                  <c:v>-6494.8500000000022</c:v>
                </c:pt>
                <c:pt idx="2030">
                  <c:v>-6494.8500000000022</c:v>
                </c:pt>
                <c:pt idx="2031">
                  <c:v>-6494.8500000000022</c:v>
                </c:pt>
                <c:pt idx="2032">
                  <c:v>-6494.8500000000022</c:v>
                </c:pt>
                <c:pt idx="2033">
                  <c:v>-6494.8500000000022</c:v>
                </c:pt>
                <c:pt idx="2034">
                  <c:v>-6494.8500000000022</c:v>
                </c:pt>
                <c:pt idx="2035">
                  <c:v>-6494.8500000000022</c:v>
                </c:pt>
                <c:pt idx="2036">
                  <c:v>-6494.8500000000022</c:v>
                </c:pt>
                <c:pt idx="2037">
                  <c:v>-6494.8500000000022</c:v>
                </c:pt>
                <c:pt idx="2038">
                  <c:v>-6494.8500000000022</c:v>
                </c:pt>
                <c:pt idx="2039">
                  <c:v>-6494.8500000000022</c:v>
                </c:pt>
                <c:pt idx="2040">
                  <c:v>-6494.8500000000022</c:v>
                </c:pt>
                <c:pt idx="2041">
                  <c:v>-6494.8500000000022</c:v>
                </c:pt>
                <c:pt idx="2042">
                  <c:v>-6494.8500000000022</c:v>
                </c:pt>
                <c:pt idx="2043">
                  <c:v>-6494.8500000000022</c:v>
                </c:pt>
                <c:pt idx="2044">
                  <c:v>-6494.8500000000022</c:v>
                </c:pt>
                <c:pt idx="2045">
                  <c:v>-6494.8500000000022</c:v>
                </c:pt>
                <c:pt idx="2046">
                  <c:v>-6494.8500000000022</c:v>
                </c:pt>
                <c:pt idx="2047">
                  <c:v>-6494.8500000000022</c:v>
                </c:pt>
                <c:pt idx="2048">
                  <c:v>-6494.8500000000022</c:v>
                </c:pt>
                <c:pt idx="2049">
                  <c:v>-6494.8500000000022</c:v>
                </c:pt>
                <c:pt idx="2050">
                  <c:v>-6494.8500000000022</c:v>
                </c:pt>
                <c:pt idx="2051">
                  <c:v>-6494.8500000000022</c:v>
                </c:pt>
                <c:pt idx="2052">
                  <c:v>-6494.8500000000022</c:v>
                </c:pt>
                <c:pt idx="2053">
                  <c:v>-6494.8500000000022</c:v>
                </c:pt>
                <c:pt idx="2054">
                  <c:v>-6494.8500000000022</c:v>
                </c:pt>
                <c:pt idx="2055">
                  <c:v>-6494.8500000000022</c:v>
                </c:pt>
                <c:pt idx="2056">
                  <c:v>-6494.8500000000022</c:v>
                </c:pt>
                <c:pt idx="2057">
                  <c:v>-6494.8500000000022</c:v>
                </c:pt>
                <c:pt idx="2058">
                  <c:v>-6494.8500000000022</c:v>
                </c:pt>
                <c:pt idx="2059">
                  <c:v>-6494.8500000000022</c:v>
                </c:pt>
                <c:pt idx="2060">
                  <c:v>-6494.8500000000022</c:v>
                </c:pt>
                <c:pt idx="2061">
                  <c:v>-6494.8500000000022</c:v>
                </c:pt>
                <c:pt idx="2062">
                  <c:v>-6494.8500000000022</c:v>
                </c:pt>
                <c:pt idx="2063">
                  <c:v>-6494.8500000000022</c:v>
                </c:pt>
                <c:pt idx="2064">
                  <c:v>-6494.8500000000022</c:v>
                </c:pt>
                <c:pt idx="2065">
                  <c:v>-6494.8500000000022</c:v>
                </c:pt>
                <c:pt idx="2066">
                  <c:v>-6494.8500000000022</c:v>
                </c:pt>
                <c:pt idx="2067">
                  <c:v>-6494.8500000000022</c:v>
                </c:pt>
                <c:pt idx="2068">
                  <c:v>-6494.8500000000022</c:v>
                </c:pt>
                <c:pt idx="2069">
                  <c:v>-6494.8500000000022</c:v>
                </c:pt>
                <c:pt idx="2070">
                  <c:v>-6494.8500000000022</c:v>
                </c:pt>
                <c:pt idx="2071">
                  <c:v>-6494.8500000000022</c:v>
                </c:pt>
                <c:pt idx="2072">
                  <c:v>-6494.8500000000022</c:v>
                </c:pt>
                <c:pt idx="2073">
                  <c:v>-6494.8500000000022</c:v>
                </c:pt>
                <c:pt idx="2074">
                  <c:v>-6494.8500000000022</c:v>
                </c:pt>
                <c:pt idx="2075">
                  <c:v>-6494.8500000000022</c:v>
                </c:pt>
                <c:pt idx="2076">
                  <c:v>-6494.8500000000022</c:v>
                </c:pt>
                <c:pt idx="2077">
                  <c:v>-6494.8500000000022</c:v>
                </c:pt>
                <c:pt idx="2078">
                  <c:v>-6494.8500000000022</c:v>
                </c:pt>
                <c:pt idx="2079">
                  <c:v>-6494.8500000000022</c:v>
                </c:pt>
                <c:pt idx="2080">
                  <c:v>-6494.8500000000022</c:v>
                </c:pt>
                <c:pt idx="2081">
                  <c:v>-6494.8500000000022</c:v>
                </c:pt>
                <c:pt idx="2082">
                  <c:v>-6494.8500000000022</c:v>
                </c:pt>
                <c:pt idx="2083">
                  <c:v>-6494.8500000000022</c:v>
                </c:pt>
                <c:pt idx="2084">
                  <c:v>-6494.8500000000022</c:v>
                </c:pt>
                <c:pt idx="2085">
                  <c:v>-6494.8500000000022</c:v>
                </c:pt>
                <c:pt idx="2086">
                  <c:v>-6494.8500000000022</c:v>
                </c:pt>
                <c:pt idx="2087">
                  <c:v>-6494.8500000000022</c:v>
                </c:pt>
                <c:pt idx="2088">
                  <c:v>-6494.8500000000022</c:v>
                </c:pt>
                <c:pt idx="2089">
                  <c:v>-6494.8500000000022</c:v>
                </c:pt>
                <c:pt idx="2090">
                  <c:v>-6494.8500000000022</c:v>
                </c:pt>
                <c:pt idx="2091">
                  <c:v>-6494.8500000000022</c:v>
                </c:pt>
                <c:pt idx="2092">
                  <c:v>-6494.8500000000022</c:v>
                </c:pt>
                <c:pt idx="2093">
                  <c:v>-6494.8500000000022</c:v>
                </c:pt>
                <c:pt idx="2094">
                  <c:v>-6494.8500000000022</c:v>
                </c:pt>
                <c:pt idx="2095">
                  <c:v>-6494.8500000000022</c:v>
                </c:pt>
                <c:pt idx="2096">
                  <c:v>-6494.8500000000022</c:v>
                </c:pt>
                <c:pt idx="2097">
                  <c:v>-6494.8500000000022</c:v>
                </c:pt>
                <c:pt idx="2098">
                  <c:v>-6494.8500000000022</c:v>
                </c:pt>
                <c:pt idx="2099">
                  <c:v>-6494.8500000000022</c:v>
                </c:pt>
                <c:pt idx="2100">
                  <c:v>-6494.8500000000022</c:v>
                </c:pt>
                <c:pt idx="2101">
                  <c:v>-6494.8500000000022</c:v>
                </c:pt>
                <c:pt idx="2102">
                  <c:v>-6494.8500000000022</c:v>
                </c:pt>
                <c:pt idx="2103">
                  <c:v>-6494.8500000000022</c:v>
                </c:pt>
                <c:pt idx="2104">
                  <c:v>-6494.8500000000022</c:v>
                </c:pt>
                <c:pt idx="2105">
                  <c:v>-6494.8500000000022</c:v>
                </c:pt>
                <c:pt idx="2106">
                  <c:v>-6494.8500000000022</c:v>
                </c:pt>
                <c:pt idx="2107">
                  <c:v>-6494.8500000000022</c:v>
                </c:pt>
                <c:pt idx="2108">
                  <c:v>-6494.8500000000022</c:v>
                </c:pt>
                <c:pt idx="2109">
                  <c:v>-6494.8500000000022</c:v>
                </c:pt>
                <c:pt idx="2110">
                  <c:v>-6494.8500000000022</c:v>
                </c:pt>
                <c:pt idx="2111">
                  <c:v>-6494.8500000000022</c:v>
                </c:pt>
                <c:pt idx="2112">
                  <c:v>-6494.8500000000022</c:v>
                </c:pt>
                <c:pt idx="2113">
                  <c:v>-6494.8500000000022</c:v>
                </c:pt>
                <c:pt idx="2114">
                  <c:v>-6494.8500000000022</c:v>
                </c:pt>
                <c:pt idx="2115">
                  <c:v>-6494.8500000000022</c:v>
                </c:pt>
                <c:pt idx="2116">
                  <c:v>-6494.8500000000022</c:v>
                </c:pt>
                <c:pt idx="2117">
                  <c:v>-6494.8500000000022</c:v>
                </c:pt>
                <c:pt idx="2118">
                  <c:v>-6494.8500000000022</c:v>
                </c:pt>
                <c:pt idx="2119">
                  <c:v>-6494.8500000000022</c:v>
                </c:pt>
                <c:pt idx="2120">
                  <c:v>-6494.8500000000022</c:v>
                </c:pt>
                <c:pt idx="2121">
                  <c:v>-6494.8500000000022</c:v>
                </c:pt>
                <c:pt idx="2122">
                  <c:v>-6494.8500000000022</c:v>
                </c:pt>
                <c:pt idx="2123">
                  <c:v>-6494.8500000000022</c:v>
                </c:pt>
                <c:pt idx="2124">
                  <c:v>-6494.8500000000022</c:v>
                </c:pt>
                <c:pt idx="2125">
                  <c:v>-6494.8500000000022</c:v>
                </c:pt>
                <c:pt idx="2126">
                  <c:v>-6494.8500000000022</c:v>
                </c:pt>
                <c:pt idx="2127">
                  <c:v>-6494.8500000000022</c:v>
                </c:pt>
                <c:pt idx="2128">
                  <c:v>-6494.8500000000022</c:v>
                </c:pt>
                <c:pt idx="2129">
                  <c:v>-6494.8500000000022</c:v>
                </c:pt>
                <c:pt idx="2130">
                  <c:v>-6494.8500000000022</c:v>
                </c:pt>
                <c:pt idx="2131">
                  <c:v>-6494.8500000000022</c:v>
                </c:pt>
                <c:pt idx="2132">
                  <c:v>-6494.8500000000022</c:v>
                </c:pt>
                <c:pt idx="2133">
                  <c:v>-6494.8500000000022</c:v>
                </c:pt>
                <c:pt idx="2134">
                  <c:v>-6494.8500000000022</c:v>
                </c:pt>
                <c:pt idx="2135">
                  <c:v>-6494.8500000000022</c:v>
                </c:pt>
                <c:pt idx="2136">
                  <c:v>-6494.8500000000022</c:v>
                </c:pt>
                <c:pt idx="2137">
                  <c:v>-6494.8500000000022</c:v>
                </c:pt>
                <c:pt idx="2138">
                  <c:v>-6494.8500000000022</c:v>
                </c:pt>
                <c:pt idx="2139">
                  <c:v>-6494.8500000000022</c:v>
                </c:pt>
                <c:pt idx="2140">
                  <c:v>-6494.8500000000022</c:v>
                </c:pt>
                <c:pt idx="2141">
                  <c:v>-6494.8500000000022</c:v>
                </c:pt>
                <c:pt idx="2142">
                  <c:v>-6494.8500000000022</c:v>
                </c:pt>
                <c:pt idx="2143">
                  <c:v>-6494.8500000000022</c:v>
                </c:pt>
                <c:pt idx="2144">
                  <c:v>-6494.8500000000022</c:v>
                </c:pt>
                <c:pt idx="2145">
                  <c:v>-6494.8500000000022</c:v>
                </c:pt>
                <c:pt idx="2146">
                  <c:v>-6494.8500000000022</c:v>
                </c:pt>
                <c:pt idx="2147">
                  <c:v>-6494.8500000000022</c:v>
                </c:pt>
                <c:pt idx="2148">
                  <c:v>-6494.8500000000022</c:v>
                </c:pt>
                <c:pt idx="2149">
                  <c:v>-6494.8500000000022</c:v>
                </c:pt>
                <c:pt idx="2150">
                  <c:v>-6494.8500000000022</c:v>
                </c:pt>
                <c:pt idx="2151">
                  <c:v>-6494.8500000000022</c:v>
                </c:pt>
                <c:pt idx="2152">
                  <c:v>-6494.8500000000022</c:v>
                </c:pt>
                <c:pt idx="2153">
                  <c:v>-6494.8500000000022</c:v>
                </c:pt>
                <c:pt idx="2154">
                  <c:v>-6494.8500000000022</c:v>
                </c:pt>
                <c:pt idx="2155">
                  <c:v>-6494.8500000000022</c:v>
                </c:pt>
                <c:pt idx="2156">
                  <c:v>-6494.8500000000022</c:v>
                </c:pt>
                <c:pt idx="2157">
                  <c:v>-6494.8500000000022</c:v>
                </c:pt>
                <c:pt idx="2158">
                  <c:v>-6494.8500000000022</c:v>
                </c:pt>
                <c:pt idx="2159">
                  <c:v>-6494.8500000000022</c:v>
                </c:pt>
                <c:pt idx="2160">
                  <c:v>-6494.8500000000022</c:v>
                </c:pt>
                <c:pt idx="2161">
                  <c:v>-6494.8500000000022</c:v>
                </c:pt>
                <c:pt idx="2162">
                  <c:v>-6494.8500000000022</c:v>
                </c:pt>
                <c:pt idx="2163">
                  <c:v>-6494.8500000000022</c:v>
                </c:pt>
                <c:pt idx="2164">
                  <c:v>-6494.8500000000022</c:v>
                </c:pt>
                <c:pt idx="2165">
                  <c:v>-6494.8500000000022</c:v>
                </c:pt>
                <c:pt idx="2166">
                  <c:v>-6494.8500000000022</c:v>
                </c:pt>
                <c:pt idx="2167">
                  <c:v>-6494.8500000000022</c:v>
                </c:pt>
                <c:pt idx="2168">
                  <c:v>-6494.8500000000022</c:v>
                </c:pt>
                <c:pt idx="2169">
                  <c:v>-6494.8500000000022</c:v>
                </c:pt>
                <c:pt idx="2170">
                  <c:v>-6494.8500000000022</c:v>
                </c:pt>
                <c:pt idx="2171">
                  <c:v>-6494.8500000000022</c:v>
                </c:pt>
                <c:pt idx="2172">
                  <c:v>-6494.8500000000022</c:v>
                </c:pt>
                <c:pt idx="2173">
                  <c:v>-6494.8500000000022</c:v>
                </c:pt>
                <c:pt idx="2174">
                  <c:v>-6494.8500000000022</c:v>
                </c:pt>
                <c:pt idx="2175">
                  <c:v>-6494.8500000000022</c:v>
                </c:pt>
                <c:pt idx="2176">
                  <c:v>-6494.8500000000022</c:v>
                </c:pt>
                <c:pt idx="2177">
                  <c:v>-6494.8500000000022</c:v>
                </c:pt>
                <c:pt idx="2178">
                  <c:v>-6494.8500000000022</c:v>
                </c:pt>
                <c:pt idx="2179">
                  <c:v>-6494.8500000000022</c:v>
                </c:pt>
                <c:pt idx="2180">
                  <c:v>-6494.8500000000022</c:v>
                </c:pt>
                <c:pt idx="2181">
                  <c:v>-6494.8500000000022</c:v>
                </c:pt>
                <c:pt idx="2182">
                  <c:v>-6494.8500000000022</c:v>
                </c:pt>
                <c:pt idx="2183">
                  <c:v>-6494.8500000000022</c:v>
                </c:pt>
                <c:pt idx="2184">
                  <c:v>-6494.8500000000022</c:v>
                </c:pt>
                <c:pt idx="2185">
                  <c:v>-6494.8500000000022</c:v>
                </c:pt>
                <c:pt idx="2186">
                  <c:v>-6494.8500000000022</c:v>
                </c:pt>
                <c:pt idx="2187">
                  <c:v>-6494.8500000000022</c:v>
                </c:pt>
                <c:pt idx="2188">
                  <c:v>-6494.8500000000022</c:v>
                </c:pt>
                <c:pt idx="2189">
                  <c:v>-6494.8500000000022</c:v>
                </c:pt>
                <c:pt idx="2190">
                  <c:v>-6494.8500000000022</c:v>
                </c:pt>
                <c:pt idx="2191">
                  <c:v>-6494.8500000000022</c:v>
                </c:pt>
                <c:pt idx="2192">
                  <c:v>-6494.8500000000022</c:v>
                </c:pt>
                <c:pt idx="2193">
                  <c:v>-6494.8500000000022</c:v>
                </c:pt>
                <c:pt idx="2194">
                  <c:v>-6494.8500000000022</c:v>
                </c:pt>
                <c:pt idx="2195">
                  <c:v>-6494.8500000000022</c:v>
                </c:pt>
                <c:pt idx="2196">
                  <c:v>-6494.8500000000022</c:v>
                </c:pt>
                <c:pt idx="2197">
                  <c:v>-6494.8500000000022</c:v>
                </c:pt>
                <c:pt idx="2198">
                  <c:v>-6494.8500000000022</c:v>
                </c:pt>
                <c:pt idx="2199">
                  <c:v>-6494.8500000000022</c:v>
                </c:pt>
                <c:pt idx="2200">
                  <c:v>-6494.8500000000022</c:v>
                </c:pt>
                <c:pt idx="2201">
                  <c:v>-6494.8500000000022</c:v>
                </c:pt>
                <c:pt idx="2202">
                  <c:v>-6494.8500000000022</c:v>
                </c:pt>
                <c:pt idx="2203">
                  <c:v>-6494.8500000000022</c:v>
                </c:pt>
                <c:pt idx="2204">
                  <c:v>-6494.8500000000022</c:v>
                </c:pt>
                <c:pt idx="2205">
                  <c:v>-6494.8500000000022</c:v>
                </c:pt>
                <c:pt idx="2206">
                  <c:v>-6494.8500000000022</c:v>
                </c:pt>
                <c:pt idx="2207">
                  <c:v>-6494.8500000000022</c:v>
                </c:pt>
                <c:pt idx="2208">
                  <c:v>-6494.8500000000022</c:v>
                </c:pt>
                <c:pt idx="2209">
                  <c:v>-6494.8500000000022</c:v>
                </c:pt>
                <c:pt idx="2210">
                  <c:v>-6494.8500000000022</c:v>
                </c:pt>
                <c:pt idx="2211">
                  <c:v>-6494.8500000000022</c:v>
                </c:pt>
                <c:pt idx="2212">
                  <c:v>-6494.8500000000022</c:v>
                </c:pt>
                <c:pt idx="2213">
                  <c:v>-6494.8500000000022</c:v>
                </c:pt>
                <c:pt idx="2214">
                  <c:v>-6494.8500000000022</c:v>
                </c:pt>
                <c:pt idx="2215">
                  <c:v>-6494.8500000000022</c:v>
                </c:pt>
                <c:pt idx="2216">
                  <c:v>-6494.8500000000022</c:v>
                </c:pt>
                <c:pt idx="2217">
                  <c:v>-6494.8500000000022</c:v>
                </c:pt>
                <c:pt idx="2218">
                  <c:v>-6494.8500000000022</c:v>
                </c:pt>
                <c:pt idx="2219">
                  <c:v>-6494.8500000000022</c:v>
                </c:pt>
                <c:pt idx="2220">
                  <c:v>-6494.8500000000022</c:v>
                </c:pt>
                <c:pt idx="2221">
                  <c:v>-6494.8500000000022</c:v>
                </c:pt>
                <c:pt idx="2222">
                  <c:v>-6494.8500000000022</c:v>
                </c:pt>
                <c:pt idx="2223">
                  <c:v>-6494.8500000000022</c:v>
                </c:pt>
                <c:pt idx="2224">
                  <c:v>-6494.8500000000022</c:v>
                </c:pt>
                <c:pt idx="2225">
                  <c:v>-6494.8500000000022</c:v>
                </c:pt>
                <c:pt idx="2226">
                  <c:v>-6494.8500000000022</c:v>
                </c:pt>
                <c:pt idx="2227">
                  <c:v>-6494.8500000000022</c:v>
                </c:pt>
                <c:pt idx="2228">
                  <c:v>-6494.8500000000022</c:v>
                </c:pt>
                <c:pt idx="2229">
                  <c:v>-6494.8500000000022</c:v>
                </c:pt>
                <c:pt idx="2230">
                  <c:v>-6494.8500000000022</c:v>
                </c:pt>
                <c:pt idx="2231">
                  <c:v>-6494.8500000000022</c:v>
                </c:pt>
                <c:pt idx="2232">
                  <c:v>-6494.8500000000022</c:v>
                </c:pt>
                <c:pt idx="2233">
                  <c:v>-6494.8500000000022</c:v>
                </c:pt>
                <c:pt idx="2234">
                  <c:v>-6494.8500000000022</c:v>
                </c:pt>
                <c:pt idx="2235">
                  <c:v>-6494.8500000000022</c:v>
                </c:pt>
                <c:pt idx="2236">
                  <c:v>-6494.8500000000022</c:v>
                </c:pt>
                <c:pt idx="2237">
                  <c:v>-6494.8500000000022</c:v>
                </c:pt>
                <c:pt idx="2238">
                  <c:v>-6494.8500000000022</c:v>
                </c:pt>
                <c:pt idx="2239">
                  <c:v>-6494.8500000000022</c:v>
                </c:pt>
                <c:pt idx="2240">
                  <c:v>-6494.8500000000022</c:v>
                </c:pt>
                <c:pt idx="2241">
                  <c:v>-6494.8500000000022</c:v>
                </c:pt>
                <c:pt idx="2242">
                  <c:v>-6494.8500000000022</c:v>
                </c:pt>
                <c:pt idx="2243">
                  <c:v>-6494.8500000000022</c:v>
                </c:pt>
                <c:pt idx="2244">
                  <c:v>-6494.8500000000022</c:v>
                </c:pt>
                <c:pt idx="2245">
                  <c:v>-6494.8500000000022</c:v>
                </c:pt>
                <c:pt idx="2246">
                  <c:v>-6494.8500000000022</c:v>
                </c:pt>
                <c:pt idx="2247">
                  <c:v>-6494.8500000000022</c:v>
                </c:pt>
                <c:pt idx="2248">
                  <c:v>-6494.8500000000022</c:v>
                </c:pt>
                <c:pt idx="2249">
                  <c:v>-6494.8500000000022</c:v>
                </c:pt>
                <c:pt idx="2250">
                  <c:v>-6494.8500000000022</c:v>
                </c:pt>
                <c:pt idx="2251">
                  <c:v>-6494.8500000000022</c:v>
                </c:pt>
                <c:pt idx="2252">
                  <c:v>-6494.8500000000022</c:v>
                </c:pt>
                <c:pt idx="2253">
                  <c:v>-6494.8500000000022</c:v>
                </c:pt>
                <c:pt idx="2254">
                  <c:v>-6494.8500000000022</c:v>
                </c:pt>
                <c:pt idx="2255">
                  <c:v>-6494.8500000000022</c:v>
                </c:pt>
                <c:pt idx="2256">
                  <c:v>-6494.8500000000022</c:v>
                </c:pt>
                <c:pt idx="2257">
                  <c:v>-6494.8500000000022</c:v>
                </c:pt>
                <c:pt idx="2258">
                  <c:v>-6494.8500000000022</c:v>
                </c:pt>
                <c:pt idx="2259">
                  <c:v>-6494.8500000000022</c:v>
                </c:pt>
                <c:pt idx="2260">
                  <c:v>-6494.8500000000022</c:v>
                </c:pt>
                <c:pt idx="2261">
                  <c:v>-6494.8500000000022</c:v>
                </c:pt>
                <c:pt idx="2262">
                  <c:v>-6494.8500000000022</c:v>
                </c:pt>
                <c:pt idx="2263">
                  <c:v>-6494.8500000000022</c:v>
                </c:pt>
                <c:pt idx="2264">
                  <c:v>-6494.8500000000022</c:v>
                </c:pt>
                <c:pt idx="2265">
                  <c:v>-6494.8500000000022</c:v>
                </c:pt>
                <c:pt idx="2266">
                  <c:v>-6494.8500000000022</c:v>
                </c:pt>
                <c:pt idx="2267">
                  <c:v>-6494.8500000000022</c:v>
                </c:pt>
                <c:pt idx="2268">
                  <c:v>-6494.8500000000022</c:v>
                </c:pt>
                <c:pt idx="2269">
                  <c:v>-6494.8500000000022</c:v>
                </c:pt>
                <c:pt idx="2270">
                  <c:v>-6494.8500000000022</c:v>
                </c:pt>
                <c:pt idx="2271">
                  <c:v>-6494.8500000000022</c:v>
                </c:pt>
                <c:pt idx="2272">
                  <c:v>-6494.8500000000022</c:v>
                </c:pt>
                <c:pt idx="2273">
                  <c:v>-6494.8500000000022</c:v>
                </c:pt>
                <c:pt idx="2274">
                  <c:v>-6494.8500000000022</c:v>
                </c:pt>
                <c:pt idx="2275">
                  <c:v>-6494.8500000000022</c:v>
                </c:pt>
                <c:pt idx="2276">
                  <c:v>-6494.8500000000022</c:v>
                </c:pt>
                <c:pt idx="2277">
                  <c:v>-6494.8500000000022</c:v>
                </c:pt>
                <c:pt idx="2278">
                  <c:v>-6494.8500000000022</c:v>
                </c:pt>
                <c:pt idx="2279">
                  <c:v>-6494.8500000000022</c:v>
                </c:pt>
                <c:pt idx="2280">
                  <c:v>-6494.8500000000022</c:v>
                </c:pt>
                <c:pt idx="2281">
                  <c:v>-6494.8500000000022</c:v>
                </c:pt>
                <c:pt idx="2282">
                  <c:v>-6494.8500000000022</c:v>
                </c:pt>
                <c:pt idx="2283">
                  <c:v>-6494.8500000000022</c:v>
                </c:pt>
                <c:pt idx="2284">
                  <c:v>-6494.8500000000022</c:v>
                </c:pt>
                <c:pt idx="2285">
                  <c:v>-6494.8500000000022</c:v>
                </c:pt>
                <c:pt idx="2286">
                  <c:v>-6494.8500000000022</c:v>
                </c:pt>
                <c:pt idx="2287">
                  <c:v>-6494.8500000000022</c:v>
                </c:pt>
                <c:pt idx="2288">
                  <c:v>-6494.8500000000022</c:v>
                </c:pt>
                <c:pt idx="2289">
                  <c:v>-6494.8500000000022</c:v>
                </c:pt>
                <c:pt idx="2290">
                  <c:v>-6494.8500000000022</c:v>
                </c:pt>
                <c:pt idx="2291">
                  <c:v>-6494.8500000000022</c:v>
                </c:pt>
                <c:pt idx="2292">
                  <c:v>-6494.8500000000022</c:v>
                </c:pt>
                <c:pt idx="2293">
                  <c:v>-6494.8500000000022</c:v>
                </c:pt>
                <c:pt idx="2294">
                  <c:v>-6494.8500000000022</c:v>
                </c:pt>
                <c:pt idx="2295">
                  <c:v>-6494.8500000000022</c:v>
                </c:pt>
                <c:pt idx="2296">
                  <c:v>-6494.8500000000022</c:v>
                </c:pt>
                <c:pt idx="2297">
                  <c:v>-6494.8500000000022</c:v>
                </c:pt>
                <c:pt idx="2298">
                  <c:v>-6494.8500000000022</c:v>
                </c:pt>
                <c:pt idx="2299">
                  <c:v>-6494.8500000000022</c:v>
                </c:pt>
                <c:pt idx="2300">
                  <c:v>-6494.8500000000022</c:v>
                </c:pt>
                <c:pt idx="2301">
                  <c:v>-6494.8500000000022</c:v>
                </c:pt>
                <c:pt idx="2302">
                  <c:v>-6494.8500000000022</c:v>
                </c:pt>
                <c:pt idx="2303">
                  <c:v>-6494.8500000000022</c:v>
                </c:pt>
                <c:pt idx="2304">
                  <c:v>-6494.8500000000022</c:v>
                </c:pt>
                <c:pt idx="2305">
                  <c:v>-6494.8500000000022</c:v>
                </c:pt>
                <c:pt idx="2306">
                  <c:v>-6494.8500000000022</c:v>
                </c:pt>
                <c:pt idx="2307">
                  <c:v>-6494.8500000000022</c:v>
                </c:pt>
                <c:pt idx="2308">
                  <c:v>-6494.8500000000022</c:v>
                </c:pt>
                <c:pt idx="2309">
                  <c:v>-6494.8500000000022</c:v>
                </c:pt>
                <c:pt idx="2310">
                  <c:v>-6494.8500000000022</c:v>
                </c:pt>
                <c:pt idx="2311">
                  <c:v>-6494.8500000000022</c:v>
                </c:pt>
                <c:pt idx="2312">
                  <c:v>-6494.8500000000022</c:v>
                </c:pt>
                <c:pt idx="2313">
                  <c:v>-6494.8500000000022</c:v>
                </c:pt>
                <c:pt idx="2314">
                  <c:v>-6494.8500000000022</c:v>
                </c:pt>
                <c:pt idx="2315">
                  <c:v>-6494.8500000000022</c:v>
                </c:pt>
                <c:pt idx="2316">
                  <c:v>-6494.8500000000022</c:v>
                </c:pt>
                <c:pt idx="2317">
                  <c:v>-6494.8500000000022</c:v>
                </c:pt>
                <c:pt idx="2318">
                  <c:v>-6494.8500000000022</c:v>
                </c:pt>
                <c:pt idx="2319">
                  <c:v>-6494.8500000000022</c:v>
                </c:pt>
                <c:pt idx="2320">
                  <c:v>-6494.8500000000022</c:v>
                </c:pt>
                <c:pt idx="2321">
                  <c:v>-6494.8500000000022</c:v>
                </c:pt>
                <c:pt idx="2322">
                  <c:v>-6494.8500000000022</c:v>
                </c:pt>
                <c:pt idx="2323">
                  <c:v>-6494.8500000000022</c:v>
                </c:pt>
                <c:pt idx="2324">
                  <c:v>-6494.8500000000022</c:v>
                </c:pt>
                <c:pt idx="2325">
                  <c:v>-6494.8500000000022</c:v>
                </c:pt>
                <c:pt idx="2326">
                  <c:v>-6494.8500000000022</c:v>
                </c:pt>
                <c:pt idx="2327">
                  <c:v>-6494.8500000000022</c:v>
                </c:pt>
                <c:pt idx="2328">
                  <c:v>-6494.8500000000022</c:v>
                </c:pt>
                <c:pt idx="2329">
                  <c:v>-6494.8500000000022</c:v>
                </c:pt>
                <c:pt idx="2330">
                  <c:v>-6494.8500000000022</c:v>
                </c:pt>
                <c:pt idx="2331">
                  <c:v>-6494.8500000000022</c:v>
                </c:pt>
                <c:pt idx="2332">
                  <c:v>-6494.8500000000022</c:v>
                </c:pt>
                <c:pt idx="2333">
                  <c:v>-6494.8500000000022</c:v>
                </c:pt>
                <c:pt idx="2334">
                  <c:v>-6494.8500000000022</c:v>
                </c:pt>
                <c:pt idx="2335">
                  <c:v>-6494.8500000000022</c:v>
                </c:pt>
                <c:pt idx="2336">
                  <c:v>-6494.8500000000022</c:v>
                </c:pt>
                <c:pt idx="2337">
                  <c:v>-6494.8500000000022</c:v>
                </c:pt>
                <c:pt idx="2338">
                  <c:v>-6494.8500000000022</c:v>
                </c:pt>
                <c:pt idx="2339">
                  <c:v>-6494.8500000000022</c:v>
                </c:pt>
                <c:pt idx="2340">
                  <c:v>-6494.8500000000022</c:v>
                </c:pt>
                <c:pt idx="2341">
                  <c:v>-6494.8500000000022</c:v>
                </c:pt>
                <c:pt idx="2342">
                  <c:v>-6494.8500000000022</c:v>
                </c:pt>
                <c:pt idx="2343">
                  <c:v>-6494.8500000000022</c:v>
                </c:pt>
                <c:pt idx="2344">
                  <c:v>-6494.8500000000022</c:v>
                </c:pt>
                <c:pt idx="2345">
                  <c:v>-6494.8500000000022</c:v>
                </c:pt>
                <c:pt idx="2346">
                  <c:v>-6494.8500000000022</c:v>
                </c:pt>
                <c:pt idx="2347">
                  <c:v>-6494.8500000000022</c:v>
                </c:pt>
                <c:pt idx="2348">
                  <c:v>-6494.8500000000022</c:v>
                </c:pt>
                <c:pt idx="2349">
                  <c:v>-6494.8500000000022</c:v>
                </c:pt>
                <c:pt idx="2350">
                  <c:v>-6494.8500000000022</c:v>
                </c:pt>
                <c:pt idx="2351">
                  <c:v>-6494.8500000000022</c:v>
                </c:pt>
                <c:pt idx="2352">
                  <c:v>-6494.8500000000022</c:v>
                </c:pt>
                <c:pt idx="2353">
                  <c:v>-6494.8500000000022</c:v>
                </c:pt>
                <c:pt idx="2354">
                  <c:v>-6494.8500000000022</c:v>
                </c:pt>
                <c:pt idx="2355">
                  <c:v>-6494.8500000000022</c:v>
                </c:pt>
                <c:pt idx="2356">
                  <c:v>-6494.8500000000022</c:v>
                </c:pt>
                <c:pt idx="2357">
                  <c:v>-6494.8500000000022</c:v>
                </c:pt>
                <c:pt idx="2358">
                  <c:v>-6494.8500000000022</c:v>
                </c:pt>
                <c:pt idx="2359">
                  <c:v>-6494.8500000000022</c:v>
                </c:pt>
                <c:pt idx="2360">
                  <c:v>-6494.8500000000022</c:v>
                </c:pt>
                <c:pt idx="2361">
                  <c:v>-6494.8500000000022</c:v>
                </c:pt>
                <c:pt idx="2362">
                  <c:v>-6494.8500000000022</c:v>
                </c:pt>
                <c:pt idx="2363">
                  <c:v>-6494.8500000000022</c:v>
                </c:pt>
                <c:pt idx="2364">
                  <c:v>-6494.8500000000022</c:v>
                </c:pt>
                <c:pt idx="2365">
                  <c:v>-6494.8500000000022</c:v>
                </c:pt>
                <c:pt idx="2366">
                  <c:v>-6494.8500000000022</c:v>
                </c:pt>
                <c:pt idx="2367">
                  <c:v>-6494.8500000000022</c:v>
                </c:pt>
                <c:pt idx="2368">
                  <c:v>-6494.8500000000022</c:v>
                </c:pt>
                <c:pt idx="2369">
                  <c:v>-6494.8500000000022</c:v>
                </c:pt>
                <c:pt idx="2370">
                  <c:v>-6494.8500000000022</c:v>
                </c:pt>
                <c:pt idx="2371">
                  <c:v>-6494.8500000000022</c:v>
                </c:pt>
                <c:pt idx="2372">
                  <c:v>-6494.8500000000022</c:v>
                </c:pt>
                <c:pt idx="2373">
                  <c:v>-6494.8500000000022</c:v>
                </c:pt>
                <c:pt idx="2374">
                  <c:v>-6494.8500000000022</c:v>
                </c:pt>
                <c:pt idx="2375">
                  <c:v>-6494.8500000000022</c:v>
                </c:pt>
                <c:pt idx="2376">
                  <c:v>-6494.8500000000022</c:v>
                </c:pt>
                <c:pt idx="2377">
                  <c:v>-6494.8500000000022</c:v>
                </c:pt>
                <c:pt idx="2378">
                  <c:v>-6494.8500000000022</c:v>
                </c:pt>
                <c:pt idx="2379">
                  <c:v>-6494.8500000000022</c:v>
                </c:pt>
                <c:pt idx="2380">
                  <c:v>-6494.8500000000022</c:v>
                </c:pt>
                <c:pt idx="2381">
                  <c:v>-6494.8500000000022</c:v>
                </c:pt>
                <c:pt idx="2382">
                  <c:v>-6494.8500000000022</c:v>
                </c:pt>
                <c:pt idx="2383">
                  <c:v>-6494.8500000000022</c:v>
                </c:pt>
                <c:pt idx="2384">
                  <c:v>-6494.8500000000022</c:v>
                </c:pt>
                <c:pt idx="2385">
                  <c:v>-6494.8500000000022</c:v>
                </c:pt>
                <c:pt idx="2386">
                  <c:v>-6494.8500000000022</c:v>
                </c:pt>
                <c:pt idx="2387">
                  <c:v>-6494.8500000000022</c:v>
                </c:pt>
                <c:pt idx="2388">
                  <c:v>-6494.8500000000022</c:v>
                </c:pt>
                <c:pt idx="2389">
                  <c:v>-6494.8500000000022</c:v>
                </c:pt>
                <c:pt idx="2390">
                  <c:v>-6494.8500000000022</c:v>
                </c:pt>
                <c:pt idx="2391">
                  <c:v>-6494.8500000000022</c:v>
                </c:pt>
                <c:pt idx="2392">
                  <c:v>-6494.8500000000022</c:v>
                </c:pt>
                <c:pt idx="2393">
                  <c:v>-6494.8500000000022</c:v>
                </c:pt>
                <c:pt idx="2394">
                  <c:v>-6494.8500000000022</c:v>
                </c:pt>
                <c:pt idx="2395">
                  <c:v>-6494.8500000000022</c:v>
                </c:pt>
                <c:pt idx="2396">
                  <c:v>-6494.8500000000022</c:v>
                </c:pt>
                <c:pt idx="2397">
                  <c:v>-6494.8500000000022</c:v>
                </c:pt>
                <c:pt idx="2398">
                  <c:v>-6494.8500000000022</c:v>
                </c:pt>
                <c:pt idx="2399">
                  <c:v>-6494.8500000000022</c:v>
                </c:pt>
                <c:pt idx="2400">
                  <c:v>-6494.8500000000022</c:v>
                </c:pt>
                <c:pt idx="2401">
                  <c:v>-6494.8500000000022</c:v>
                </c:pt>
                <c:pt idx="2402">
                  <c:v>-6494.8500000000022</c:v>
                </c:pt>
                <c:pt idx="2403">
                  <c:v>-6494.8500000000022</c:v>
                </c:pt>
                <c:pt idx="2404">
                  <c:v>-6494.8500000000022</c:v>
                </c:pt>
                <c:pt idx="2405">
                  <c:v>-6494.8500000000022</c:v>
                </c:pt>
                <c:pt idx="2406">
                  <c:v>-6494.8500000000022</c:v>
                </c:pt>
                <c:pt idx="2407">
                  <c:v>-6494.8500000000022</c:v>
                </c:pt>
                <c:pt idx="2408">
                  <c:v>-6494.8500000000022</c:v>
                </c:pt>
                <c:pt idx="2409">
                  <c:v>-6494.8500000000022</c:v>
                </c:pt>
                <c:pt idx="2410">
                  <c:v>-6494.8500000000022</c:v>
                </c:pt>
                <c:pt idx="2411">
                  <c:v>-6494.8500000000022</c:v>
                </c:pt>
                <c:pt idx="2412">
                  <c:v>-6494.8500000000022</c:v>
                </c:pt>
                <c:pt idx="2413">
                  <c:v>-6494.8500000000022</c:v>
                </c:pt>
                <c:pt idx="2414">
                  <c:v>-6494.8500000000022</c:v>
                </c:pt>
                <c:pt idx="2415">
                  <c:v>-6494.8500000000022</c:v>
                </c:pt>
                <c:pt idx="2416">
                  <c:v>-6494.8500000000022</c:v>
                </c:pt>
                <c:pt idx="2417">
                  <c:v>-6494.8500000000022</c:v>
                </c:pt>
                <c:pt idx="2418">
                  <c:v>-6494.8500000000022</c:v>
                </c:pt>
                <c:pt idx="2419">
                  <c:v>-6494.8500000000022</c:v>
                </c:pt>
                <c:pt idx="2420">
                  <c:v>-6494.8500000000022</c:v>
                </c:pt>
                <c:pt idx="2421">
                  <c:v>-6494.8500000000022</c:v>
                </c:pt>
                <c:pt idx="2422">
                  <c:v>-6494.8500000000022</c:v>
                </c:pt>
                <c:pt idx="2423">
                  <c:v>-6494.8500000000022</c:v>
                </c:pt>
                <c:pt idx="2424">
                  <c:v>-6494.8500000000022</c:v>
                </c:pt>
                <c:pt idx="2425">
                  <c:v>-6494.8500000000022</c:v>
                </c:pt>
                <c:pt idx="2426">
                  <c:v>-6494.8500000000022</c:v>
                </c:pt>
                <c:pt idx="2427">
                  <c:v>-6494.8500000000022</c:v>
                </c:pt>
                <c:pt idx="2428">
                  <c:v>-6494.8500000000022</c:v>
                </c:pt>
                <c:pt idx="2429">
                  <c:v>-6494.8500000000022</c:v>
                </c:pt>
                <c:pt idx="2430">
                  <c:v>-6494.8500000000022</c:v>
                </c:pt>
                <c:pt idx="2431">
                  <c:v>-6494.8500000000022</c:v>
                </c:pt>
                <c:pt idx="2432">
                  <c:v>-6494.8500000000022</c:v>
                </c:pt>
                <c:pt idx="2433">
                  <c:v>-6494.8500000000022</c:v>
                </c:pt>
                <c:pt idx="2434">
                  <c:v>-6494.8500000000022</c:v>
                </c:pt>
                <c:pt idx="2435">
                  <c:v>-6494.8500000000022</c:v>
                </c:pt>
                <c:pt idx="2436">
                  <c:v>-6494.8500000000022</c:v>
                </c:pt>
                <c:pt idx="2437">
                  <c:v>-6494.8500000000022</c:v>
                </c:pt>
                <c:pt idx="2438">
                  <c:v>-6494.8500000000022</c:v>
                </c:pt>
                <c:pt idx="2439">
                  <c:v>-6494.8500000000022</c:v>
                </c:pt>
                <c:pt idx="2440">
                  <c:v>-6494.8500000000022</c:v>
                </c:pt>
                <c:pt idx="2441">
                  <c:v>-6494.8500000000022</c:v>
                </c:pt>
                <c:pt idx="2442">
                  <c:v>-6494.8500000000022</c:v>
                </c:pt>
                <c:pt idx="2443">
                  <c:v>-6494.8500000000022</c:v>
                </c:pt>
                <c:pt idx="2444">
                  <c:v>-6494.8500000000022</c:v>
                </c:pt>
                <c:pt idx="2445">
                  <c:v>-6494.8500000000022</c:v>
                </c:pt>
                <c:pt idx="2446">
                  <c:v>-6494.8500000000022</c:v>
                </c:pt>
                <c:pt idx="2447">
                  <c:v>-6494.8500000000022</c:v>
                </c:pt>
                <c:pt idx="2448">
                  <c:v>-6494.8500000000022</c:v>
                </c:pt>
                <c:pt idx="2449">
                  <c:v>-6494.8500000000022</c:v>
                </c:pt>
                <c:pt idx="2450">
                  <c:v>-6494.8500000000022</c:v>
                </c:pt>
                <c:pt idx="2451">
                  <c:v>-6494.8500000000022</c:v>
                </c:pt>
                <c:pt idx="2452">
                  <c:v>-6494.8500000000022</c:v>
                </c:pt>
                <c:pt idx="2453">
                  <c:v>-6494.8500000000022</c:v>
                </c:pt>
                <c:pt idx="2454">
                  <c:v>-6494.8500000000022</c:v>
                </c:pt>
                <c:pt idx="2455">
                  <c:v>-6494.8500000000022</c:v>
                </c:pt>
                <c:pt idx="2456">
                  <c:v>-6494.8500000000022</c:v>
                </c:pt>
                <c:pt idx="2457">
                  <c:v>-6494.8500000000022</c:v>
                </c:pt>
                <c:pt idx="2458">
                  <c:v>-6494.8500000000022</c:v>
                </c:pt>
                <c:pt idx="2459">
                  <c:v>-6494.8500000000022</c:v>
                </c:pt>
                <c:pt idx="2460">
                  <c:v>-6494.8500000000022</c:v>
                </c:pt>
                <c:pt idx="2461">
                  <c:v>-6494.8500000000022</c:v>
                </c:pt>
                <c:pt idx="2462">
                  <c:v>-6494.8500000000022</c:v>
                </c:pt>
                <c:pt idx="2463">
                  <c:v>-6494.8500000000022</c:v>
                </c:pt>
                <c:pt idx="2464">
                  <c:v>-6494.8500000000022</c:v>
                </c:pt>
                <c:pt idx="2465">
                  <c:v>-6494.8500000000022</c:v>
                </c:pt>
                <c:pt idx="2466">
                  <c:v>-6494.8500000000022</c:v>
                </c:pt>
                <c:pt idx="2467">
                  <c:v>-6494.8500000000022</c:v>
                </c:pt>
                <c:pt idx="2468">
                  <c:v>-6494.8500000000022</c:v>
                </c:pt>
                <c:pt idx="2469">
                  <c:v>-6494.8500000000022</c:v>
                </c:pt>
                <c:pt idx="2470">
                  <c:v>-6494.8500000000022</c:v>
                </c:pt>
                <c:pt idx="2471">
                  <c:v>-6494.8500000000022</c:v>
                </c:pt>
                <c:pt idx="2472">
                  <c:v>-6494.8500000000022</c:v>
                </c:pt>
                <c:pt idx="2473">
                  <c:v>-6494.8500000000022</c:v>
                </c:pt>
                <c:pt idx="2474">
                  <c:v>-6494.8500000000022</c:v>
                </c:pt>
                <c:pt idx="2475">
                  <c:v>-6494.8500000000022</c:v>
                </c:pt>
                <c:pt idx="2476">
                  <c:v>-6494.8500000000022</c:v>
                </c:pt>
                <c:pt idx="2477">
                  <c:v>-6494.8500000000022</c:v>
                </c:pt>
                <c:pt idx="2478">
                  <c:v>-6494.8500000000022</c:v>
                </c:pt>
                <c:pt idx="2479">
                  <c:v>-6494.8500000000022</c:v>
                </c:pt>
                <c:pt idx="2480">
                  <c:v>-6494.8500000000022</c:v>
                </c:pt>
                <c:pt idx="2481">
                  <c:v>-6494.8500000000022</c:v>
                </c:pt>
                <c:pt idx="2482">
                  <c:v>-6494.8500000000022</c:v>
                </c:pt>
                <c:pt idx="2483">
                  <c:v>-6494.8500000000022</c:v>
                </c:pt>
                <c:pt idx="2484">
                  <c:v>-6494.8500000000022</c:v>
                </c:pt>
                <c:pt idx="2485">
                  <c:v>-6494.8500000000022</c:v>
                </c:pt>
                <c:pt idx="2486">
                  <c:v>-6494.8500000000022</c:v>
                </c:pt>
                <c:pt idx="2487">
                  <c:v>-6494.8500000000022</c:v>
                </c:pt>
                <c:pt idx="2488">
                  <c:v>-6494.8500000000022</c:v>
                </c:pt>
                <c:pt idx="2489">
                  <c:v>-6494.8500000000022</c:v>
                </c:pt>
                <c:pt idx="2490">
                  <c:v>-6494.8500000000022</c:v>
                </c:pt>
                <c:pt idx="2491">
                  <c:v>-6494.8500000000022</c:v>
                </c:pt>
                <c:pt idx="2492">
                  <c:v>-6494.8500000000022</c:v>
                </c:pt>
                <c:pt idx="2493">
                  <c:v>-6494.8500000000022</c:v>
                </c:pt>
                <c:pt idx="2494">
                  <c:v>-6494.8500000000022</c:v>
                </c:pt>
                <c:pt idx="2495">
                  <c:v>-6494.8500000000022</c:v>
                </c:pt>
                <c:pt idx="2496">
                  <c:v>-6494.8500000000022</c:v>
                </c:pt>
                <c:pt idx="2497">
                  <c:v>-6494.8500000000022</c:v>
                </c:pt>
                <c:pt idx="2498">
                  <c:v>-6494.8500000000022</c:v>
                </c:pt>
                <c:pt idx="2499">
                  <c:v>-6494.8500000000022</c:v>
                </c:pt>
                <c:pt idx="2500">
                  <c:v>-6494.8500000000022</c:v>
                </c:pt>
                <c:pt idx="2501">
                  <c:v>-6494.8500000000022</c:v>
                </c:pt>
                <c:pt idx="2502">
                  <c:v>-6494.8500000000022</c:v>
                </c:pt>
                <c:pt idx="2503">
                  <c:v>-6494.8500000000022</c:v>
                </c:pt>
                <c:pt idx="2504">
                  <c:v>-6494.8500000000022</c:v>
                </c:pt>
                <c:pt idx="2505">
                  <c:v>-6494.8500000000022</c:v>
                </c:pt>
                <c:pt idx="2506">
                  <c:v>-6494.8500000000022</c:v>
                </c:pt>
                <c:pt idx="2507">
                  <c:v>-6494.8500000000022</c:v>
                </c:pt>
                <c:pt idx="2508">
                  <c:v>-6494.8500000000022</c:v>
                </c:pt>
                <c:pt idx="2509">
                  <c:v>-6494.8500000000022</c:v>
                </c:pt>
                <c:pt idx="2510">
                  <c:v>-6494.8500000000022</c:v>
                </c:pt>
                <c:pt idx="2511">
                  <c:v>-6494.8500000000022</c:v>
                </c:pt>
                <c:pt idx="2512">
                  <c:v>-6494.8500000000022</c:v>
                </c:pt>
                <c:pt idx="2513">
                  <c:v>-6494.8500000000022</c:v>
                </c:pt>
                <c:pt idx="2514">
                  <c:v>-6494.8500000000022</c:v>
                </c:pt>
                <c:pt idx="2515">
                  <c:v>-6494.8500000000022</c:v>
                </c:pt>
                <c:pt idx="2516">
                  <c:v>-6494.8500000000022</c:v>
                </c:pt>
                <c:pt idx="2517">
                  <c:v>-6494.8500000000022</c:v>
                </c:pt>
                <c:pt idx="2518">
                  <c:v>-6494.8500000000022</c:v>
                </c:pt>
                <c:pt idx="2519">
                  <c:v>-6494.8500000000022</c:v>
                </c:pt>
                <c:pt idx="2520">
                  <c:v>-6494.8500000000022</c:v>
                </c:pt>
                <c:pt idx="2521">
                  <c:v>-6494.8500000000022</c:v>
                </c:pt>
                <c:pt idx="2522">
                  <c:v>-6494.8500000000022</c:v>
                </c:pt>
                <c:pt idx="2523">
                  <c:v>-6494.8500000000022</c:v>
                </c:pt>
                <c:pt idx="2524">
                  <c:v>-6494.8500000000022</c:v>
                </c:pt>
                <c:pt idx="2525">
                  <c:v>-6494.8500000000022</c:v>
                </c:pt>
                <c:pt idx="2526">
                  <c:v>-6494.8500000000022</c:v>
                </c:pt>
                <c:pt idx="2527">
                  <c:v>-6494.8500000000022</c:v>
                </c:pt>
                <c:pt idx="2528">
                  <c:v>-6494.8500000000022</c:v>
                </c:pt>
                <c:pt idx="2529">
                  <c:v>-6494.8500000000022</c:v>
                </c:pt>
                <c:pt idx="2530">
                  <c:v>-6494.8500000000022</c:v>
                </c:pt>
                <c:pt idx="2531">
                  <c:v>-6494.8500000000022</c:v>
                </c:pt>
                <c:pt idx="2532">
                  <c:v>-6494.8500000000022</c:v>
                </c:pt>
                <c:pt idx="2533">
                  <c:v>-6494.8500000000022</c:v>
                </c:pt>
                <c:pt idx="2534">
                  <c:v>-6494.8500000000022</c:v>
                </c:pt>
                <c:pt idx="2535">
                  <c:v>-6494.8500000000022</c:v>
                </c:pt>
                <c:pt idx="2536">
                  <c:v>-6494.8500000000022</c:v>
                </c:pt>
                <c:pt idx="2537">
                  <c:v>-6494.8500000000022</c:v>
                </c:pt>
                <c:pt idx="2538">
                  <c:v>-6494.8500000000022</c:v>
                </c:pt>
                <c:pt idx="2539">
                  <c:v>-6494.8500000000022</c:v>
                </c:pt>
                <c:pt idx="2540">
                  <c:v>-6494.8500000000022</c:v>
                </c:pt>
                <c:pt idx="2541">
                  <c:v>-6494.8500000000022</c:v>
                </c:pt>
                <c:pt idx="2542">
                  <c:v>-6494.8500000000022</c:v>
                </c:pt>
                <c:pt idx="2543">
                  <c:v>-6494.8500000000022</c:v>
                </c:pt>
                <c:pt idx="2544">
                  <c:v>-6494.8500000000022</c:v>
                </c:pt>
                <c:pt idx="2545">
                  <c:v>-6494.8500000000022</c:v>
                </c:pt>
                <c:pt idx="2546">
                  <c:v>-6494.8500000000022</c:v>
                </c:pt>
                <c:pt idx="2547">
                  <c:v>-6494.8500000000022</c:v>
                </c:pt>
                <c:pt idx="2548">
                  <c:v>-6494.8500000000022</c:v>
                </c:pt>
                <c:pt idx="2549">
                  <c:v>-6494.8500000000022</c:v>
                </c:pt>
                <c:pt idx="2550">
                  <c:v>-6494.8500000000022</c:v>
                </c:pt>
                <c:pt idx="2551">
                  <c:v>-6494.8500000000022</c:v>
                </c:pt>
                <c:pt idx="2552">
                  <c:v>-6494.8500000000022</c:v>
                </c:pt>
                <c:pt idx="2553">
                  <c:v>-6494.8500000000022</c:v>
                </c:pt>
                <c:pt idx="2554">
                  <c:v>-6494.8500000000022</c:v>
                </c:pt>
                <c:pt idx="2555">
                  <c:v>-6494.8500000000022</c:v>
                </c:pt>
                <c:pt idx="2556">
                  <c:v>-6494.8500000000022</c:v>
                </c:pt>
                <c:pt idx="2557">
                  <c:v>-6494.8500000000022</c:v>
                </c:pt>
                <c:pt idx="2558">
                  <c:v>-6494.8500000000022</c:v>
                </c:pt>
                <c:pt idx="2559">
                  <c:v>-6494.8500000000022</c:v>
                </c:pt>
                <c:pt idx="2560">
                  <c:v>-6494.8500000000022</c:v>
                </c:pt>
                <c:pt idx="2561">
                  <c:v>-6494.8500000000022</c:v>
                </c:pt>
                <c:pt idx="2562">
                  <c:v>-6494.8500000000022</c:v>
                </c:pt>
                <c:pt idx="2563">
                  <c:v>-6494.8500000000022</c:v>
                </c:pt>
                <c:pt idx="2564">
                  <c:v>-6494.8500000000022</c:v>
                </c:pt>
                <c:pt idx="2565">
                  <c:v>-6494.8500000000022</c:v>
                </c:pt>
                <c:pt idx="2566">
                  <c:v>-6494.8500000000022</c:v>
                </c:pt>
                <c:pt idx="2567">
                  <c:v>-6494.8500000000022</c:v>
                </c:pt>
                <c:pt idx="2568">
                  <c:v>-6494.8500000000022</c:v>
                </c:pt>
                <c:pt idx="2569">
                  <c:v>-6494.8500000000022</c:v>
                </c:pt>
                <c:pt idx="2570">
                  <c:v>-6494.8500000000022</c:v>
                </c:pt>
                <c:pt idx="2571">
                  <c:v>-6494.8500000000022</c:v>
                </c:pt>
                <c:pt idx="2572">
                  <c:v>-6494.8500000000022</c:v>
                </c:pt>
                <c:pt idx="2573">
                  <c:v>-6494.8500000000022</c:v>
                </c:pt>
                <c:pt idx="2574">
                  <c:v>-6494.8500000000022</c:v>
                </c:pt>
                <c:pt idx="2575">
                  <c:v>-6494.8500000000022</c:v>
                </c:pt>
                <c:pt idx="2576">
                  <c:v>-6494.8500000000022</c:v>
                </c:pt>
                <c:pt idx="2577">
                  <c:v>-6494.8500000000022</c:v>
                </c:pt>
                <c:pt idx="2578">
                  <c:v>-6494.8500000000022</c:v>
                </c:pt>
                <c:pt idx="2579">
                  <c:v>-6494.8500000000022</c:v>
                </c:pt>
                <c:pt idx="2580">
                  <c:v>-6494.8500000000022</c:v>
                </c:pt>
                <c:pt idx="2581">
                  <c:v>-6494.8500000000022</c:v>
                </c:pt>
                <c:pt idx="2582">
                  <c:v>-6494.8500000000022</c:v>
                </c:pt>
                <c:pt idx="2583">
                  <c:v>-6494.8500000000022</c:v>
                </c:pt>
                <c:pt idx="2584">
                  <c:v>-6494.8500000000022</c:v>
                </c:pt>
                <c:pt idx="2585">
                  <c:v>-6494.8500000000022</c:v>
                </c:pt>
                <c:pt idx="2586">
                  <c:v>-6494.8500000000022</c:v>
                </c:pt>
                <c:pt idx="2587">
                  <c:v>-6494.8500000000022</c:v>
                </c:pt>
                <c:pt idx="2588">
                  <c:v>-6494.8500000000022</c:v>
                </c:pt>
                <c:pt idx="2589">
                  <c:v>-6494.8500000000022</c:v>
                </c:pt>
                <c:pt idx="2590">
                  <c:v>-6494.8500000000022</c:v>
                </c:pt>
                <c:pt idx="2591">
                  <c:v>-6494.8500000000022</c:v>
                </c:pt>
                <c:pt idx="2592">
                  <c:v>-6494.8500000000022</c:v>
                </c:pt>
                <c:pt idx="2593">
                  <c:v>-6494.8500000000022</c:v>
                </c:pt>
                <c:pt idx="2594">
                  <c:v>-6494.8500000000022</c:v>
                </c:pt>
                <c:pt idx="2595">
                  <c:v>-6494.8500000000022</c:v>
                </c:pt>
                <c:pt idx="2596">
                  <c:v>-6494.8500000000022</c:v>
                </c:pt>
                <c:pt idx="2597">
                  <c:v>-6494.8500000000022</c:v>
                </c:pt>
                <c:pt idx="2598">
                  <c:v>-6494.8500000000022</c:v>
                </c:pt>
                <c:pt idx="2599">
                  <c:v>-6494.8500000000022</c:v>
                </c:pt>
                <c:pt idx="2600">
                  <c:v>-6494.8500000000022</c:v>
                </c:pt>
                <c:pt idx="2601">
                  <c:v>-6494.8500000000022</c:v>
                </c:pt>
                <c:pt idx="2602">
                  <c:v>-6494.8500000000022</c:v>
                </c:pt>
                <c:pt idx="2603">
                  <c:v>-6494.8500000000022</c:v>
                </c:pt>
                <c:pt idx="2604">
                  <c:v>-6494.8500000000022</c:v>
                </c:pt>
                <c:pt idx="2605">
                  <c:v>-6494.8500000000022</c:v>
                </c:pt>
                <c:pt idx="2606">
                  <c:v>-6494.8500000000022</c:v>
                </c:pt>
                <c:pt idx="2607">
                  <c:v>-6494.8500000000022</c:v>
                </c:pt>
                <c:pt idx="2608">
                  <c:v>-6494.8500000000022</c:v>
                </c:pt>
                <c:pt idx="2609">
                  <c:v>-6494.8500000000022</c:v>
                </c:pt>
                <c:pt idx="2610">
                  <c:v>-6494.8500000000022</c:v>
                </c:pt>
                <c:pt idx="2611">
                  <c:v>-6494.8500000000022</c:v>
                </c:pt>
                <c:pt idx="2612">
                  <c:v>-6494.8500000000022</c:v>
                </c:pt>
                <c:pt idx="2613">
                  <c:v>-6494.8500000000022</c:v>
                </c:pt>
                <c:pt idx="2614">
                  <c:v>-6494.8500000000022</c:v>
                </c:pt>
                <c:pt idx="2615">
                  <c:v>-6494.8500000000022</c:v>
                </c:pt>
                <c:pt idx="2616">
                  <c:v>-6494.8500000000022</c:v>
                </c:pt>
                <c:pt idx="2617">
                  <c:v>-6494.8500000000022</c:v>
                </c:pt>
                <c:pt idx="2618">
                  <c:v>-6494.8500000000022</c:v>
                </c:pt>
                <c:pt idx="2619">
                  <c:v>-6494.8500000000022</c:v>
                </c:pt>
                <c:pt idx="2620">
                  <c:v>-6494.8500000000022</c:v>
                </c:pt>
                <c:pt idx="2621">
                  <c:v>-6494.8500000000022</c:v>
                </c:pt>
                <c:pt idx="2622">
                  <c:v>-6494.8500000000022</c:v>
                </c:pt>
                <c:pt idx="2623">
                  <c:v>-6494.8500000000022</c:v>
                </c:pt>
                <c:pt idx="2624">
                  <c:v>-6494.8500000000022</c:v>
                </c:pt>
                <c:pt idx="2625">
                  <c:v>-6494.8500000000022</c:v>
                </c:pt>
                <c:pt idx="2626">
                  <c:v>-6494.8500000000022</c:v>
                </c:pt>
                <c:pt idx="2627">
                  <c:v>-6494.8500000000022</c:v>
                </c:pt>
                <c:pt idx="2628">
                  <c:v>-6494.8500000000022</c:v>
                </c:pt>
                <c:pt idx="2629">
                  <c:v>-6494.8500000000022</c:v>
                </c:pt>
                <c:pt idx="2630">
                  <c:v>-6494.8500000000022</c:v>
                </c:pt>
                <c:pt idx="2631">
                  <c:v>-6494.8500000000022</c:v>
                </c:pt>
                <c:pt idx="2632">
                  <c:v>-6494.8500000000022</c:v>
                </c:pt>
                <c:pt idx="2633">
                  <c:v>-6494.8500000000022</c:v>
                </c:pt>
                <c:pt idx="2634">
                  <c:v>-6494.8500000000022</c:v>
                </c:pt>
                <c:pt idx="2635">
                  <c:v>-6494.8500000000022</c:v>
                </c:pt>
                <c:pt idx="2636">
                  <c:v>-6494.8500000000022</c:v>
                </c:pt>
                <c:pt idx="2637">
                  <c:v>-6494.8500000000022</c:v>
                </c:pt>
                <c:pt idx="2638">
                  <c:v>-6494.8500000000022</c:v>
                </c:pt>
                <c:pt idx="2639">
                  <c:v>-6494.8500000000022</c:v>
                </c:pt>
                <c:pt idx="2640">
                  <c:v>-6494.8500000000022</c:v>
                </c:pt>
                <c:pt idx="2641">
                  <c:v>-6494.8500000000022</c:v>
                </c:pt>
                <c:pt idx="2642">
                  <c:v>-6494.8500000000022</c:v>
                </c:pt>
                <c:pt idx="2643">
                  <c:v>-6494.8500000000022</c:v>
                </c:pt>
                <c:pt idx="2644">
                  <c:v>-6494.8500000000022</c:v>
                </c:pt>
                <c:pt idx="2645">
                  <c:v>-6494.8500000000022</c:v>
                </c:pt>
                <c:pt idx="2646">
                  <c:v>-6494.8500000000022</c:v>
                </c:pt>
                <c:pt idx="2647">
                  <c:v>-6494.8500000000022</c:v>
                </c:pt>
                <c:pt idx="2648">
                  <c:v>-6494.8500000000022</c:v>
                </c:pt>
                <c:pt idx="2649">
                  <c:v>-6494.8500000000022</c:v>
                </c:pt>
                <c:pt idx="2650">
                  <c:v>-6494.8500000000022</c:v>
                </c:pt>
                <c:pt idx="2651">
                  <c:v>-6494.8500000000022</c:v>
                </c:pt>
                <c:pt idx="2652">
                  <c:v>-6494.8500000000022</c:v>
                </c:pt>
                <c:pt idx="2653">
                  <c:v>-6494.8500000000022</c:v>
                </c:pt>
                <c:pt idx="2654">
                  <c:v>-6494.8500000000022</c:v>
                </c:pt>
                <c:pt idx="2655">
                  <c:v>-6494.8500000000022</c:v>
                </c:pt>
                <c:pt idx="2656">
                  <c:v>-6494.8500000000022</c:v>
                </c:pt>
                <c:pt idx="2657">
                  <c:v>-6494.8500000000022</c:v>
                </c:pt>
                <c:pt idx="2658">
                  <c:v>-6494.8500000000022</c:v>
                </c:pt>
                <c:pt idx="2659">
                  <c:v>-6494.8500000000022</c:v>
                </c:pt>
                <c:pt idx="2660">
                  <c:v>-6494.8500000000022</c:v>
                </c:pt>
                <c:pt idx="2661">
                  <c:v>-6494.8500000000022</c:v>
                </c:pt>
                <c:pt idx="2662">
                  <c:v>-6494.8500000000022</c:v>
                </c:pt>
                <c:pt idx="2663">
                  <c:v>-6494.8500000000022</c:v>
                </c:pt>
                <c:pt idx="2664">
                  <c:v>-6494.8500000000022</c:v>
                </c:pt>
                <c:pt idx="2665">
                  <c:v>-6494.8500000000022</c:v>
                </c:pt>
                <c:pt idx="2666">
                  <c:v>-6494.8500000000022</c:v>
                </c:pt>
                <c:pt idx="2667">
                  <c:v>-6494.8500000000022</c:v>
                </c:pt>
                <c:pt idx="2668">
                  <c:v>-6494.8500000000022</c:v>
                </c:pt>
                <c:pt idx="2669">
                  <c:v>-6494.8500000000022</c:v>
                </c:pt>
                <c:pt idx="2670">
                  <c:v>-6494.8500000000022</c:v>
                </c:pt>
                <c:pt idx="2671">
                  <c:v>-6494.8500000000022</c:v>
                </c:pt>
                <c:pt idx="2672">
                  <c:v>-6494.8500000000022</c:v>
                </c:pt>
                <c:pt idx="2673">
                  <c:v>-6494.8500000000022</c:v>
                </c:pt>
                <c:pt idx="2674">
                  <c:v>-6494.8500000000022</c:v>
                </c:pt>
                <c:pt idx="2675">
                  <c:v>-6494.8500000000022</c:v>
                </c:pt>
                <c:pt idx="2676">
                  <c:v>-6494.8500000000022</c:v>
                </c:pt>
                <c:pt idx="2677">
                  <c:v>-6494.8500000000022</c:v>
                </c:pt>
                <c:pt idx="2678">
                  <c:v>-6494.8500000000022</c:v>
                </c:pt>
                <c:pt idx="2679">
                  <c:v>-6494.8500000000022</c:v>
                </c:pt>
                <c:pt idx="2680">
                  <c:v>-6494.8500000000022</c:v>
                </c:pt>
                <c:pt idx="2681">
                  <c:v>-6494.8500000000022</c:v>
                </c:pt>
                <c:pt idx="2682">
                  <c:v>-6494.8500000000022</c:v>
                </c:pt>
                <c:pt idx="2683">
                  <c:v>-6494.8500000000022</c:v>
                </c:pt>
                <c:pt idx="2684">
                  <c:v>-6494.8500000000022</c:v>
                </c:pt>
                <c:pt idx="2685">
                  <c:v>-6494.8500000000022</c:v>
                </c:pt>
                <c:pt idx="2686">
                  <c:v>-6494.8500000000022</c:v>
                </c:pt>
                <c:pt idx="2687">
                  <c:v>-6494.8500000000022</c:v>
                </c:pt>
                <c:pt idx="2688">
                  <c:v>-6494.8500000000022</c:v>
                </c:pt>
                <c:pt idx="2689">
                  <c:v>-6494.8500000000022</c:v>
                </c:pt>
                <c:pt idx="2690">
                  <c:v>-6494.8500000000022</c:v>
                </c:pt>
                <c:pt idx="2691">
                  <c:v>-6494.8500000000022</c:v>
                </c:pt>
                <c:pt idx="2692">
                  <c:v>-6494.8500000000022</c:v>
                </c:pt>
                <c:pt idx="2693">
                  <c:v>-6494.8500000000022</c:v>
                </c:pt>
                <c:pt idx="2694">
                  <c:v>-6494.8500000000022</c:v>
                </c:pt>
                <c:pt idx="2695">
                  <c:v>-6494.8500000000022</c:v>
                </c:pt>
                <c:pt idx="2696">
                  <c:v>-6494.8500000000022</c:v>
                </c:pt>
                <c:pt idx="2697">
                  <c:v>-6494.8500000000022</c:v>
                </c:pt>
                <c:pt idx="2698">
                  <c:v>-6494.8500000000022</c:v>
                </c:pt>
                <c:pt idx="2699">
                  <c:v>-6494.8500000000022</c:v>
                </c:pt>
                <c:pt idx="2700">
                  <c:v>-6494.8500000000022</c:v>
                </c:pt>
                <c:pt idx="2701">
                  <c:v>-6494.8500000000022</c:v>
                </c:pt>
                <c:pt idx="2702">
                  <c:v>-6494.8500000000022</c:v>
                </c:pt>
                <c:pt idx="2703">
                  <c:v>-6494.8500000000022</c:v>
                </c:pt>
                <c:pt idx="2704">
                  <c:v>-6494.8500000000022</c:v>
                </c:pt>
                <c:pt idx="2705">
                  <c:v>-6494.8500000000022</c:v>
                </c:pt>
                <c:pt idx="2706">
                  <c:v>-6494.8500000000022</c:v>
                </c:pt>
                <c:pt idx="2707">
                  <c:v>-6494.8500000000022</c:v>
                </c:pt>
                <c:pt idx="2708">
                  <c:v>-6494.8500000000022</c:v>
                </c:pt>
                <c:pt idx="2709">
                  <c:v>-6494.8500000000022</c:v>
                </c:pt>
                <c:pt idx="2710">
                  <c:v>-6494.8500000000022</c:v>
                </c:pt>
                <c:pt idx="2711">
                  <c:v>-6494.8500000000022</c:v>
                </c:pt>
                <c:pt idx="2712">
                  <c:v>-6494.8500000000022</c:v>
                </c:pt>
                <c:pt idx="2713">
                  <c:v>-6494.8500000000022</c:v>
                </c:pt>
                <c:pt idx="2714">
                  <c:v>-6494.8500000000022</c:v>
                </c:pt>
                <c:pt idx="2715">
                  <c:v>-6494.8500000000022</c:v>
                </c:pt>
                <c:pt idx="2716">
                  <c:v>-6494.8500000000022</c:v>
                </c:pt>
                <c:pt idx="2717">
                  <c:v>-6494.8500000000022</c:v>
                </c:pt>
                <c:pt idx="2718">
                  <c:v>-6494.8500000000022</c:v>
                </c:pt>
                <c:pt idx="2719">
                  <c:v>-6494.8500000000022</c:v>
                </c:pt>
                <c:pt idx="2720">
                  <c:v>-6494.8500000000022</c:v>
                </c:pt>
                <c:pt idx="2721">
                  <c:v>-6494.8500000000022</c:v>
                </c:pt>
                <c:pt idx="2722">
                  <c:v>-6494.8500000000022</c:v>
                </c:pt>
                <c:pt idx="2723">
                  <c:v>-6494.8500000000022</c:v>
                </c:pt>
                <c:pt idx="2724">
                  <c:v>-6494.8500000000022</c:v>
                </c:pt>
                <c:pt idx="2725">
                  <c:v>-6494.8500000000022</c:v>
                </c:pt>
                <c:pt idx="2726">
                  <c:v>-6494.8500000000022</c:v>
                </c:pt>
                <c:pt idx="2727">
                  <c:v>-6494.8500000000022</c:v>
                </c:pt>
                <c:pt idx="2728">
                  <c:v>-6494.8500000000022</c:v>
                </c:pt>
                <c:pt idx="2729">
                  <c:v>-6494.8500000000022</c:v>
                </c:pt>
                <c:pt idx="2730">
                  <c:v>-6494.8500000000022</c:v>
                </c:pt>
                <c:pt idx="2731">
                  <c:v>-6494.8500000000022</c:v>
                </c:pt>
                <c:pt idx="2732">
                  <c:v>-6494.8500000000022</c:v>
                </c:pt>
                <c:pt idx="2733">
                  <c:v>-6494.8500000000022</c:v>
                </c:pt>
                <c:pt idx="2734">
                  <c:v>-6494.8500000000022</c:v>
                </c:pt>
                <c:pt idx="2735">
                  <c:v>-6494.8500000000022</c:v>
                </c:pt>
                <c:pt idx="2736">
                  <c:v>-6494.8500000000022</c:v>
                </c:pt>
                <c:pt idx="2737">
                  <c:v>-6494.8500000000022</c:v>
                </c:pt>
                <c:pt idx="2738">
                  <c:v>-6494.8500000000022</c:v>
                </c:pt>
                <c:pt idx="2739">
                  <c:v>-6494.8500000000022</c:v>
                </c:pt>
                <c:pt idx="2740">
                  <c:v>-6494.8500000000022</c:v>
                </c:pt>
                <c:pt idx="2741">
                  <c:v>-6494.8500000000022</c:v>
                </c:pt>
                <c:pt idx="2742">
                  <c:v>-6494.8500000000022</c:v>
                </c:pt>
                <c:pt idx="2743">
                  <c:v>-6494.8500000000022</c:v>
                </c:pt>
                <c:pt idx="2744">
                  <c:v>-6494.8500000000022</c:v>
                </c:pt>
                <c:pt idx="2745">
                  <c:v>-6494.8500000000022</c:v>
                </c:pt>
                <c:pt idx="2746">
                  <c:v>-6494.8500000000022</c:v>
                </c:pt>
                <c:pt idx="2747">
                  <c:v>-6494.8500000000022</c:v>
                </c:pt>
                <c:pt idx="2748">
                  <c:v>-6494.8500000000022</c:v>
                </c:pt>
                <c:pt idx="2749">
                  <c:v>-6494.8500000000022</c:v>
                </c:pt>
                <c:pt idx="2750">
                  <c:v>-6494.8500000000022</c:v>
                </c:pt>
                <c:pt idx="2751">
                  <c:v>-6494.8500000000022</c:v>
                </c:pt>
                <c:pt idx="2752">
                  <c:v>-6494.8500000000022</c:v>
                </c:pt>
                <c:pt idx="2753">
                  <c:v>-6494.8500000000022</c:v>
                </c:pt>
                <c:pt idx="2754">
                  <c:v>-6494.8500000000022</c:v>
                </c:pt>
                <c:pt idx="2755">
                  <c:v>-6494.8500000000022</c:v>
                </c:pt>
                <c:pt idx="2756">
                  <c:v>-6494.8500000000022</c:v>
                </c:pt>
                <c:pt idx="2757">
                  <c:v>-6494.8500000000022</c:v>
                </c:pt>
                <c:pt idx="2758">
                  <c:v>-6494.8500000000022</c:v>
                </c:pt>
                <c:pt idx="2759">
                  <c:v>-6494.8500000000022</c:v>
                </c:pt>
                <c:pt idx="2760">
                  <c:v>-6494.8500000000022</c:v>
                </c:pt>
                <c:pt idx="2761">
                  <c:v>-6494.8500000000022</c:v>
                </c:pt>
                <c:pt idx="2762">
                  <c:v>-6494.8500000000022</c:v>
                </c:pt>
                <c:pt idx="2763">
                  <c:v>-6494.8500000000022</c:v>
                </c:pt>
                <c:pt idx="2764">
                  <c:v>-6494.8500000000022</c:v>
                </c:pt>
                <c:pt idx="2765">
                  <c:v>-6494.8500000000022</c:v>
                </c:pt>
                <c:pt idx="2766">
                  <c:v>-6494.8500000000022</c:v>
                </c:pt>
                <c:pt idx="2767">
                  <c:v>-6494.8500000000022</c:v>
                </c:pt>
                <c:pt idx="2768">
                  <c:v>-6494.8500000000022</c:v>
                </c:pt>
                <c:pt idx="2769">
                  <c:v>-6494.8500000000022</c:v>
                </c:pt>
                <c:pt idx="2770">
                  <c:v>-6494.8500000000022</c:v>
                </c:pt>
                <c:pt idx="2771">
                  <c:v>-6494.8500000000022</c:v>
                </c:pt>
                <c:pt idx="2772">
                  <c:v>-6494.8500000000022</c:v>
                </c:pt>
                <c:pt idx="2773">
                  <c:v>-6494.8500000000022</c:v>
                </c:pt>
                <c:pt idx="2774">
                  <c:v>-6494.8500000000022</c:v>
                </c:pt>
                <c:pt idx="2775">
                  <c:v>-6494.8500000000022</c:v>
                </c:pt>
                <c:pt idx="2776">
                  <c:v>-6494.8500000000022</c:v>
                </c:pt>
                <c:pt idx="2777">
                  <c:v>-6494.8500000000022</c:v>
                </c:pt>
                <c:pt idx="2778">
                  <c:v>-6494.8500000000022</c:v>
                </c:pt>
                <c:pt idx="2779">
                  <c:v>-6494.8500000000022</c:v>
                </c:pt>
                <c:pt idx="2780">
                  <c:v>-6494.8500000000022</c:v>
                </c:pt>
                <c:pt idx="2781">
                  <c:v>-6494.8500000000022</c:v>
                </c:pt>
                <c:pt idx="2782">
                  <c:v>-6494.8500000000022</c:v>
                </c:pt>
                <c:pt idx="2783">
                  <c:v>-6494.8500000000022</c:v>
                </c:pt>
                <c:pt idx="2784">
                  <c:v>-6494.8500000000022</c:v>
                </c:pt>
                <c:pt idx="2785">
                  <c:v>-6494.8500000000022</c:v>
                </c:pt>
                <c:pt idx="2786">
                  <c:v>-6494.8500000000022</c:v>
                </c:pt>
                <c:pt idx="2787">
                  <c:v>-6494.8500000000022</c:v>
                </c:pt>
                <c:pt idx="2788">
                  <c:v>-6494.8500000000022</c:v>
                </c:pt>
                <c:pt idx="2789">
                  <c:v>-6494.8500000000022</c:v>
                </c:pt>
                <c:pt idx="2790">
                  <c:v>-6494.8500000000022</c:v>
                </c:pt>
                <c:pt idx="2791">
                  <c:v>-6494.8500000000022</c:v>
                </c:pt>
                <c:pt idx="2792">
                  <c:v>-6494.8500000000022</c:v>
                </c:pt>
                <c:pt idx="2793">
                  <c:v>-6494.8500000000022</c:v>
                </c:pt>
                <c:pt idx="2794">
                  <c:v>-6494.8500000000022</c:v>
                </c:pt>
                <c:pt idx="2795">
                  <c:v>-6494.8500000000022</c:v>
                </c:pt>
                <c:pt idx="2796">
                  <c:v>-6494.8500000000022</c:v>
                </c:pt>
                <c:pt idx="2797">
                  <c:v>-6494.8500000000022</c:v>
                </c:pt>
                <c:pt idx="2798">
                  <c:v>-6494.8500000000022</c:v>
                </c:pt>
                <c:pt idx="2799">
                  <c:v>-6494.8500000000022</c:v>
                </c:pt>
                <c:pt idx="2800">
                  <c:v>-6494.8500000000022</c:v>
                </c:pt>
                <c:pt idx="2801">
                  <c:v>-6494.8500000000022</c:v>
                </c:pt>
                <c:pt idx="2802">
                  <c:v>-6494.8500000000022</c:v>
                </c:pt>
                <c:pt idx="2803">
                  <c:v>-6494.8500000000022</c:v>
                </c:pt>
                <c:pt idx="2804">
                  <c:v>-6494.8500000000022</c:v>
                </c:pt>
                <c:pt idx="2805">
                  <c:v>-6494.8500000000022</c:v>
                </c:pt>
                <c:pt idx="2806">
                  <c:v>-6494.8500000000022</c:v>
                </c:pt>
                <c:pt idx="2807">
                  <c:v>-6494.8500000000022</c:v>
                </c:pt>
                <c:pt idx="2808">
                  <c:v>-6494.8500000000022</c:v>
                </c:pt>
                <c:pt idx="2809">
                  <c:v>-6494.8500000000022</c:v>
                </c:pt>
                <c:pt idx="2810">
                  <c:v>-6494.8500000000022</c:v>
                </c:pt>
                <c:pt idx="2811">
                  <c:v>-6494.8500000000022</c:v>
                </c:pt>
                <c:pt idx="2812">
                  <c:v>-6494.8500000000022</c:v>
                </c:pt>
                <c:pt idx="2813">
                  <c:v>-6494.8500000000022</c:v>
                </c:pt>
                <c:pt idx="2814">
                  <c:v>-6494.8500000000022</c:v>
                </c:pt>
                <c:pt idx="2815">
                  <c:v>-6494.8500000000022</c:v>
                </c:pt>
                <c:pt idx="2816">
                  <c:v>-6494.8500000000022</c:v>
                </c:pt>
                <c:pt idx="2817">
                  <c:v>-6494.8500000000022</c:v>
                </c:pt>
                <c:pt idx="2818">
                  <c:v>-6494.8500000000022</c:v>
                </c:pt>
                <c:pt idx="2819">
                  <c:v>-6494.8500000000022</c:v>
                </c:pt>
                <c:pt idx="2820">
                  <c:v>-6494.8500000000022</c:v>
                </c:pt>
                <c:pt idx="2821">
                  <c:v>-6494.8500000000022</c:v>
                </c:pt>
                <c:pt idx="2822">
                  <c:v>-6494.8500000000022</c:v>
                </c:pt>
                <c:pt idx="2823">
                  <c:v>-6494.8500000000022</c:v>
                </c:pt>
                <c:pt idx="2824">
                  <c:v>-6494.8500000000022</c:v>
                </c:pt>
                <c:pt idx="2825">
                  <c:v>-6494.8500000000022</c:v>
                </c:pt>
                <c:pt idx="2826">
                  <c:v>-6494.8500000000022</c:v>
                </c:pt>
                <c:pt idx="2827">
                  <c:v>-6494.8500000000022</c:v>
                </c:pt>
                <c:pt idx="2828">
                  <c:v>-6494.8500000000022</c:v>
                </c:pt>
                <c:pt idx="2829">
                  <c:v>-6494.8500000000022</c:v>
                </c:pt>
                <c:pt idx="2830">
                  <c:v>-6494.8500000000022</c:v>
                </c:pt>
                <c:pt idx="2831">
                  <c:v>-6494.8500000000022</c:v>
                </c:pt>
                <c:pt idx="2832">
                  <c:v>-6494.8500000000022</c:v>
                </c:pt>
                <c:pt idx="2833">
                  <c:v>-6494.8500000000022</c:v>
                </c:pt>
                <c:pt idx="2834">
                  <c:v>-6494.8500000000022</c:v>
                </c:pt>
                <c:pt idx="2835">
                  <c:v>-6494.8500000000022</c:v>
                </c:pt>
                <c:pt idx="2836">
                  <c:v>-6494.8500000000022</c:v>
                </c:pt>
                <c:pt idx="2837">
                  <c:v>-6494.8500000000022</c:v>
                </c:pt>
                <c:pt idx="2838">
                  <c:v>-6494.8500000000022</c:v>
                </c:pt>
                <c:pt idx="2839">
                  <c:v>-6494.8500000000022</c:v>
                </c:pt>
                <c:pt idx="2840">
                  <c:v>-6494.8500000000022</c:v>
                </c:pt>
                <c:pt idx="2841">
                  <c:v>-6494.8500000000022</c:v>
                </c:pt>
                <c:pt idx="2842">
                  <c:v>-6494.8500000000022</c:v>
                </c:pt>
                <c:pt idx="2843">
                  <c:v>-6494.8500000000022</c:v>
                </c:pt>
                <c:pt idx="2844">
                  <c:v>-6494.8500000000022</c:v>
                </c:pt>
                <c:pt idx="2845">
                  <c:v>-6494.8500000000022</c:v>
                </c:pt>
                <c:pt idx="2846">
                  <c:v>-6494.8500000000022</c:v>
                </c:pt>
                <c:pt idx="2847">
                  <c:v>-6494.8500000000022</c:v>
                </c:pt>
                <c:pt idx="2848">
                  <c:v>-6494.8500000000022</c:v>
                </c:pt>
                <c:pt idx="2849">
                  <c:v>-6494.8500000000022</c:v>
                </c:pt>
                <c:pt idx="2850">
                  <c:v>-6494.8500000000022</c:v>
                </c:pt>
                <c:pt idx="2851">
                  <c:v>-6494.8500000000022</c:v>
                </c:pt>
                <c:pt idx="2852">
                  <c:v>-6494.8500000000022</c:v>
                </c:pt>
                <c:pt idx="2853">
                  <c:v>-6494.8500000000022</c:v>
                </c:pt>
                <c:pt idx="2854">
                  <c:v>-6494.8500000000022</c:v>
                </c:pt>
                <c:pt idx="2855">
                  <c:v>-6494.8500000000022</c:v>
                </c:pt>
                <c:pt idx="2856">
                  <c:v>-6494.8500000000022</c:v>
                </c:pt>
                <c:pt idx="2857">
                  <c:v>-6494.8500000000022</c:v>
                </c:pt>
                <c:pt idx="2858">
                  <c:v>-6494.8500000000022</c:v>
                </c:pt>
                <c:pt idx="2859">
                  <c:v>-6494.8500000000022</c:v>
                </c:pt>
                <c:pt idx="2860">
                  <c:v>-6494.8500000000022</c:v>
                </c:pt>
                <c:pt idx="2861">
                  <c:v>-6494.8500000000022</c:v>
                </c:pt>
                <c:pt idx="2862">
                  <c:v>-6494.8500000000022</c:v>
                </c:pt>
                <c:pt idx="2863">
                  <c:v>-6494.8500000000022</c:v>
                </c:pt>
                <c:pt idx="2864">
                  <c:v>-6494.8500000000022</c:v>
                </c:pt>
                <c:pt idx="2865">
                  <c:v>-6494.8500000000022</c:v>
                </c:pt>
                <c:pt idx="2866">
                  <c:v>-6494.8500000000022</c:v>
                </c:pt>
                <c:pt idx="2867">
                  <c:v>-6494.8500000000022</c:v>
                </c:pt>
                <c:pt idx="2868">
                  <c:v>-6494.8500000000022</c:v>
                </c:pt>
                <c:pt idx="2869">
                  <c:v>-6494.8500000000022</c:v>
                </c:pt>
                <c:pt idx="2870">
                  <c:v>-6494.8500000000022</c:v>
                </c:pt>
                <c:pt idx="2871">
                  <c:v>-6494.8500000000022</c:v>
                </c:pt>
                <c:pt idx="2872">
                  <c:v>-6494.8500000000022</c:v>
                </c:pt>
                <c:pt idx="2873">
                  <c:v>-6494.8500000000022</c:v>
                </c:pt>
                <c:pt idx="2874">
                  <c:v>-6494.8500000000022</c:v>
                </c:pt>
                <c:pt idx="2875">
                  <c:v>-6494.8500000000022</c:v>
                </c:pt>
                <c:pt idx="2876">
                  <c:v>-6494.8500000000022</c:v>
                </c:pt>
                <c:pt idx="2877">
                  <c:v>-6494.8500000000022</c:v>
                </c:pt>
                <c:pt idx="2878">
                  <c:v>-6494.8500000000022</c:v>
                </c:pt>
                <c:pt idx="2879">
                  <c:v>-6494.8500000000022</c:v>
                </c:pt>
                <c:pt idx="2880">
                  <c:v>-6494.8500000000022</c:v>
                </c:pt>
                <c:pt idx="2881">
                  <c:v>-6494.8500000000022</c:v>
                </c:pt>
                <c:pt idx="2882">
                  <c:v>-6494.8500000000022</c:v>
                </c:pt>
                <c:pt idx="2883">
                  <c:v>-6494.8500000000022</c:v>
                </c:pt>
                <c:pt idx="2884">
                  <c:v>-6494.8500000000022</c:v>
                </c:pt>
                <c:pt idx="2885">
                  <c:v>-6494.8500000000022</c:v>
                </c:pt>
                <c:pt idx="2886">
                  <c:v>-6494.8500000000022</c:v>
                </c:pt>
                <c:pt idx="2887">
                  <c:v>-6494.8500000000022</c:v>
                </c:pt>
                <c:pt idx="2888">
                  <c:v>-6494.8500000000022</c:v>
                </c:pt>
                <c:pt idx="2889">
                  <c:v>-6494.8500000000022</c:v>
                </c:pt>
                <c:pt idx="2890">
                  <c:v>-6494.8500000000022</c:v>
                </c:pt>
                <c:pt idx="2891">
                  <c:v>-6494.8500000000022</c:v>
                </c:pt>
                <c:pt idx="2892">
                  <c:v>-6494.8500000000022</c:v>
                </c:pt>
                <c:pt idx="2893">
                  <c:v>-6494.8500000000022</c:v>
                </c:pt>
                <c:pt idx="2894">
                  <c:v>-6494.8500000000022</c:v>
                </c:pt>
                <c:pt idx="2895">
                  <c:v>-6494.8500000000022</c:v>
                </c:pt>
                <c:pt idx="2896">
                  <c:v>-6494.8500000000022</c:v>
                </c:pt>
                <c:pt idx="2897">
                  <c:v>-6494.8500000000022</c:v>
                </c:pt>
                <c:pt idx="2898">
                  <c:v>-6494.8500000000022</c:v>
                </c:pt>
                <c:pt idx="2899">
                  <c:v>-6494.8500000000022</c:v>
                </c:pt>
                <c:pt idx="2900">
                  <c:v>-6494.8500000000022</c:v>
                </c:pt>
                <c:pt idx="2901">
                  <c:v>-6494.8500000000022</c:v>
                </c:pt>
                <c:pt idx="2902">
                  <c:v>-6494.8500000000022</c:v>
                </c:pt>
                <c:pt idx="2903">
                  <c:v>-6494.8500000000022</c:v>
                </c:pt>
                <c:pt idx="2904">
                  <c:v>-6494.8500000000022</c:v>
                </c:pt>
                <c:pt idx="2905">
                  <c:v>-6494.8500000000022</c:v>
                </c:pt>
                <c:pt idx="2906">
                  <c:v>-6494.8500000000022</c:v>
                </c:pt>
                <c:pt idx="2907">
                  <c:v>-6494.8500000000022</c:v>
                </c:pt>
                <c:pt idx="2908">
                  <c:v>-6494.8500000000022</c:v>
                </c:pt>
                <c:pt idx="2909">
                  <c:v>-6494.8500000000022</c:v>
                </c:pt>
                <c:pt idx="2910">
                  <c:v>-6494.8500000000022</c:v>
                </c:pt>
                <c:pt idx="2911">
                  <c:v>-6494.8500000000022</c:v>
                </c:pt>
                <c:pt idx="2912">
                  <c:v>-6494.8500000000022</c:v>
                </c:pt>
                <c:pt idx="2913">
                  <c:v>-6494.8500000000022</c:v>
                </c:pt>
                <c:pt idx="2914">
                  <c:v>-6494.8500000000022</c:v>
                </c:pt>
                <c:pt idx="2915">
                  <c:v>-6494.8500000000022</c:v>
                </c:pt>
                <c:pt idx="2916">
                  <c:v>-6494.8500000000022</c:v>
                </c:pt>
                <c:pt idx="2917">
                  <c:v>-6494.8500000000022</c:v>
                </c:pt>
                <c:pt idx="2918">
                  <c:v>-6494.8500000000022</c:v>
                </c:pt>
                <c:pt idx="2919">
                  <c:v>-6494.8500000000022</c:v>
                </c:pt>
                <c:pt idx="2920">
                  <c:v>-6494.8500000000022</c:v>
                </c:pt>
                <c:pt idx="2921">
                  <c:v>-6494.8500000000022</c:v>
                </c:pt>
                <c:pt idx="2922">
                  <c:v>-6494.8500000000022</c:v>
                </c:pt>
                <c:pt idx="2923">
                  <c:v>-6494.8500000000022</c:v>
                </c:pt>
                <c:pt idx="2924">
                  <c:v>-6494.8500000000022</c:v>
                </c:pt>
                <c:pt idx="2925">
                  <c:v>-6494.8500000000022</c:v>
                </c:pt>
                <c:pt idx="2926">
                  <c:v>-6494.8500000000022</c:v>
                </c:pt>
                <c:pt idx="2927">
                  <c:v>-6494.8500000000022</c:v>
                </c:pt>
                <c:pt idx="2928">
                  <c:v>-6494.8500000000022</c:v>
                </c:pt>
                <c:pt idx="2929">
                  <c:v>-6494.8500000000022</c:v>
                </c:pt>
                <c:pt idx="2930">
                  <c:v>-6494.8500000000022</c:v>
                </c:pt>
                <c:pt idx="2931">
                  <c:v>-6494.8500000000022</c:v>
                </c:pt>
                <c:pt idx="2932">
                  <c:v>-6494.8500000000022</c:v>
                </c:pt>
                <c:pt idx="2933">
                  <c:v>-6494.8500000000022</c:v>
                </c:pt>
                <c:pt idx="2934">
                  <c:v>-6494.8500000000022</c:v>
                </c:pt>
                <c:pt idx="2935">
                  <c:v>-6494.8500000000022</c:v>
                </c:pt>
                <c:pt idx="2936">
                  <c:v>-6494.8500000000022</c:v>
                </c:pt>
                <c:pt idx="2937">
                  <c:v>-6494.8500000000022</c:v>
                </c:pt>
                <c:pt idx="2938">
                  <c:v>-6494.8500000000022</c:v>
                </c:pt>
                <c:pt idx="2939">
                  <c:v>-6494.8500000000022</c:v>
                </c:pt>
                <c:pt idx="2940">
                  <c:v>-6494.8500000000022</c:v>
                </c:pt>
                <c:pt idx="2941">
                  <c:v>-6494.8500000000022</c:v>
                </c:pt>
                <c:pt idx="2942">
                  <c:v>-6494.8500000000022</c:v>
                </c:pt>
                <c:pt idx="2943">
                  <c:v>-6494.8500000000022</c:v>
                </c:pt>
                <c:pt idx="2944">
                  <c:v>-6494.8500000000022</c:v>
                </c:pt>
                <c:pt idx="2945">
                  <c:v>-6494.8500000000022</c:v>
                </c:pt>
                <c:pt idx="2946">
                  <c:v>-6494.8500000000022</c:v>
                </c:pt>
                <c:pt idx="2947">
                  <c:v>-6494.8500000000022</c:v>
                </c:pt>
                <c:pt idx="2948">
                  <c:v>-6494.8500000000022</c:v>
                </c:pt>
                <c:pt idx="2949">
                  <c:v>-6494.8500000000022</c:v>
                </c:pt>
                <c:pt idx="2950">
                  <c:v>-6494.8500000000022</c:v>
                </c:pt>
                <c:pt idx="2951">
                  <c:v>-6494.8500000000022</c:v>
                </c:pt>
                <c:pt idx="2952">
                  <c:v>-6494.8500000000022</c:v>
                </c:pt>
                <c:pt idx="2953">
                  <c:v>-6494.8500000000022</c:v>
                </c:pt>
                <c:pt idx="2954">
                  <c:v>-6494.8500000000022</c:v>
                </c:pt>
                <c:pt idx="2955">
                  <c:v>-6494.8500000000022</c:v>
                </c:pt>
                <c:pt idx="2956">
                  <c:v>-6494.8500000000022</c:v>
                </c:pt>
                <c:pt idx="2957">
                  <c:v>-6494.8500000000022</c:v>
                </c:pt>
                <c:pt idx="2958">
                  <c:v>-6494.8500000000022</c:v>
                </c:pt>
                <c:pt idx="2959">
                  <c:v>-6494.8500000000022</c:v>
                </c:pt>
                <c:pt idx="2960">
                  <c:v>-6494.8500000000022</c:v>
                </c:pt>
                <c:pt idx="2961">
                  <c:v>-6494.8500000000022</c:v>
                </c:pt>
                <c:pt idx="2962">
                  <c:v>-6494.8500000000022</c:v>
                </c:pt>
                <c:pt idx="2963">
                  <c:v>-6494.8500000000022</c:v>
                </c:pt>
                <c:pt idx="2964">
                  <c:v>-6494.8500000000022</c:v>
                </c:pt>
                <c:pt idx="2965">
                  <c:v>-6494.8500000000022</c:v>
                </c:pt>
                <c:pt idx="2966">
                  <c:v>-6494.8500000000022</c:v>
                </c:pt>
                <c:pt idx="2967">
                  <c:v>-6494.8500000000022</c:v>
                </c:pt>
                <c:pt idx="2968">
                  <c:v>-6494.8500000000022</c:v>
                </c:pt>
                <c:pt idx="2969">
                  <c:v>-6494.8500000000022</c:v>
                </c:pt>
                <c:pt idx="2970">
                  <c:v>-6494.8500000000022</c:v>
                </c:pt>
                <c:pt idx="2971">
                  <c:v>-6494.8500000000022</c:v>
                </c:pt>
                <c:pt idx="2972">
                  <c:v>-6494.8500000000022</c:v>
                </c:pt>
                <c:pt idx="2973">
                  <c:v>-6494.8500000000022</c:v>
                </c:pt>
                <c:pt idx="2974">
                  <c:v>-6494.8500000000022</c:v>
                </c:pt>
                <c:pt idx="2975">
                  <c:v>-6494.8500000000022</c:v>
                </c:pt>
                <c:pt idx="2976">
                  <c:v>-6494.8500000000022</c:v>
                </c:pt>
                <c:pt idx="2977">
                  <c:v>-6494.8500000000022</c:v>
                </c:pt>
                <c:pt idx="2978">
                  <c:v>-6494.8500000000022</c:v>
                </c:pt>
                <c:pt idx="2979">
                  <c:v>-6494.8500000000022</c:v>
                </c:pt>
                <c:pt idx="2980">
                  <c:v>-6494.8500000000022</c:v>
                </c:pt>
                <c:pt idx="2981">
                  <c:v>-6494.8500000000022</c:v>
                </c:pt>
                <c:pt idx="2982">
                  <c:v>-6494.8500000000022</c:v>
                </c:pt>
                <c:pt idx="2983">
                  <c:v>-6494.8500000000022</c:v>
                </c:pt>
                <c:pt idx="2984">
                  <c:v>-6494.8500000000022</c:v>
                </c:pt>
                <c:pt idx="2985">
                  <c:v>-6494.8500000000022</c:v>
                </c:pt>
                <c:pt idx="2986">
                  <c:v>-6494.8500000000022</c:v>
                </c:pt>
                <c:pt idx="2987">
                  <c:v>-6494.8500000000022</c:v>
                </c:pt>
                <c:pt idx="2988">
                  <c:v>-6494.8500000000022</c:v>
                </c:pt>
                <c:pt idx="2989">
                  <c:v>-6494.8500000000022</c:v>
                </c:pt>
                <c:pt idx="2990">
                  <c:v>-6494.8500000000022</c:v>
                </c:pt>
                <c:pt idx="2991">
                  <c:v>-6494.8500000000022</c:v>
                </c:pt>
                <c:pt idx="2992">
                  <c:v>-6494.8500000000022</c:v>
                </c:pt>
                <c:pt idx="2993">
                  <c:v>-6494.8500000000022</c:v>
                </c:pt>
                <c:pt idx="2994">
                  <c:v>-6494.8500000000022</c:v>
                </c:pt>
                <c:pt idx="2995">
                  <c:v>-6494.8500000000022</c:v>
                </c:pt>
                <c:pt idx="2996">
                  <c:v>-6494.8500000000022</c:v>
                </c:pt>
                <c:pt idx="2997">
                  <c:v>-6494.8500000000022</c:v>
                </c:pt>
                <c:pt idx="2998">
                  <c:v>-6494.8500000000022</c:v>
                </c:pt>
                <c:pt idx="2999">
                  <c:v>-6494.8500000000022</c:v>
                </c:pt>
                <c:pt idx="3000">
                  <c:v>-6494.8500000000022</c:v>
                </c:pt>
                <c:pt idx="3001">
                  <c:v>-6494.8500000000022</c:v>
                </c:pt>
                <c:pt idx="3002">
                  <c:v>-6494.8500000000022</c:v>
                </c:pt>
                <c:pt idx="3003">
                  <c:v>-6494.8500000000022</c:v>
                </c:pt>
                <c:pt idx="3004">
                  <c:v>-6494.8500000000022</c:v>
                </c:pt>
                <c:pt idx="3005">
                  <c:v>-6494.8500000000022</c:v>
                </c:pt>
                <c:pt idx="3006">
                  <c:v>-6494.8500000000022</c:v>
                </c:pt>
                <c:pt idx="3007">
                  <c:v>-6494.8500000000022</c:v>
                </c:pt>
                <c:pt idx="3008">
                  <c:v>-6494.8500000000022</c:v>
                </c:pt>
                <c:pt idx="3009">
                  <c:v>-6494.8500000000022</c:v>
                </c:pt>
                <c:pt idx="3010">
                  <c:v>-6494.8500000000022</c:v>
                </c:pt>
                <c:pt idx="3011">
                  <c:v>-6494.8500000000022</c:v>
                </c:pt>
                <c:pt idx="3012">
                  <c:v>-6494.8500000000022</c:v>
                </c:pt>
                <c:pt idx="3013">
                  <c:v>-6494.8500000000022</c:v>
                </c:pt>
                <c:pt idx="3014">
                  <c:v>-6494.8500000000022</c:v>
                </c:pt>
                <c:pt idx="3015">
                  <c:v>-6494.8500000000022</c:v>
                </c:pt>
                <c:pt idx="3016">
                  <c:v>-6494.8500000000022</c:v>
                </c:pt>
                <c:pt idx="3017">
                  <c:v>-6494.8500000000022</c:v>
                </c:pt>
                <c:pt idx="3018">
                  <c:v>-6494.8500000000022</c:v>
                </c:pt>
                <c:pt idx="3019">
                  <c:v>-6494.8500000000022</c:v>
                </c:pt>
                <c:pt idx="3020">
                  <c:v>-6494.8500000000022</c:v>
                </c:pt>
                <c:pt idx="3021">
                  <c:v>-6494.8500000000022</c:v>
                </c:pt>
                <c:pt idx="3022">
                  <c:v>-6494.8500000000022</c:v>
                </c:pt>
                <c:pt idx="3023">
                  <c:v>-6494.8500000000022</c:v>
                </c:pt>
                <c:pt idx="3024">
                  <c:v>-6494.8500000000022</c:v>
                </c:pt>
                <c:pt idx="3025">
                  <c:v>-6494.8500000000022</c:v>
                </c:pt>
                <c:pt idx="3026">
                  <c:v>-6494.8500000000022</c:v>
                </c:pt>
                <c:pt idx="3027">
                  <c:v>-6494.8500000000022</c:v>
                </c:pt>
                <c:pt idx="3028">
                  <c:v>-6494.8500000000022</c:v>
                </c:pt>
                <c:pt idx="3029">
                  <c:v>-6494.8500000000022</c:v>
                </c:pt>
                <c:pt idx="3030">
                  <c:v>-6494.8500000000022</c:v>
                </c:pt>
                <c:pt idx="3031">
                  <c:v>-6494.8500000000022</c:v>
                </c:pt>
                <c:pt idx="3032">
                  <c:v>-6494.8500000000022</c:v>
                </c:pt>
                <c:pt idx="3033">
                  <c:v>-6494.8500000000022</c:v>
                </c:pt>
                <c:pt idx="3034">
                  <c:v>-6494.8500000000022</c:v>
                </c:pt>
                <c:pt idx="3035">
                  <c:v>-6494.8500000000022</c:v>
                </c:pt>
                <c:pt idx="3036">
                  <c:v>-6494.8500000000022</c:v>
                </c:pt>
                <c:pt idx="3037">
                  <c:v>-6494.8500000000022</c:v>
                </c:pt>
                <c:pt idx="3038">
                  <c:v>-6494.8500000000022</c:v>
                </c:pt>
                <c:pt idx="3039">
                  <c:v>-6494.8500000000022</c:v>
                </c:pt>
                <c:pt idx="3040">
                  <c:v>-6494.8500000000022</c:v>
                </c:pt>
                <c:pt idx="3041">
                  <c:v>-6494.8500000000022</c:v>
                </c:pt>
                <c:pt idx="3042">
                  <c:v>-6494.8500000000022</c:v>
                </c:pt>
                <c:pt idx="3043">
                  <c:v>-6494.8500000000022</c:v>
                </c:pt>
                <c:pt idx="3044">
                  <c:v>-6494.8500000000022</c:v>
                </c:pt>
                <c:pt idx="3045">
                  <c:v>-6494.8500000000022</c:v>
                </c:pt>
                <c:pt idx="3046">
                  <c:v>-6494.8500000000022</c:v>
                </c:pt>
                <c:pt idx="3047">
                  <c:v>-6494.8500000000022</c:v>
                </c:pt>
                <c:pt idx="3048">
                  <c:v>-6494.8500000000022</c:v>
                </c:pt>
                <c:pt idx="3049">
                  <c:v>-6494.8500000000022</c:v>
                </c:pt>
                <c:pt idx="3050">
                  <c:v>-6494.8500000000022</c:v>
                </c:pt>
                <c:pt idx="3051">
                  <c:v>-6494.8500000000022</c:v>
                </c:pt>
                <c:pt idx="3052">
                  <c:v>-6494.8500000000022</c:v>
                </c:pt>
                <c:pt idx="3053">
                  <c:v>-6494.8500000000022</c:v>
                </c:pt>
                <c:pt idx="3054">
                  <c:v>-6494.8500000000022</c:v>
                </c:pt>
                <c:pt idx="3055">
                  <c:v>-6494.8500000000022</c:v>
                </c:pt>
                <c:pt idx="3056">
                  <c:v>-6494.8500000000022</c:v>
                </c:pt>
                <c:pt idx="3057">
                  <c:v>-6494.8500000000022</c:v>
                </c:pt>
                <c:pt idx="3058">
                  <c:v>-6494.8500000000022</c:v>
                </c:pt>
                <c:pt idx="3059">
                  <c:v>-6494.8500000000022</c:v>
                </c:pt>
                <c:pt idx="3060">
                  <c:v>-6494.8500000000022</c:v>
                </c:pt>
                <c:pt idx="3061">
                  <c:v>-6494.8500000000022</c:v>
                </c:pt>
                <c:pt idx="3062">
                  <c:v>-6494.8500000000022</c:v>
                </c:pt>
                <c:pt idx="3063">
                  <c:v>-6494.8500000000022</c:v>
                </c:pt>
                <c:pt idx="3064">
                  <c:v>-6494.8500000000022</c:v>
                </c:pt>
                <c:pt idx="3065">
                  <c:v>-6494.8500000000022</c:v>
                </c:pt>
                <c:pt idx="3066">
                  <c:v>-6494.8500000000022</c:v>
                </c:pt>
                <c:pt idx="3067">
                  <c:v>-6494.8500000000022</c:v>
                </c:pt>
                <c:pt idx="3068">
                  <c:v>-6494.8500000000022</c:v>
                </c:pt>
                <c:pt idx="3069">
                  <c:v>-6494.8500000000022</c:v>
                </c:pt>
                <c:pt idx="3070">
                  <c:v>-6494.8500000000022</c:v>
                </c:pt>
                <c:pt idx="3071">
                  <c:v>-6494.8500000000022</c:v>
                </c:pt>
                <c:pt idx="3072">
                  <c:v>-6494.8500000000022</c:v>
                </c:pt>
                <c:pt idx="3073">
                  <c:v>-6494.8500000000022</c:v>
                </c:pt>
                <c:pt idx="3074">
                  <c:v>-6494.8500000000022</c:v>
                </c:pt>
                <c:pt idx="3075">
                  <c:v>-6494.8500000000022</c:v>
                </c:pt>
                <c:pt idx="3076">
                  <c:v>-6494.8500000000022</c:v>
                </c:pt>
                <c:pt idx="3077">
                  <c:v>-6494.8500000000022</c:v>
                </c:pt>
                <c:pt idx="3078">
                  <c:v>-6494.8500000000022</c:v>
                </c:pt>
                <c:pt idx="3079">
                  <c:v>-6494.8500000000022</c:v>
                </c:pt>
                <c:pt idx="3080">
                  <c:v>-6494.8500000000022</c:v>
                </c:pt>
                <c:pt idx="3081">
                  <c:v>-6494.8500000000022</c:v>
                </c:pt>
                <c:pt idx="3082">
                  <c:v>-6494.8500000000022</c:v>
                </c:pt>
                <c:pt idx="3083">
                  <c:v>-6494.8500000000022</c:v>
                </c:pt>
                <c:pt idx="3084">
                  <c:v>-6494.8500000000022</c:v>
                </c:pt>
                <c:pt idx="3085">
                  <c:v>-6494.8500000000022</c:v>
                </c:pt>
                <c:pt idx="3086">
                  <c:v>-6494.8500000000022</c:v>
                </c:pt>
                <c:pt idx="3087">
                  <c:v>-6494.8500000000022</c:v>
                </c:pt>
                <c:pt idx="3088">
                  <c:v>-6494.8500000000022</c:v>
                </c:pt>
                <c:pt idx="3089">
                  <c:v>-6494.8500000000022</c:v>
                </c:pt>
                <c:pt idx="3090">
                  <c:v>-6494.8500000000022</c:v>
                </c:pt>
                <c:pt idx="3091">
                  <c:v>-6494.8500000000022</c:v>
                </c:pt>
                <c:pt idx="3092">
                  <c:v>-6494.8500000000022</c:v>
                </c:pt>
                <c:pt idx="3093">
                  <c:v>-6494.8500000000022</c:v>
                </c:pt>
                <c:pt idx="3094">
                  <c:v>-6494.8500000000022</c:v>
                </c:pt>
                <c:pt idx="3095">
                  <c:v>-6494.8500000000022</c:v>
                </c:pt>
                <c:pt idx="3096">
                  <c:v>-6494.8500000000022</c:v>
                </c:pt>
                <c:pt idx="3097">
                  <c:v>-6494.8500000000022</c:v>
                </c:pt>
                <c:pt idx="3098">
                  <c:v>-6494.8500000000022</c:v>
                </c:pt>
                <c:pt idx="3099">
                  <c:v>-6494.8500000000022</c:v>
                </c:pt>
                <c:pt idx="3100">
                  <c:v>-6494.8500000000022</c:v>
                </c:pt>
                <c:pt idx="3101">
                  <c:v>-6494.8500000000022</c:v>
                </c:pt>
                <c:pt idx="3102">
                  <c:v>-6494.8500000000022</c:v>
                </c:pt>
                <c:pt idx="3103">
                  <c:v>-6494.8500000000022</c:v>
                </c:pt>
                <c:pt idx="3104">
                  <c:v>-6494.8500000000022</c:v>
                </c:pt>
                <c:pt idx="3105">
                  <c:v>-6494.8500000000022</c:v>
                </c:pt>
                <c:pt idx="3106">
                  <c:v>-6494.8500000000022</c:v>
                </c:pt>
                <c:pt idx="3107">
                  <c:v>-6494.8500000000022</c:v>
                </c:pt>
                <c:pt idx="3108">
                  <c:v>-6494.8500000000022</c:v>
                </c:pt>
                <c:pt idx="3109">
                  <c:v>-6494.8500000000022</c:v>
                </c:pt>
                <c:pt idx="3110">
                  <c:v>-6494.8500000000022</c:v>
                </c:pt>
                <c:pt idx="3111">
                  <c:v>-6494.8500000000022</c:v>
                </c:pt>
                <c:pt idx="3112">
                  <c:v>-6494.8500000000022</c:v>
                </c:pt>
                <c:pt idx="3113">
                  <c:v>-6494.8500000000022</c:v>
                </c:pt>
                <c:pt idx="3114">
                  <c:v>-6494.8500000000022</c:v>
                </c:pt>
                <c:pt idx="3115">
                  <c:v>-6494.8500000000022</c:v>
                </c:pt>
                <c:pt idx="3116">
                  <c:v>-6494.8500000000022</c:v>
                </c:pt>
                <c:pt idx="3117">
                  <c:v>-6494.8500000000022</c:v>
                </c:pt>
                <c:pt idx="3118">
                  <c:v>-6494.8500000000022</c:v>
                </c:pt>
                <c:pt idx="3119">
                  <c:v>-6494.8500000000022</c:v>
                </c:pt>
                <c:pt idx="3120">
                  <c:v>-6494.8500000000022</c:v>
                </c:pt>
                <c:pt idx="3121">
                  <c:v>-6494.8500000000022</c:v>
                </c:pt>
                <c:pt idx="3122">
                  <c:v>-6494.8500000000022</c:v>
                </c:pt>
                <c:pt idx="3123">
                  <c:v>-6494.8500000000022</c:v>
                </c:pt>
                <c:pt idx="3124">
                  <c:v>-6494.8500000000022</c:v>
                </c:pt>
                <c:pt idx="3125">
                  <c:v>-6494.8500000000022</c:v>
                </c:pt>
                <c:pt idx="3126">
                  <c:v>-6494.8500000000022</c:v>
                </c:pt>
                <c:pt idx="3127">
                  <c:v>-6494.8500000000022</c:v>
                </c:pt>
                <c:pt idx="3128">
                  <c:v>-6494.8500000000022</c:v>
                </c:pt>
                <c:pt idx="3129">
                  <c:v>-6494.8500000000022</c:v>
                </c:pt>
                <c:pt idx="3130">
                  <c:v>-6494.8500000000022</c:v>
                </c:pt>
                <c:pt idx="3131">
                  <c:v>-6494.8500000000022</c:v>
                </c:pt>
                <c:pt idx="3132">
                  <c:v>-6494.8500000000022</c:v>
                </c:pt>
                <c:pt idx="3133">
                  <c:v>-6494.8500000000022</c:v>
                </c:pt>
                <c:pt idx="3134">
                  <c:v>-6494.8500000000022</c:v>
                </c:pt>
                <c:pt idx="3135">
                  <c:v>-6494.8500000000022</c:v>
                </c:pt>
                <c:pt idx="3136">
                  <c:v>-6494.8500000000022</c:v>
                </c:pt>
                <c:pt idx="3137">
                  <c:v>-6494.8500000000022</c:v>
                </c:pt>
                <c:pt idx="3138">
                  <c:v>-6494.8500000000022</c:v>
                </c:pt>
                <c:pt idx="3139">
                  <c:v>-6494.8500000000022</c:v>
                </c:pt>
                <c:pt idx="3140">
                  <c:v>-6494.8500000000022</c:v>
                </c:pt>
                <c:pt idx="3141">
                  <c:v>-6494.8500000000022</c:v>
                </c:pt>
                <c:pt idx="3142">
                  <c:v>-6494.8500000000022</c:v>
                </c:pt>
                <c:pt idx="3143">
                  <c:v>-6494.8500000000022</c:v>
                </c:pt>
                <c:pt idx="3144">
                  <c:v>-6494.8500000000022</c:v>
                </c:pt>
                <c:pt idx="3145">
                  <c:v>-6494.8500000000022</c:v>
                </c:pt>
                <c:pt idx="3146">
                  <c:v>-6494.8500000000022</c:v>
                </c:pt>
                <c:pt idx="3147">
                  <c:v>-6494.8500000000022</c:v>
                </c:pt>
                <c:pt idx="3148">
                  <c:v>-6494.8500000000022</c:v>
                </c:pt>
                <c:pt idx="3149">
                  <c:v>-6494.8500000000022</c:v>
                </c:pt>
                <c:pt idx="3150">
                  <c:v>-6494.8500000000022</c:v>
                </c:pt>
                <c:pt idx="3151">
                  <c:v>-6494.8500000000022</c:v>
                </c:pt>
                <c:pt idx="3152">
                  <c:v>-6494.8500000000022</c:v>
                </c:pt>
                <c:pt idx="3153">
                  <c:v>-6494.8500000000022</c:v>
                </c:pt>
                <c:pt idx="3154">
                  <c:v>-6494.8500000000022</c:v>
                </c:pt>
                <c:pt idx="3155">
                  <c:v>-6494.8500000000022</c:v>
                </c:pt>
                <c:pt idx="3156">
                  <c:v>-6494.8500000000022</c:v>
                </c:pt>
                <c:pt idx="3157">
                  <c:v>-6494.8500000000022</c:v>
                </c:pt>
                <c:pt idx="3158">
                  <c:v>-6494.8500000000022</c:v>
                </c:pt>
                <c:pt idx="3159">
                  <c:v>-6494.8500000000022</c:v>
                </c:pt>
                <c:pt idx="3160">
                  <c:v>-6494.8500000000022</c:v>
                </c:pt>
                <c:pt idx="3161">
                  <c:v>-6494.8500000000022</c:v>
                </c:pt>
                <c:pt idx="3162">
                  <c:v>-6494.8500000000022</c:v>
                </c:pt>
                <c:pt idx="3163">
                  <c:v>-6494.8500000000022</c:v>
                </c:pt>
                <c:pt idx="3164">
                  <c:v>-6494.8500000000022</c:v>
                </c:pt>
                <c:pt idx="3165">
                  <c:v>-6494.8500000000022</c:v>
                </c:pt>
                <c:pt idx="3166">
                  <c:v>-6494.8500000000022</c:v>
                </c:pt>
                <c:pt idx="3167">
                  <c:v>-6494.8500000000022</c:v>
                </c:pt>
                <c:pt idx="3168">
                  <c:v>-6494.8500000000022</c:v>
                </c:pt>
                <c:pt idx="3169">
                  <c:v>-6494.8500000000022</c:v>
                </c:pt>
                <c:pt idx="3170">
                  <c:v>-6494.8500000000022</c:v>
                </c:pt>
                <c:pt idx="3171">
                  <c:v>-6494.8500000000022</c:v>
                </c:pt>
                <c:pt idx="3172">
                  <c:v>-6494.8500000000022</c:v>
                </c:pt>
                <c:pt idx="3173">
                  <c:v>-6494.8500000000022</c:v>
                </c:pt>
                <c:pt idx="3174">
                  <c:v>-6494.8500000000022</c:v>
                </c:pt>
                <c:pt idx="3175">
                  <c:v>-6494.8500000000022</c:v>
                </c:pt>
                <c:pt idx="3176">
                  <c:v>-6494.8500000000022</c:v>
                </c:pt>
                <c:pt idx="3177">
                  <c:v>-6494.8500000000022</c:v>
                </c:pt>
                <c:pt idx="3178">
                  <c:v>-6494.8500000000022</c:v>
                </c:pt>
                <c:pt idx="3179">
                  <c:v>-6494.8500000000022</c:v>
                </c:pt>
                <c:pt idx="3180">
                  <c:v>-6494.8500000000022</c:v>
                </c:pt>
                <c:pt idx="3181">
                  <c:v>-6494.8500000000022</c:v>
                </c:pt>
                <c:pt idx="3182">
                  <c:v>-6494.8500000000022</c:v>
                </c:pt>
                <c:pt idx="3183">
                  <c:v>-6494.8500000000022</c:v>
                </c:pt>
                <c:pt idx="3184">
                  <c:v>-6494.8500000000022</c:v>
                </c:pt>
                <c:pt idx="3185">
                  <c:v>-6494.8500000000022</c:v>
                </c:pt>
                <c:pt idx="3186">
                  <c:v>-6494.8500000000022</c:v>
                </c:pt>
                <c:pt idx="3187">
                  <c:v>-6494.8500000000022</c:v>
                </c:pt>
                <c:pt idx="3188">
                  <c:v>-6494.8500000000022</c:v>
                </c:pt>
                <c:pt idx="3189">
                  <c:v>-6494.8500000000022</c:v>
                </c:pt>
                <c:pt idx="3190">
                  <c:v>-6494.8500000000022</c:v>
                </c:pt>
                <c:pt idx="3191">
                  <c:v>-6494.8500000000022</c:v>
                </c:pt>
                <c:pt idx="3192">
                  <c:v>-6494.8500000000022</c:v>
                </c:pt>
                <c:pt idx="3193">
                  <c:v>-6494.8500000000022</c:v>
                </c:pt>
                <c:pt idx="3194">
                  <c:v>-6494.8500000000022</c:v>
                </c:pt>
                <c:pt idx="3195">
                  <c:v>-6494.8500000000022</c:v>
                </c:pt>
                <c:pt idx="3196">
                  <c:v>-6494.8500000000022</c:v>
                </c:pt>
                <c:pt idx="3197">
                  <c:v>-6494.8500000000022</c:v>
                </c:pt>
                <c:pt idx="3198">
                  <c:v>-6494.8500000000022</c:v>
                </c:pt>
                <c:pt idx="3199">
                  <c:v>-6494.8500000000022</c:v>
                </c:pt>
                <c:pt idx="3200">
                  <c:v>-6494.8500000000022</c:v>
                </c:pt>
                <c:pt idx="3201">
                  <c:v>-6494.8500000000022</c:v>
                </c:pt>
                <c:pt idx="3202">
                  <c:v>-6494.8500000000022</c:v>
                </c:pt>
                <c:pt idx="3203">
                  <c:v>-6494.8500000000022</c:v>
                </c:pt>
                <c:pt idx="3204">
                  <c:v>-6494.8500000000022</c:v>
                </c:pt>
                <c:pt idx="3205">
                  <c:v>-6494.8500000000022</c:v>
                </c:pt>
                <c:pt idx="3206">
                  <c:v>-6494.8500000000022</c:v>
                </c:pt>
                <c:pt idx="3207">
                  <c:v>-6494.8500000000022</c:v>
                </c:pt>
                <c:pt idx="3208">
                  <c:v>-6494.8500000000022</c:v>
                </c:pt>
                <c:pt idx="3209">
                  <c:v>-6494.8500000000022</c:v>
                </c:pt>
                <c:pt idx="3210">
                  <c:v>-6494.8500000000022</c:v>
                </c:pt>
                <c:pt idx="3211">
                  <c:v>-6494.8500000000022</c:v>
                </c:pt>
                <c:pt idx="3212">
                  <c:v>-6494.8500000000022</c:v>
                </c:pt>
                <c:pt idx="3213">
                  <c:v>-6494.8500000000022</c:v>
                </c:pt>
                <c:pt idx="3214">
                  <c:v>-6494.8500000000022</c:v>
                </c:pt>
                <c:pt idx="3215">
                  <c:v>-6494.8500000000022</c:v>
                </c:pt>
                <c:pt idx="3216">
                  <c:v>-6494.8500000000022</c:v>
                </c:pt>
                <c:pt idx="3217">
                  <c:v>-6494.8500000000022</c:v>
                </c:pt>
                <c:pt idx="3218">
                  <c:v>-6494.8500000000022</c:v>
                </c:pt>
                <c:pt idx="3219">
                  <c:v>-6494.8500000000022</c:v>
                </c:pt>
                <c:pt idx="3220">
                  <c:v>-6494.8500000000022</c:v>
                </c:pt>
                <c:pt idx="3221">
                  <c:v>-6494.8500000000022</c:v>
                </c:pt>
                <c:pt idx="3222">
                  <c:v>-6494.8500000000022</c:v>
                </c:pt>
                <c:pt idx="3223">
                  <c:v>-6494.8500000000022</c:v>
                </c:pt>
                <c:pt idx="3224">
                  <c:v>-6494.8500000000022</c:v>
                </c:pt>
                <c:pt idx="3225">
                  <c:v>-6494.8500000000022</c:v>
                </c:pt>
                <c:pt idx="3226">
                  <c:v>-6494.8500000000022</c:v>
                </c:pt>
                <c:pt idx="3227">
                  <c:v>-6494.8500000000022</c:v>
                </c:pt>
                <c:pt idx="3228">
                  <c:v>-6494.8500000000022</c:v>
                </c:pt>
                <c:pt idx="3229">
                  <c:v>-6494.8500000000022</c:v>
                </c:pt>
                <c:pt idx="3230">
                  <c:v>-6494.8500000000022</c:v>
                </c:pt>
                <c:pt idx="3231">
                  <c:v>-6494.8500000000022</c:v>
                </c:pt>
                <c:pt idx="3232">
                  <c:v>-6494.8500000000022</c:v>
                </c:pt>
                <c:pt idx="3233">
                  <c:v>-6494.8500000000022</c:v>
                </c:pt>
                <c:pt idx="3234">
                  <c:v>-6494.8500000000022</c:v>
                </c:pt>
                <c:pt idx="3235">
                  <c:v>-6494.8500000000022</c:v>
                </c:pt>
                <c:pt idx="3236">
                  <c:v>-6494.8500000000022</c:v>
                </c:pt>
                <c:pt idx="3237">
                  <c:v>-6494.8500000000022</c:v>
                </c:pt>
                <c:pt idx="3238">
                  <c:v>-6494.8500000000022</c:v>
                </c:pt>
                <c:pt idx="3239">
                  <c:v>-6494.8500000000022</c:v>
                </c:pt>
                <c:pt idx="3240">
                  <c:v>-6494.8500000000022</c:v>
                </c:pt>
                <c:pt idx="3241">
                  <c:v>-6494.8500000000022</c:v>
                </c:pt>
                <c:pt idx="3242">
                  <c:v>-6494.8500000000022</c:v>
                </c:pt>
                <c:pt idx="3243">
                  <c:v>-6494.8500000000022</c:v>
                </c:pt>
                <c:pt idx="3244">
                  <c:v>-6494.8500000000022</c:v>
                </c:pt>
                <c:pt idx="3245">
                  <c:v>-6494.8500000000022</c:v>
                </c:pt>
                <c:pt idx="3246">
                  <c:v>-6494.8500000000022</c:v>
                </c:pt>
                <c:pt idx="3247">
                  <c:v>-6494.8500000000022</c:v>
                </c:pt>
                <c:pt idx="3248">
                  <c:v>-6494.8500000000022</c:v>
                </c:pt>
                <c:pt idx="3249">
                  <c:v>-6494.8500000000022</c:v>
                </c:pt>
                <c:pt idx="3250">
                  <c:v>-6494.8500000000022</c:v>
                </c:pt>
                <c:pt idx="3251">
                  <c:v>-6494.8500000000022</c:v>
                </c:pt>
                <c:pt idx="3252">
                  <c:v>-6494.8500000000022</c:v>
                </c:pt>
                <c:pt idx="3253">
                  <c:v>-6494.8500000000022</c:v>
                </c:pt>
                <c:pt idx="3254">
                  <c:v>-6494.8500000000022</c:v>
                </c:pt>
                <c:pt idx="3255">
                  <c:v>-6494.8500000000022</c:v>
                </c:pt>
                <c:pt idx="3256">
                  <c:v>-6494.8500000000022</c:v>
                </c:pt>
                <c:pt idx="3257">
                  <c:v>-6494.8500000000022</c:v>
                </c:pt>
                <c:pt idx="3258">
                  <c:v>-6494.8500000000022</c:v>
                </c:pt>
                <c:pt idx="3259">
                  <c:v>-6494.8500000000022</c:v>
                </c:pt>
                <c:pt idx="3260">
                  <c:v>-6494.8500000000022</c:v>
                </c:pt>
                <c:pt idx="3261">
                  <c:v>-6494.8500000000022</c:v>
                </c:pt>
                <c:pt idx="3262">
                  <c:v>-6494.8500000000022</c:v>
                </c:pt>
                <c:pt idx="3263">
                  <c:v>-6494.8500000000022</c:v>
                </c:pt>
                <c:pt idx="3264">
                  <c:v>-6494.8500000000022</c:v>
                </c:pt>
                <c:pt idx="3265">
                  <c:v>-6494.8500000000022</c:v>
                </c:pt>
                <c:pt idx="3266">
                  <c:v>-6494.8500000000022</c:v>
                </c:pt>
                <c:pt idx="3267">
                  <c:v>-6494.8500000000022</c:v>
                </c:pt>
                <c:pt idx="3268">
                  <c:v>-6494.8500000000022</c:v>
                </c:pt>
                <c:pt idx="3269">
                  <c:v>-6494.8500000000022</c:v>
                </c:pt>
                <c:pt idx="3270">
                  <c:v>-6494.8500000000022</c:v>
                </c:pt>
                <c:pt idx="3271">
                  <c:v>-6494.8500000000022</c:v>
                </c:pt>
                <c:pt idx="3272">
                  <c:v>-6494.8500000000022</c:v>
                </c:pt>
                <c:pt idx="3273">
                  <c:v>-6494.8500000000022</c:v>
                </c:pt>
                <c:pt idx="3274">
                  <c:v>-6494.8500000000022</c:v>
                </c:pt>
                <c:pt idx="3275">
                  <c:v>-6494.8500000000022</c:v>
                </c:pt>
                <c:pt idx="3276">
                  <c:v>-6494.8500000000022</c:v>
                </c:pt>
                <c:pt idx="3277">
                  <c:v>-6494.8500000000022</c:v>
                </c:pt>
                <c:pt idx="3278">
                  <c:v>-6494.8500000000022</c:v>
                </c:pt>
                <c:pt idx="3279">
                  <c:v>-6494.8500000000022</c:v>
                </c:pt>
                <c:pt idx="3280">
                  <c:v>-6494.8500000000022</c:v>
                </c:pt>
                <c:pt idx="3281">
                  <c:v>-6494.8500000000022</c:v>
                </c:pt>
                <c:pt idx="3282">
                  <c:v>-6494.8500000000022</c:v>
                </c:pt>
                <c:pt idx="3283">
                  <c:v>-6494.8500000000022</c:v>
                </c:pt>
                <c:pt idx="3284">
                  <c:v>-6494.8500000000022</c:v>
                </c:pt>
                <c:pt idx="3285">
                  <c:v>-6494.8500000000022</c:v>
                </c:pt>
                <c:pt idx="3286">
                  <c:v>-6494.8500000000022</c:v>
                </c:pt>
                <c:pt idx="3287">
                  <c:v>-6494.8500000000022</c:v>
                </c:pt>
                <c:pt idx="3288">
                  <c:v>-6494.8500000000022</c:v>
                </c:pt>
                <c:pt idx="3289">
                  <c:v>-6494.8500000000022</c:v>
                </c:pt>
                <c:pt idx="3290">
                  <c:v>-6494.8500000000022</c:v>
                </c:pt>
                <c:pt idx="3291">
                  <c:v>-6494.8500000000022</c:v>
                </c:pt>
                <c:pt idx="3292">
                  <c:v>-6494.8500000000022</c:v>
                </c:pt>
                <c:pt idx="3293">
                  <c:v>-6494.8500000000022</c:v>
                </c:pt>
                <c:pt idx="3294">
                  <c:v>-6494.8500000000022</c:v>
                </c:pt>
                <c:pt idx="3295">
                  <c:v>-6494.8500000000022</c:v>
                </c:pt>
                <c:pt idx="3296">
                  <c:v>-6494.8500000000022</c:v>
                </c:pt>
                <c:pt idx="3297">
                  <c:v>-6494.8500000000022</c:v>
                </c:pt>
                <c:pt idx="3298">
                  <c:v>-6494.8500000000022</c:v>
                </c:pt>
                <c:pt idx="3299">
                  <c:v>-6494.8500000000022</c:v>
                </c:pt>
                <c:pt idx="3300">
                  <c:v>-6494.8500000000022</c:v>
                </c:pt>
                <c:pt idx="3301">
                  <c:v>-6494.8500000000022</c:v>
                </c:pt>
                <c:pt idx="3302">
                  <c:v>-6494.8500000000022</c:v>
                </c:pt>
                <c:pt idx="3303">
                  <c:v>-6494.8500000000022</c:v>
                </c:pt>
                <c:pt idx="3304">
                  <c:v>-6494.8500000000022</c:v>
                </c:pt>
                <c:pt idx="3305">
                  <c:v>-6494.8500000000022</c:v>
                </c:pt>
                <c:pt idx="3306">
                  <c:v>-6494.8500000000022</c:v>
                </c:pt>
                <c:pt idx="3307">
                  <c:v>-6494.8500000000022</c:v>
                </c:pt>
                <c:pt idx="3308">
                  <c:v>-6494.8500000000022</c:v>
                </c:pt>
                <c:pt idx="3309">
                  <c:v>-6494.8500000000022</c:v>
                </c:pt>
                <c:pt idx="3310">
                  <c:v>-6494.8500000000022</c:v>
                </c:pt>
                <c:pt idx="3311">
                  <c:v>-6494.8500000000022</c:v>
                </c:pt>
                <c:pt idx="3312">
                  <c:v>-6494.8500000000022</c:v>
                </c:pt>
                <c:pt idx="3313">
                  <c:v>-6494.8500000000022</c:v>
                </c:pt>
                <c:pt idx="3314">
                  <c:v>-6494.8500000000022</c:v>
                </c:pt>
                <c:pt idx="3315">
                  <c:v>-6494.8500000000022</c:v>
                </c:pt>
                <c:pt idx="3316">
                  <c:v>-6494.8500000000022</c:v>
                </c:pt>
                <c:pt idx="3317">
                  <c:v>-6494.8500000000022</c:v>
                </c:pt>
                <c:pt idx="3318">
                  <c:v>-6494.8500000000022</c:v>
                </c:pt>
                <c:pt idx="3319">
                  <c:v>-6494.8500000000022</c:v>
                </c:pt>
                <c:pt idx="3320">
                  <c:v>-6494.8500000000022</c:v>
                </c:pt>
                <c:pt idx="3321">
                  <c:v>-6494.8500000000022</c:v>
                </c:pt>
                <c:pt idx="3322">
                  <c:v>-6494.8500000000022</c:v>
                </c:pt>
                <c:pt idx="3323">
                  <c:v>-6494.8500000000022</c:v>
                </c:pt>
                <c:pt idx="3324">
                  <c:v>-6494.8500000000022</c:v>
                </c:pt>
                <c:pt idx="3325">
                  <c:v>-6494.8500000000022</c:v>
                </c:pt>
                <c:pt idx="3326">
                  <c:v>-6494.8500000000022</c:v>
                </c:pt>
                <c:pt idx="3327">
                  <c:v>-6494.8500000000022</c:v>
                </c:pt>
                <c:pt idx="3328">
                  <c:v>-6494.8500000000022</c:v>
                </c:pt>
                <c:pt idx="3329">
                  <c:v>-6494.8500000000022</c:v>
                </c:pt>
                <c:pt idx="3330">
                  <c:v>-6494.8500000000022</c:v>
                </c:pt>
                <c:pt idx="3331">
                  <c:v>-6494.8500000000022</c:v>
                </c:pt>
                <c:pt idx="3332">
                  <c:v>-6494.8500000000022</c:v>
                </c:pt>
                <c:pt idx="3333">
                  <c:v>-6494.8500000000022</c:v>
                </c:pt>
                <c:pt idx="3334">
                  <c:v>-6494.8500000000022</c:v>
                </c:pt>
                <c:pt idx="3335">
                  <c:v>-6494.8500000000022</c:v>
                </c:pt>
                <c:pt idx="3336">
                  <c:v>-6494.8500000000022</c:v>
                </c:pt>
                <c:pt idx="3337">
                  <c:v>-6494.8500000000022</c:v>
                </c:pt>
                <c:pt idx="3338">
                  <c:v>-6494.8500000000022</c:v>
                </c:pt>
                <c:pt idx="3339">
                  <c:v>-6494.8500000000022</c:v>
                </c:pt>
                <c:pt idx="3340">
                  <c:v>-6494.8500000000022</c:v>
                </c:pt>
                <c:pt idx="3341">
                  <c:v>-6494.8500000000022</c:v>
                </c:pt>
                <c:pt idx="3342">
                  <c:v>-6494.8500000000022</c:v>
                </c:pt>
                <c:pt idx="3343">
                  <c:v>-6494.8500000000022</c:v>
                </c:pt>
                <c:pt idx="3344">
                  <c:v>-6494.8500000000022</c:v>
                </c:pt>
                <c:pt idx="3345">
                  <c:v>-6494.8500000000022</c:v>
                </c:pt>
                <c:pt idx="3346">
                  <c:v>-6494.8500000000022</c:v>
                </c:pt>
                <c:pt idx="3347">
                  <c:v>-6494.8500000000022</c:v>
                </c:pt>
                <c:pt idx="3348">
                  <c:v>-6494.8500000000022</c:v>
                </c:pt>
                <c:pt idx="3349">
                  <c:v>-6494.8500000000022</c:v>
                </c:pt>
                <c:pt idx="3350">
                  <c:v>-6494.8500000000022</c:v>
                </c:pt>
                <c:pt idx="3351">
                  <c:v>-6494.8500000000022</c:v>
                </c:pt>
                <c:pt idx="3352">
                  <c:v>-6494.8500000000022</c:v>
                </c:pt>
                <c:pt idx="3353">
                  <c:v>-6494.8500000000022</c:v>
                </c:pt>
                <c:pt idx="3354">
                  <c:v>-6494.8500000000022</c:v>
                </c:pt>
                <c:pt idx="3355">
                  <c:v>-6494.8500000000022</c:v>
                </c:pt>
                <c:pt idx="3356">
                  <c:v>-6494.8500000000022</c:v>
                </c:pt>
                <c:pt idx="3357">
                  <c:v>-6494.8500000000022</c:v>
                </c:pt>
                <c:pt idx="3358">
                  <c:v>-6494.8500000000022</c:v>
                </c:pt>
                <c:pt idx="3359">
                  <c:v>-6494.8500000000022</c:v>
                </c:pt>
                <c:pt idx="3360">
                  <c:v>-6494.8500000000022</c:v>
                </c:pt>
                <c:pt idx="3361">
                  <c:v>-6494.8500000000022</c:v>
                </c:pt>
                <c:pt idx="3362">
                  <c:v>-6494.8500000000022</c:v>
                </c:pt>
                <c:pt idx="3363">
                  <c:v>-6494.8500000000022</c:v>
                </c:pt>
                <c:pt idx="3364">
                  <c:v>-6494.8500000000022</c:v>
                </c:pt>
                <c:pt idx="3365">
                  <c:v>-6494.8500000000022</c:v>
                </c:pt>
                <c:pt idx="3366">
                  <c:v>-6494.8500000000022</c:v>
                </c:pt>
                <c:pt idx="3367">
                  <c:v>-6494.8500000000022</c:v>
                </c:pt>
                <c:pt idx="3368">
                  <c:v>-6494.8500000000022</c:v>
                </c:pt>
                <c:pt idx="3369">
                  <c:v>-6494.8500000000022</c:v>
                </c:pt>
                <c:pt idx="3370">
                  <c:v>-6494.8500000000022</c:v>
                </c:pt>
                <c:pt idx="3371">
                  <c:v>-6494.8500000000022</c:v>
                </c:pt>
                <c:pt idx="3372">
                  <c:v>-6494.8500000000022</c:v>
                </c:pt>
                <c:pt idx="3373">
                  <c:v>-6494.8500000000022</c:v>
                </c:pt>
                <c:pt idx="3374">
                  <c:v>-6494.8500000000022</c:v>
                </c:pt>
                <c:pt idx="3375">
                  <c:v>-6494.8500000000022</c:v>
                </c:pt>
                <c:pt idx="3376">
                  <c:v>-6494.8500000000022</c:v>
                </c:pt>
                <c:pt idx="3377">
                  <c:v>-6494.8500000000022</c:v>
                </c:pt>
                <c:pt idx="3378">
                  <c:v>-6494.8500000000022</c:v>
                </c:pt>
                <c:pt idx="3379">
                  <c:v>-6494.8500000000022</c:v>
                </c:pt>
                <c:pt idx="3380">
                  <c:v>-6494.8500000000022</c:v>
                </c:pt>
                <c:pt idx="3381">
                  <c:v>-6494.8500000000022</c:v>
                </c:pt>
                <c:pt idx="3382">
                  <c:v>-6494.8500000000022</c:v>
                </c:pt>
                <c:pt idx="3383">
                  <c:v>-6494.8500000000022</c:v>
                </c:pt>
                <c:pt idx="3384">
                  <c:v>-6494.8500000000022</c:v>
                </c:pt>
                <c:pt idx="3385">
                  <c:v>-6494.8500000000022</c:v>
                </c:pt>
                <c:pt idx="3386">
                  <c:v>-6494.8500000000022</c:v>
                </c:pt>
                <c:pt idx="3387">
                  <c:v>-6494.8500000000022</c:v>
                </c:pt>
                <c:pt idx="3388">
                  <c:v>-6494.8500000000022</c:v>
                </c:pt>
                <c:pt idx="3389">
                  <c:v>-6494.8500000000022</c:v>
                </c:pt>
                <c:pt idx="3390">
                  <c:v>-6494.8500000000022</c:v>
                </c:pt>
                <c:pt idx="3391">
                  <c:v>-6494.8500000000022</c:v>
                </c:pt>
                <c:pt idx="3392">
                  <c:v>-6494.8500000000022</c:v>
                </c:pt>
                <c:pt idx="3393">
                  <c:v>-6494.8500000000022</c:v>
                </c:pt>
                <c:pt idx="3394">
                  <c:v>-6494.8500000000022</c:v>
                </c:pt>
                <c:pt idx="3395">
                  <c:v>-6494.8500000000022</c:v>
                </c:pt>
                <c:pt idx="3396">
                  <c:v>-6494.8500000000022</c:v>
                </c:pt>
                <c:pt idx="3397">
                  <c:v>-6494.8500000000022</c:v>
                </c:pt>
                <c:pt idx="3398">
                  <c:v>-6494.8500000000022</c:v>
                </c:pt>
                <c:pt idx="3399">
                  <c:v>-6494.8500000000022</c:v>
                </c:pt>
                <c:pt idx="3400">
                  <c:v>-6494.8500000000022</c:v>
                </c:pt>
                <c:pt idx="3401">
                  <c:v>-6494.8500000000022</c:v>
                </c:pt>
                <c:pt idx="3402">
                  <c:v>-6494.8500000000022</c:v>
                </c:pt>
                <c:pt idx="3403">
                  <c:v>-6494.8500000000022</c:v>
                </c:pt>
                <c:pt idx="3404">
                  <c:v>-6494.8500000000022</c:v>
                </c:pt>
                <c:pt idx="3405">
                  <c:v>-6494.8500000000022</c:v>
                </c:pt>
                <c:pt idx="3406">
                  <c:v>-6494.8500000000022</c:v>
                </c:pt>
                <c:pt idx="3407">
                  <c:v>-6494.8500000000022</c:v>
                </c:pt>
                <c:pt idx="3408">
                  <c:v>-6494.8500000000022</c:v>
                </c:pt>
                <c:pt idx="3409">
                  <c:v>-6494.8500000000022</c:v>
                </c:pt>
                <c:pt idx="3410">
                  <c:v>-6494.8500000000022</c:v>
                </c:pt>
                <c:pt idx="3411">
                  <c:v>-6494.8500000000022</c:v>
                </c:pt>
                <c:pt idx="3412">
                  <c:v>-6494.8500000000022</c:v>
                </c:pt>
                <c:pt idx="3413">
                  <c:v>-6494.8500000000022</c:v>
                </c:pt>
                <c:pt idx="3414">
                  <c:v>-6494.8500000000022</c:v>
                </c:pt>
                <c:pt idx="3415">
                  <c:v>-6494.8500000000022</c:v>
                </c:pt>
                <c:pt idx="3416">
                  <c:v>-6494.8500000000022</c:v>
                </c:pt>
                <c:pt idx="3417">
                  <c:v>-6494.8500000000022</c:v>
                </c:pt>
                <c:pt idx="3418">
                  <c:v>-6494.8500000000022</c:v>
                </c:pt>
                <c:pt idx="3419">
                  <c:v>-6494.8500000000022</c:v>
                </c:pt>
                <c:pt idx="3420">
                  <c:v>-6494.8500000000022</c:v>
                </c:pt>
                <c:pt idx="3421">
                  <c:v>-6494.8500000000022</c:v>
                </c:pt>
                <c:pt idx="3422">
                  <c:v>-6494.8500000000022</c:v>
                </c:pt>
                <c:pt idx="3423">
                  <c:v>-6494.8500000000022</c:v>
                </c:pt>
                <c:pt idx="3424">
                  <c:v>-6494.8500000000022</c:v>
                </c:pt>
                <c:pt idx="3425">
                  <c:v>-6494.8500000000022</c:v>
                </c:pt>
                <c:pt idx="3426">
                  <c:v>-6494.8500000000022</c:v>
                </c:pt>
                <c:pt idx="3427">
                  <c:v>-6494.8500000000022</c:v>
                </c:pt>
                <c:pt idx="3428">
                  <c:v>-6494.8500000000022</c:v>
                </c:pt>
                <c:pt idx="3429">
                  <c:v>-6494.8500000000022</c:v>
                </c:pt>
                <c:pt idx="3430">
                  <c:v>-6494.8500000000022</c:v>
                </c:pt>
                <c:pt idx="3431">
                  <c:v>-6494.8500000000022</c:v>
                </c:pt>
                <c:pt idx="3432">
                  <c:v>-6494.8500000000022</c:v>
                </c:pt>
                <c:pt idx="3433">
                  <c:v>-6494.8500000000022</c:v>
                </c:pt>
                <c:pt idx="3434">
                  <c:v>-6494.8500000000022</c:v>
                </c:pt>
                <c:pt idx="3435">
                  <c:v>-6494.8500000000022</c:v>
                </c:pt>
                <c:pt idx="3436">
                  <c:v>-6494.8500000000022</c:v>
                </c:pt>
                <c:pt idx="3437">
                  <c:v>-6494.8500000000022</c:v>
                </c:pt>
                <c:pt idx="3438">
                  <c:v>-6494.8500000000022</c:v>
                </c:pt>
                <c:pt idx="3439">
                  <c:v>-6494.8500000000022</c:v>
                </c:pt>
                <c:pt idx="3440">
                  <c:v>-6494.8500000000022</c:v>
                </c:pt>
                <c:pt idx="3441">
                  <c:v>-6494.8500000000022</c:v>
                </c:pt>
                <c:pt idx="3442">
                  <c:v>-6494.8500000000022</c:v>
                </c:pt>
                <c:pt idx="3443">
                  <c:v>-6494.8500000000022</c:v>
                </c:pt>
                <c:pt idx="3444">
                  <c:v>-6494.8500000000022</c:v>
                </c:pt>
                <c:pt idx="3445">
                  <c:v>-6494.8500000000022</c:v>
                </c:pt>
                <c:pt idx="3446">
                  <c:v>-6494.8500000000022</c:v>
                </c:pt>
                <c:pt idx="3447">
                  <c:v>-6494.8500000000022</c:v>
                </c:pt>
                <c:pt idx="3448">
                  <c:v>-6494.8500000000022</c:v>
                </c:pt>
                <c:pt idx="3449">
                  <c:v>-6494.8500000000022</c:v>
                </c:pt>
                <c:pt idx="3450">
                  <c:v>-6494.8500000000022</c:v>
                </c:pt>
                <c:pt idx="3451">
                  <c:v>-6494.8500000000022</c:v>
                </c:pt>
                <c:pt idx="3452">
                  <c:v>-6494.8500000000022</c:v>
                </c:pt>
                <c:pt idx="3453">
                  <c:v>-6494.8500000000022</c:v>
                </c:pt>
                <c:pt idx="3454">
                  <c:v>-6494.8500000000022</c:v>
                </c:pt>
                <c:pt idx="3455">
                  <c:v>-6494.8500000000022</c:v>
                </c:pt>
                <c:pt idx="3456">
                  <c:v>-6494.8500000000022</c:v>
                </c:pt>
                <c:pt idx="3457">
                  <c:v>-6494.8500000000022</c:v>
                </c:pt>
                <c:pt idx="3458">
                  <c:v>-6494.8500000000022</c:v>
                </c:pt>
                <c:pt idx="3459">
                  <c:v>-6494.8500000000022</c:v>
                </c:pt>
                <c:pt idx="3460">
                  <c:v>-6494.8500000000022</c:v>
                </c:pt>
                <c:pt idx="3461">
                  <c:v>-6494.8500000000022</c:v>
                </c:pt>
                <c:pt idx="3462">
                  <c:v>-6494.8500000000022</c:v>
                </c:pt>
                <c:pt idx="3463">
                  <c:v>-6494.8500000000022</c:v>
                </c:pt>
                <c:pt idx="3464">
                  <c:v>-6494.8500000000022</c:v>
                </c:pt>
                <c:pt idx="3465">
                  <c:v>-6494.8500000000022</c:v>
                </c:pt>
                <c:pt idx="3466">
                  <c:v>-6494.8500000000022</c:v>
                </c:pt>
                <c:pt idx="3467">
                  <c:v>-6494.8500000000022</c:v>
                </c:pt>
                <c:pt idx="3468">
                  <c:v>-6494.8500000000022</c:v>
                </c:pt>
                <c:pt idx="3469">
                  <c:v>-6494.8500000000022</c:v>
                </c:pt>
                <c:pt idx="3470">
                  <c:v>-6494.8500000000022</c:v>
                </c:pt>
                <c:pt idx="3471">
                  <c:v>-6494.8500000000022</c:v>
                </c:pt>
                <c:pt idx="3472">
                  <c:v>-6494.8500000000022</c:v>
                </c:pt>
                <c:pt idx="3473">
                  <c:v>-6494.8500000000022</c:v>
                </c:pt>
                <c:pt idx="3474">
                  <c:v>-6494.8500000000022</c:v>
                </c:pt>
                <c:pt idx="3475">
                  <c:v>-6494.8500000000022</c:v>
                </c:pt>
                <c:pt idx="3476">
                  <c:v>-6494.8500000000022</c:v>
                </c:pt>
                <c:pt idx="3477">
                  <c:v>-6494.8500000000022</c:v>
                </c:pt>
                <c:pt idx="3478">
                  <c:v>-6494.8500000000022</c:v>
                </c:pt>
                <c:pt idx="3479">
                  <c:v>-6494.8500000000022</c:v>
                </c:pt>
                <c:pt idx="3480">
                  <c:v>-6494.8500000000022</c:v>
                </c:pt>
                <c:pt idx="3481">
                  <c:v>-6494.8500000000022</c:v>
                </c:pt>
                <c:pt idx="3482">
                  <c:v>-6494.8500000000022</c:v>
                </c:pt>
                <c:pt idx="3483">
                  <c:v>-6494.8500000000022</c:v>
                </c:pt>
                <c:pt idx="3484">
                  <c:v>-6494.8500000000022</c:v>
                </c:pt>
                <c:pt idx="3485">
                  <c:v>-6494.8500000000022</c:v>
                </c:pt>
                <c:pt idx="3486">
                  <c:v>-6494.8500000000022</c:v>
                </c:pt>
                <c:pt idx="3487">
                  <c:v>-6494.8500000000022</c:v>
                </c:pt>
                <c:pt idx="3488">
                  <c:v>-6494.8500000000022</c:v>
                </c:pt>
                <c:pt idx="3489">
                  <c:v>-6494.8500000000022</c:v>
                </c:pt>
                <c:pt idx="3490">
                  <c:v>-6494.8500000000022</c:v>
                </c:pt>
                <c:pt idx="3491">
                  <c:v>-6494.8500000000022</c:v>
                </c:pt>
                <c:pt idx="3492">
                  <c:v>-6494.8500000000022</c:v>
                </c:pt>
                <c:pt idx="3493">
                  <c:v>-6494.8500000000022</c:v>
                </c:pt>
                <c:pt idx="3494">
                  <c:v>-6494.8500000000022</c:v>
                </c:pt>
                <c:pt idx="3495">
                  <c:v>-6494.8500000000022</c:v>
                </c:pt>
                <c:pt idx="3496">
                  <c:v>-6494.8500000000022</c:v>
                </c:pt>
                <c:pt idx="3497">
                  <c:v>-6494.8500000000022</c:v>
                </c:pt>
                <c:pt idx="3498">
                  <c:v>-6494.8500000000022</c:v>
                </c:pt>
                <c:pt idx="3499">
                  <c:v>-6494.8500000000022</c:v>
                </c:pt>
                <c:pt idx="3500">
                  <c:v>-6494.8500000000022</c:v>
                </c:pt>
                <c:pt idx="3501">
                  <c:v>-6494.8500000000022</c:v>
                </c:pt>
                <c:pt idx="3502">
                  <c:v>-6494.8500000000022</c:v>
                </c:pt>
                <c:pt idx="3503">
                  <c:v>-6494.8500000000022</c:v>
                </c:pt>
                <c:pt idx="3504">
                  <c:v>-6494.8500000000022</c:v>
                </c:pt>
                <c:pt idx="3505">
                  <c:v>-6494.8500000000022</c:v>
                </c:pt>
                <c:pt idx="3506">
                  <c:v>-6494.8500000000022</c:v>
                </c:pt>
                <c:pt idx="3507">
                  <c:v>-6494.8500000000022</c:v>
                </c:pt>
                <c:pt idx="3508">
                  <c:v>-6494.8500000000022</c:v>
                </c:pt>
                <c:pt idx="3509">
                  <c:v>-6494.8500000000022</c:v>
                </c:pt>
                <c:pt idx="3510">
                  <c:v>-6494.8500000000022</c:v>
                </c:pt>
                <c:pt idx="3511">
                  <c:v>-6494.8500000000022</c:v>
                </c:pt>
                <c:pt idx="3512">
                  <c:v>-6494.8500000000022</c:v>
                </c:pt>
                <c:pt idx="3513">
                  <c:v>-6494.8500000000022</c:v>
                </c:pt>
                <c:pt idx="3514">
                  <c:v>-6494.8500000000022</c:v>
                </c:pt>
                <c:pt idx="3515">
                  <c:v>-6494.8500000000022</c:v>
                </c:pt>
                <c:pt idx="3516">
                  <c:v>-6494.8500000000022</c:v>
                </c:pt>
                <c:pt idx="3517">
                  <c:v>-6494.8500000000022</c:v>
                </c:pt>
                <c:pt idx="3518">
                  <c:v>-6494.8500000000022</c:v>
                </c:pt>
                <c:pt idx="3519">
                  <c:v>-6494.8500000000022</c:v>
                </c:pt>
                <c:pt idx="3520">
                  <c:v>-6494.8500000000022</c:v>
                </c:pt>
                <c:pt idx="3521">
                  <c:v>-6494.8500000000022</c:v>
                </c:pt>
                <c:pt idx="3522">
                  <c:v>-6494.8500000000022</c:v>
                </c:pt>
                <c:pt idx="3523">
                  <c:v>-6494.8500000000022</c:v>
                </c:pt>
                <c:pt idx="3524">
                  <c:v>-6494.8500000000022</c:v>
                </c:pt>
                <c:pt idx="3525">
                  <c:v>-6494.8500000000022</c:v>
                </c:pt>
                <c:pt idx="3526">
                  <c:v>-6494.8500000000022</c:v>
                </c:pt>
                <c:pt idx="3527">
                  <c:v>-6494.8500000000022</c:v>
                </c:pt>
                <c:pt idx="3528">
                  <c:v>-6494.8500000000022</c:v>
                </c:pt>
                <c:pt idx="3529">
                  <c:v>-6494.8500000000022</c:v>
                </c:pt>
                <c:pt idx="3530">
                  <c:v>-6494.8500000000022</c:v>
                </c:pt>
                <c:pt idx="3531">
                  <c:v>-6494.8500000000022</c:v>
                </c:pt>
                <c:pt idx="3532">
                  <c:v>-6494.8500000000022</c:v>
                </c:pt>
                <c:pt idx="3533">
                  <c:v>-6494.8500000000022</c:v>
                </c:pt>
                <c:pt idx="3534">
                  <c:v>-6494.8500000000022</c:v>
                </c:pt>
                <c:pt idx="3535">
                  <c:v>-6494.8500000000022</c:v>
                </c:pt>
                <c:pt idx="3536">
                  <c:v>-6494.8500000000022</c:v>
                </c:pt>
                <c:pt idx="3537">
                  <c:v>-6494.8500000000022</c:v>
                </c:pt>
                <c:pt idx="3538">
                  <c:v>-6494.8500000000022</c:v>
                </c:pt>
                <c:pt idx="3539">
                  <c:v>-6494.8500000000022</c:v>
                </c:pt>
                <c:pt idx="3540">
                  <c:v>-6494.8500000000022</c:v>
                </c:pt>
                <c:pt idx="3541">
                  <c:v>-6494.8500000000022</c:v>
                </c:pt>
                <c:pt idx="3542">
                  <c:v>-6494.8500000000022</c:v>
                </c:pt>
                <c:pt idx="3543">
                  <c:v>-6494.8500000000022</c:v>
                </c:pt>
                <c:pt idx="3544">
                  <c:v>-6494.8500000000022</c:v>
                </c:pt>
                <c:pt idx="3545">
                  <c:v>-6494.8500000000022</c:v>
                </c:pt>
                <c:pt idx="3546">
                  <c:v>-6494.8500000000022</c:v>
                </c:pt>
                <c:pt idx="3547">
                  <c:v>-6494.8500000000022</c:v>
                </c:pt>
                <c:pt idx="3548">
                  <c:v>-6494.8500000000022</c:v>
                </c:pt>
                <c:pt idx="3549">
                  <c:v>-6494.8500000000022</c:v>
                </c:pt>
                <c:pt idx="3550">
                  <c:v>-6494.8500000000022</c:v>
                </c:pt>
                <c:pt idx="3551">
                  <c:v>-6494.8500000000022</c:v>
                </c:pt>
                <c:pt idx="3552">
                  <c:v>-6494.8500000000022</c:v>
                </c:pt>
                <c:pt idx="3553">
                  <c:v>-6494.8500000000022</c:v>
                </c:pt>
                <c:pt idx="3554">
                  <c:v>-6494.8500000000022</c:v>
                </c:pt>
                <c:pt idx="3555">
                  <c:v>-6494.8500000000022</c:v>
                </c:pt>
                <c:pt idx="3556">
                  <c:v>-6494.8500000000022</c:v>
                </c:pt>
                <c:pt idx="3557">
                  <c:v>-6494.8500000000022</c:v>
                </c:pt>
                <c:pt idx="3558">
                  <c:v>-6494.8500000000022</c:v>
                </c:pt>
                <c:pt idx="3559">
                  <c:v>-6494.8500000000022</c:v>
                </c:pt>
                <c:pt idx="3560">
                  <c:v>-6494.8500000000022</c:v>
                </c:pt>
                <c:pt idx="3561">
                  <c:v>-6494.8500000000022</c:v>
                </c:pt>
                <c:pt idx="3562">
                  <c:v>-6494.8500000000022</c:v>
                </c:pt>
                <c:pt idx="3563">
                  <c:v>-6494.8500000000022</c:v>
                </c:pt>
                <c:pt idx="3564">
                  <c:v>-6494.8500000000022</c:v>
                </c:pt>
                <c:pt idx="3565">
                  <c:v>-6494.8500000000022</c:v>
                </c:pt>
                <c:pt idx="3566">
                  <c:v>-6494.8500000000022</c:v>
                </c:pt>
                <c:pt idx="3567">
                  <c:v>-6494.8500000000022</c:v>
                </c:pt>
                <c:pt idx="3568">
                  <c:v>-6494.8500000000022</c:v>
                </c:pt>
                <c:pt idx="3569">
                  <c:v>-6494.8500000000022</c:v>
                </c:pt>
                <c:pt idx="3570">
                  <c:v>-6494.8500000000022</c:v>
                </c:pt>
                <c:pt idx="3571">
                  <c:v>-6494.8500000000022</c:v>
                </c:pt>
                <c:pt idx="3572">
                  <c:v>-6494.8500000000022</c:v>
                </c:pt>
                <c:pt idx="3573">
                  <c:v>-6494.8500000000022</c:v>
                </c:pt>
                <c:pt idx="3574">
                  <c:v>-6494.8500000000022</c:v>
                </c:pt>
                <c:pt idx="3575">
                  <c:v>-6494.8500000000022</c:v>
                </c:pt>
                <c:pt idx="3576">
                  <c:v>-6494.8500000000022</c:v>
                </c:pt>
                <c:pt idx="3577">
                  <c:v>-6494.8500000000022</c:v>
                </c:pt>
                <c:pt idx="3578">
                  <c:v>-6494.8500000000022</c:v>
                </c:pt>
                <c:pt idx="3579">
                  <c:v>-6494.8500000000022</c:v>
                </c:pt>
                <c:pt idx="3580">
                  <c:v>-6494.8500000000022</c:v>
                </c:pt>
                <c:pt idx="3581">
                  <c:v>-6494.8500000000022</c:v>
                </c:pt>
                <c:pt idx="3582">
                  <c:v>-6494.8500000000022</c:v>
                </c:pt>
                <c:pt idx="3583">
                  <c:v>-6494.8500000000022</c:v>
                </c:pt>
                <c:pt idx="3584">
                  <c:v>-6494.8500000000022</c:v>
                </c:pt>
                <c:pt idx="3585">
                  <c:v>-6494.8500000000022</c:v>
                </c:pt>
                <c:pt idx="3586">
                  <c:v>-6494.8500000000022</c:v>
                </c:pt>
                <c:pt idx="3587">
                  <c:v>-6494.8500000000022</c:v>
                </c:pt>
                <c:pt idx="3588">
                  <c:v>-6494.8500000000022</c:v>
                </c:pt>
                <c:pt idx="3589">
                  <c:v>-6494.8500000000022</c:v>
                </c:pt>
                <c:pt idx="3590">
                  <c:v>-6494.8500000000022</c:v>
                </c:pt>
                <c:pt idx="3591">
                  <c:v>-6494.8500000000022</c:v>
                </c:pt>
                <c:pt idx="3592">
                  <c:v>-6494.8500000000022</c:v>
                </c:pt>
                <c:pt idx="3593">
                  <c:v>-6494.8500000000022</c:v>
                </c:pt>
                <c:pt idx="3594">
                  <c:v>-6494.8500000000022</c:v>
                </c:pt>
                <c:pt idx="3595">
                  <c:v>-6494.8500000000022</c:v>
                </c:pt>
                <c:pt idx="3596">
                  <c:v>-6494.8500000000022</c:v>
                </c:pt>
                <c:pt idx="3597">
                  <c:v>-6494.8500000000022</c:v>
                </c:pt>
                <c:pt idx="3598">
                  <c:v>-6494.8500000000022</c:v>
                </c:pt>
                <c:pt idx="3599">
                  <c:v>-6494.8500000000022</c:v>
                </c:pt>
                <c:pt idx="3600">
                  <c:v>-6494.8500000000022</c:v>
                </c:pt>
                <c:pt idx="3601">
                  <c:v>-6494.8500000000022</c:v>
                </c:pt>
                <c:pt idx="3602">
                  <c:v>-6494.8500000000022</c:v>
                </c:pt>
                <c:pt idx="3603">
                  <c:v>-6494.8500000000022</c:v>
                </c:pt>
                <c:pt idx="3604">
                  <c:v>-6494.8500000000022</c:v>
                </c:pt>
                <c:pt idx="3605">
                  <c:v>-6494.8500000000022</c:v>
                </c:pt>
                <c:pt idx="3606">
                  <c:v>-6494.8500000000022</c:v>
                </c:pt>
                <c:pt idx="3607">
                  <c:v>-6494.8500000000022</c:v>
                </c:pt>
                <c:pt idx="3608">
                  <c:v>-6494.8500000000022</c:v>
                </c:pt>
                <c:pt idx="3609">
                  <c:v>-6494.8500000000022</c:v>
                </c:pt>
                <c:pt idx="3610">
                  <c:v>-6494.8500000000022</c:v>
                </c:pt>
                <c:pt idx="3611">
                  <c:v>-6494.8500000000022</c:v>
                </c:pt>
                <c:pt idx="3612">
                  <c:v>-6494.8500000000022</c:v>
                </c:pt>
                <c:pt idx="3613">
                  <c:v>-6494.8500000000022</c:v>
                </c:pt>
                <c:pt idx="3614">
                  <c:v>-6494.8500000000022</c:v>
                </c:pt>
                <c:pt idx="3615">
                  <c:v>-6494.8500000000022</c:v>
                </c:pt>
                <c:pt idx="3616">
                  <c:v>-6494.8500000000022</c:v>
                </c:pt>
                <c:pt idx="3617">
                  <c:v>-6494.8500000000022</c:v>
                </c:pt>
                <c:pt idx="3618">
                  <c:v>-6494.8500000000022</c:v>
                </c:pt>
                <c:pt idx="3619">
                  <c:v>-6494.8500000000022</c:v>
                </c:pt>
                <c:pt idx="3620">
                  <c:v>-6494.8500000000022</c:v>
                </c:pt>
                <c:pt idx="3621">
                  <c:v>-6494.8500000000022</c:v>
                </c:pt>
                <c:pt idx="3622">
                  <c:v>-6494.8500000000022</c:v>
                </c:pt>
                <c:pt idx="3623">
                  <c:v>-6494.8500000000022</c:v>
                </c:pt>
                <c:pt idx="3624">
                  <c:v>-6494.8500000000022</c:v>
                </c:pt>
                <c:pt idx="3625">
                  <c:v>-6494.8500000000022</c:v>
                </c:pt>
                <c:pt idx="3626">
                  <c:v>-6494.8500000000022</c:v>
                </c:pt>
                <c:pt idx="3627">
                  <c:v>-6494.8500000000022</c:v>
                </c:pt>
                <c:pt idx="3628">
                  <c:v>-6494.8500000000022</c:v>
                </c:pt>
                <c:pt idx="3629">
                  <c:v>-6494.8500000000022</c:v>
                </c:pt>
                <c:pt idx="3630">
                  <c:v>-6494.8500000000022</c:v>
                </c:pt>
                <c:pt idx="3631">
                  <c:v>-6494.8500000000022</c:v>
                </c:pt>
                <c:pt idx="3632">
                  <c:v>-6494.8500000000022</c:v>
                </c:pt>
                <c:pt idx="3633">
                  <c:v>-6494.8500000000022</c:v>
                </c:pt>
                <c:pt idx="3634">
                  <c:v>-6494.8500000000022</c:v>
                </c:pt>
                <c:pt idx="3635">
                  <c:v>-6494.8500000000022</c:v>
                </c:pt>
                <c:pt idx="3636">
                  <c:v>-6494.8500000000022</c:v>
                </c:pt>
                <c:pt idx="3637">
                  <c:v>-6494.8500000000022</c:v>
                </c:pt>
                <c:pt idx="3638">
                  <c:v>-6494.8500000000022</c:v>
                </c:pt>
                <c:pt idx="3639">
                  <c:v>-6494.8500000000022</c:v>
                </c:pt>
                <c:pt idx="3640">
                  <c:v>-6494.8500000000022</c:v>
                </c:pt>
                <c:pt idx="3641">
                  <c:v>-6494.8500000000022</c:v>
                </c:pt>
                <c:pt idx="3642">
                  <c:v>-6494.8500000000022</c:v>
                </c:pt>
                <c:pt idx="3643">
                  <c:v>-6494.8500000000022</c:v>
                </c:pt>
                <c:pt idx="3644">
                  <c:v>-6494.8500000000022</c:v>
                </c:pt>
                <c:pt idx="3645">
                  <c:v>-6494.8500000000022</c:v>
                </c:pt>
                <c:pt idx="3646">
                  <c:v>-6494.8500000000022</c:v>
                </c:pt>
                <c:pt idx="3647">
                  <c:v>-6494.8500000000022</c:v>
                </c:pt>
                <c:pt idx="3648">
                  <c:v>-6494.8500000000022</c:v>
                </c:pt>
                <c:pt idx="3649">
                  <c:v>-6494.8500000000022</c:v>
                </c:pt>
                <c:pt idx="3650">
                  <c:v>-6494.8500000000022</c:v>
                </c:pt>
                <c:pt idx="3651">
                  <c:v>-6494.8500000000022</c:v>
                </c:pt>
                <c:pt idx="3652">
                  <c:v>-6494.8500000000022</c:v>
                </c:pt>
                <c:pt idx="3653">
                  <c:v>-6494.8500000000022</c:v>
                </c:pt>
                <c:pt idx="3654">
                  <c:v>-6494.8500000000022</c:v>
                </c:pt>
                <c:pt idx="3655">
                  <c:v>-6494.8500000000022</c:v>
                </c:pt>
                <c:pt idx="3656">
                  <c:v>-6494.8500000000022</c:v>
                </c:pt>
                <c:pt idx="3657">
                  <c:v>-6494.8500000000022</c:v>
                </c:pt>
                <c:pt idx="3658">
                  <c:v>-6494.8500000000022</c:v>
                </c:pt>
                <c:pt idx="3659">
                  <c:v>-6494.8500000000022</c:v>
                </c:pt>
                <c:pt idx="3660">
                  <c:v>-6494.8500000000022</c:v>
                </c:pt>
                <c:pt idx="3661">
                  <c:v>-6494.8500000000022</c:v>
                </c:pt>
                <c:pt idx="3662">
                  <c:v>-6494.8500000000022</c:v>
                </c:pt>
                <c:pt idx="3663">
                  <c:v>-6494.8500000000022</c:v>
                </c:pt>
                <c:pt idx="3664">
                  <c:v>-6494.8500000000022</c:v>
                </c:pt>
                <c:pt idx="3665">
                  <c:v>-6494.8500000000022</c:v>
                </c:pt>
                <c:pt idx="3666">
                  <c:v>-6494.8500000000022</c:v>
                </c:pt>
                <c:pt idx="3667">
                  <c:v>-6494.8500000000022</c:v>
                </c:pt>
                <c:pt idx="3668">
                  <c:v>-6494.8500000000022</c:v>
                </c:pt>
                <c:pt idx="3669">
                  <c:v>-6494.8500000000022</c:v>
                </c:pt>
                <c:pt idx="3670">
                  <c:v>-6494.8500000000022</c:v>
                </c:pt>
                <c:pt idx="3671">
                  <c:v>-6494.8500000000022</c:v>
                </c:pt>
                <c:pt idx="3672">
                  <c:v>-6494.8500000000022</c:v>
                </c:pt>
                <c:pt idx="3673">
                  <c:v>-6494.8500000000022</c:v>
                </c:pt>
                <c:pt idx="3674">
                  <c:v>-6494.8500000000022</c:v>
                </c:pt>
                <c:pt idx="3675">
                  <c:v>-6494.8500000000022</c:v>
                </c:pt>
                <c:pt idx="3676">
                  <c:v>-6494.8500000000022</c:v>
                </c:pt>
                <c:pt idx="3677">
                  <c:v>-6494.8500000000022</c:v>
                </c:pt>
                <c:pt idx="3678">
                  <c:v>-6494.8500000000022</c:v>
                </c:pt>
                <c:pt idx="3679">
                  <c:v>-6494.8500000000022</c:v>
                </c:pt>
                <c:pt idx="3680">
                  <c:v>-6494.8500000000022</c:v>
                </c:pt>
                <c:pt idx="3681">
                  <c:v>-6494.8500000000022</c:v>
                </c:pt>
                <c:pt idx="3682">
                  <c:v>-6494.8500000000022</c:v>
                </c:pt>
                <c:pt idx="3683">
                  <c:v>-6494.8500000000022</c:v>
                </c:pt>
                <c:pt idx="3684">
                  <c:v>-6494.8500000000022</c:v>
                </c:pt>
                <c:pt idx="3685">
                  <c:v>-6494.8500000000022</c:v>
                </c:pt>
                <c:pt idx="3686">
                  <c:v>-6494.8500000000022</c:v>
                </c:pt>
                <c:pt idx="3687">
                  <c:v>-6494.8500000000022</c:v>
                </c:pt>
                <c:pt idx="3688">
                  <c:v>-6494.8500000000022</c:v>
                </c:pt>
                <c:pt idx="3689">
                  <c:v>-6494.8500000000022</c:v>
                </c:pt>
                <c:pt idx="3690">
                  <c:v>-6494.8500000000022</c:v>
                </c:pt>
                <c:pt idx="3691">
                  <c:v>-6494.8500000000022</c:v>
                </c:pt>
                <c:pt idx="3692">
                  <c:v>-6494.8500000000022</c:v>
                </c:pt>
                <c:pt idx="3693">
                  <c:v>-6494.8500000000022</c:v>
                </c:pt>
                <c:pt idx="3694">
                  <c:v>-6494.8500000000022</c:v>
                </c:pt>
                <c:pt idx="3695">
                  <c:v>-6494.8500000000022</c:v>
                </c:pt>
                <c:pt idx="3696">
                  <c:v>-6494.8500000000022</c:v>
                </c:pt>
                <c:pt idx="3697">
                  <c:v>-6494.8500000000022</c:v>
                </c:pt>
                <c:pt idx="3698">
                  <c:v>-6494.8500000000022</c:v>
                </c:pt>
                <c:pt idx="3699">
                  <c:v>-6494.8500000000022</c:v>
                </c:pt>
                <c:pt idx="3700">
                  <c:v>-6494.8500000000022</c:v>
                </c:pt>
                <c:pt idx="3701">
                  <c:v>-6494.8500000000022</c:v>
                </c:pt>
                <c:pt idx="3702">
                  <c:v>-6494.8500000000022</c:v>
                </c:pt>
                <c:pt idx="3703">
                  <c:v>-6494.8500000000022</c:v>
                </c:pt>
                <c:pt idx="3704">
                  <c:v>-6494.8500000000022</c:v>
                </c:pt>
                <c:pt idx="3705">
                  <c:v>-6494.8500000000022</c:v>
                </c:pt>
                <c:pt idx="3706">
                  <c:v>-6494.8500000000022</c:v>
                </c:pt>
                <c:pt idx="3707">
                  <c:v>-6494.8500000000022</c:v>
                </c:pt>
                <c:pt idx="3708">
                  <c:v>-6494.8500000000022</c:v>
                </c:pt>
                <c:pt idx="3709">
                  <c:v>-6494.8500000000022</c:v>
                </c:pt>
                <c:pt idx="3710">
                  <c:v>-6494.8500000000022</c:v>
                </c:pt>
                <c:pt idx="3711">
                  <c:v>-6494.8500000000022</c:v>
                </c:pt>
                <c:pt idx="3712">
                  <c:v>-6494.8500000000022</c:v>
                </c:pt>
                <c:pt idx="3713">
                  <c:v>-6494.8500000000022</c:v>
                </c:pt>
                <c:pt idx="3714">
                  <c:v>-6494.8500000000022</c:v>
                </c:pt>
                <c:pt idx="3715">
                  <c:v>-6494.8500000000022</c:v>
                </c:pt>
                <c:pt idx="3716">
                  <c:v>-6494.8500000000022</c:v>
                </c:pt>
                <c:pt idx="3717">
                  <c:v>-6494.8500000000022</c:v>
                </c:pt>
                <c:pt idx="3718">
                  <c:v>-6494.8500000000022</c:v>
                </c:pt>
                <c:pt idx="3719">
                  <c:v>-6494.8500000000022</c:v>
                </c:pt>
                <c:pt idx="3720">
                  <c:v>-6494.8500000000022</c:v>
                </c:pt>
                <c:pt idx="3721">
                  <c:v>-6494.8500000000022</c:v>
                </c:pt>
                <c:pt idx="3722">
                  <c:v>-6494.8500000000022</c:v>
                </c:pt>
                <c:pt idx="3723">
                  <c:v>-6494.8500000000022</c:v>
                </c:pt>
                <c:pt idx="3724">
                  <c:v>-6494.8500000000022</c:v>
                </c:pt>
                <c:pt idx="3725">
                  <c:v>-6494.8500000000022</c:v>
                </c:pt>
                <c:pt idx="3726">
                  <c:v>-6494.8500000000022</c:v>
                </c:pt>
                <c:pt idx="3727">
                  <c:v>-6494.8500000000022</c:v>
                </c:pt>
                <c:pt idx="3728">
                  <c:v>-6494.8500000000022</c:v>
                </c:pt>
                <c:pt idx="3729">
                  <c:v>-6494.8500000000022</c:v>
                </c:pt>
                <c:pt idx="3730">
                  <c:v>-6494.8500000000022</c:v>
                </c:pt>
                <c:pt idx="3731">
                  <c:v>-6494.8500000000022</c:v>
                </c:pt>
                <c:pt idx="3732">
                  <c:v>-6494.8500000000022</c:v>
                </c:pt>
                <c:pt idx="3733">
                  <c:v>-6494.8500000000022</c:v>
                </c:pt>
                <c:pt idx="3734">
                  <c:v>-6494.8500000000022</c:v>
                </c:pt>
                <c:pt idx="3735">
                  <c:v>-6494.8500000000022</c:v>
                </c:pt>
                <c:pt idx="3736">
                  <c:v>-6494.8500000000022</c:v>
                </c:pt>
                <c:pt idx="3737">
                  <c:v>-6494.8500000000022</c:v>
                </c:pt>
                <c:pt idx="3738">
                  <c:v>-6494.8500000000022</c:v>
                </c:pt>
                <c:pt idx="3739">
                  <c:v>-6494.8500000000022</c:v>
                </c:pt>
                <c:pt idx="3740">
                  <c:v>-6494.8500000000022</c:v>
                </c:pt>
                <c:pt idx="3741">
                  <c:v>-6494.8500000000022</c:v>
                </c:pt>
                <c:pt idx="3742">
                  <c:v>-6494.8500000000022</c:v>
                </c:pt>
                <c:pt idx="3743">
                  <c:v>-6494.8500000000022</c:v>
                </c:pt>
                <c:pt idx="3744">
                  <c:v>-6494.8500000000022</c:v>
                </c:pt>
                <c:pt idx="3745">
                  <c:v>-6494.8500000000022</c:v>
                </c:pt>
                <c:pt idx="3746">
                  <c:v>-6494.8500000000022</c:v>
                </c:pt>
                <c:pt idx="3747">
                  <c:v>-6494.8500000000022</c:v>
                </c:pt>
                <c:pt idx="3748">
                  <c:v>-6494.8500000000022</c:v>
                </c:pt>
                <c:pt idx="3749">
                  <c:v>-6494.8500000000022</c:v>
                </c:pt>
                <c:pt idx="3750">
                  <c:v>-6494.8500000000022</c:v>
                </c:pt>
                <c:pt idx="3751">
                  <c:v>-6494.8500000000022</c:v>
                </c:pt>
                <c:pt idx="3752">
                  <c:v>-6494.8500000000022</c:v>
                </c:pt>
                <c:pt idx="3753">
                  <c:v>-6494.8500000000022</c:v>
                </c:pt>
                <c:pt idx="3754">
                  <c:v>-6494.8500000000022</c:v>
                </c:pt>
                <c:pt idx="3755">
                  <c:v>-6494.8500000000022</c:v>
                </c:pt>
                <c:pt idx="3756">
                  <c:v>-6494.8500000000022</c:v>
                </c:pt>
                <c:pt idx="3757">
                  <c:v>-6494.8500000000022</c:v>
                </c:pt>
                <c:pt idx="3758">
                  <c:v>-6494.8500000000022</c:v>
                </c:pt>
                <c:pt idx="3759">
                  <c:v>-6494.8500000000022</c:v>
                </c:pt>
                <c:pt idx="3760">
                  <c:v>-6494.8500000000022</c:v>
                </c:pt>
                <c:pt idx="3761">
                  <c:v>-6494.8500000000022</c:v>
                </c:pt>
                <c:pt idx="3762">
                  <c:v>-6494.8500000000022</c:v>
                </c:pt>
                <c:pt idx="3763">
                  <c:v>-6494.8500000000022</c:v>
                </c:pt>
                <c:pt idx="3764">
                  <c:v>-6494.8500000000022</c:v>
                </c:pt>
                <c:pt idx="3765">
                  <c:v>-6494.8500000000022</c:v>
                </c:pt>
                <c:pt idx="3766">
                  <c:v>-6494.8500000000022</c:v>
                </c:pt>
                <c:pt idx="3767">
                  <c:v>-6494.8500000000022</c:v>
                </c:pt>
                <c:pt idx="3768">
                  <c:v>-6494.8500000000022</c:v>
                </c:pt>
                <c:pt idx="3769">
                  <c:v>-6494.8500000000022</c:v>
                </c:pt>
                <c:pt idx="3770">
                  <c:v>-6494.8500000000022</c:v>
                </c:pt>
                <c:pt idx="3771">
                  <c:v>-6494.8500000000022</c:v>
                </c:pt>
                <c:pt idx="3772">
                  <c:v>-6494.8500000000022</c:v>
                </c:pt>
                <c:pt idx="3773">
                  <c:v>-6494.8500000000022</c:v>
                </c:pt>
                <c:pt idx="3774">
                  <c:v>-6494.8500000000022</c:v>
                </c:pt>
                <c:pt idx="3775">
                  <c:v>-6494.8500000000022</c:v>
                </c:pt>
                <c:pt idx="3776">
                  <c:v>-6494.8500000000022</c:v>
                </c:pt>
                <c:pt idx="3777">
                  <c:v>-6494.8500000000022</c:v>
                </c:pt>
                <c:pt idx="3778">
                  <c:v>-6494.8500000000022</c:v>
                </c:pt>
                <c:pt idx="3779">
                  <c:v>-6494.8500000000022</c:v>
                </c:pt>
                <c:pt idx="3780">
                  <c:v>-6494.8500000000022</c:v>
                </c:pt>
                <c:pt idx="3781">
                  <c:v>-6494.8500000000022</c:v>
                </c:pt>
                <c:pt idx="3782">
                  <c:v>-6494.8500000000022</c:v>
                </c:pt>
                <c:pt idx="3783">
                  <c:v>-6494.8500000000022</c:v>
                </c:pt>
                <c:pt idx="3784">
                  <c:v>-6494.8500000000022</c:v>
                </c:pt>
                <c:pt idx="3785">
                  <c:v>-6494.8500000000022</c:v>
                </c:pt>
                <c:pt idx="3786">
                  <c:v>-6494.8500000000022</c:v>
                </c:pt>
                <c:pt idx="3787">
                  <c:v>-6494.8500000000022</c:v>
                </c:pt>
                <c:pt idx="3788">
                  <c:v>-6494.8500000000022</c:v>
                </c:pt>
                <c:pt idx="3789">
                  <c:v>-6494.8500000000022</c:v>
                </c:pt>
                <c:pt idx="3790">
                  <c:v>-6494.8500000000022</c:v>
                </c:pt>
                <c:pt idx="3791">
                  <c:v>-6494.8500000000022</c:v>
                </c:pt>
                <c:pt idx="3792">
                  <c:v>-6494.8500000000022</c:v>
                </c:pt>
                <c:pt idx="3793">
                  <c:v>-6494.8500000000022</c:v>
                </c:pt>
                <c:pt idx="3794">
                  <c:v>-6494.8500000000022</c:v>
                </c:pt>
                <c:pt idx="3795">
                  <c:v>-6494.8500000000022</c:v>
                </c:pt>
                <c:pt idx="3796">
                  <c:v>-6494.8500000000022</c:v>
                </c:pt>
                <c:pt idx="3797">
                  <c:v>-6494.8500000000022</c:v>
                </c:pt>
                <c:pt idx="3798">
                  <c:v>-6494.8500000000022</c:v>
                </c:pt>
                <c:pt idx="3799">
                  <c:v>-6494.8500000000022</c:v>
                </c:pt>
                <c:pt idx="3800">
                  <c:v>-6494.8500000000022</c:v>
                </c:pt>
                <c:pt idx="3801">
                  <c:v>-6494.8500000000022</c:v>
                </c:pt>
                <c:pt idx="3802">
                  <c:v>-6494.8500000000022</c:v>
                </c:pt>
                <c:pt idx="3803">
                  <c:v>-6494.8500000000022</c:v>
                </c:pt>
                <c:pt idx="3804">
                  <c:v>-6494.8500000000022</c:v>
                </c:pt>
                <c:pt idx="3805">
                  <c:v>-6494.8500000000022</c:v>
                </c:pt>
                <c:pt idx="3806">
                  <c:v>-6494.8500000000022</c:v>
                </c:pt>
                <c:pt idx="3807">
                  <c:v>-6494.8500000000022</c:v>
                </c:pt>
                <c:pt idx="3808">
                  <c:v>-6494.8500000000022</c:v>
                </c:pt>
                <c:pt idx="3809">
                  <c:v>-6494.8500000000022</c:v>
                </c:pt>
                <c:pt idx="3810">
                  <c:v>-6494.8500000000022</c:v>
                </c:pt>
                <c:pt idx="3811">
                  <c:v>-6494.8500000000022</c:v>
                </c:pt>
                <c:pt idx="3812">
                  <c:v>-6494.8500000000022</c:v>
                </c:pt>
                <c:pt idx="3813">
                  <c:v>-6494.8500000000022</c:v>
                </c:pt>
                <c:pt idx="3814">
                  <c:v>-6494.8500000000022</c:v>
                </c:pt>
                <c:pt idx="3815">
                  <c:v>-6494.8500000000022</c:v>
                </c:pt>
                <c:pt idx="3816">
                  <c:v>-6494.8500000000022</c:v>
                </c:pt>
                <c:pt idx="3817">
                  <c:v>-6494.8500000000022</c:v>
                </c:pt>
                <c:pt idx="3818">
                  <c:v>-6494.8500000000022</c:v>
                </c:pt>
                <c:pt idx="3819">
                  <c:v>-6494.8500000000022</c:v>
                </c:pt>
                <c:pt idx="3820">
                  <c:v>-6494.8500000000022</c:v>
                </c:pt>
                <c:pt idx="3821">
                  <c:v>-6494.8500000000022</c:v>
                </c:pt>
                <c:pt idx="3822">
                  <c:v>-6494.8500000000022</c:v>
                </c:pt>
                <c:pt idx="3823">
                  <c:v>-6494.8500000000022</c:v>
                </c:pt>
                <c:pt idx="3824">
                  <c:v>-6494.8500000000022</c:v>
                </c:pt>
                <c:pt idx="3825">
                  <c:v>-6494.8500000000022</c:v>
                </c:pt>
                <c:pt idx="3826">
                  <c:v>-6494.8500000000022</c:v>
                </c:pt>
                <c:pt idx="3827">
                  <c:v>-6494.8500000000022</c:v>
                </c:pt>
                <c:pt idx="3828">
                  <c:v>-6494.8500000000022</c:v>
                </c:pt>
                <c:pt idx="3829">
                  <c:v>-6494.8500000000022</c:v>
                </c:pt>
                <c:pt idx="3830">
                  <c:v>-6494.8500000000022</c:v>
                </c:pt>
                <c:pt idx="3831">
                  <c:v>-6494.8500000000022</c:v>
                </c:pt>
                <c:pt idx="3832">
                  <c:v>-6494.8500000000022</c:v>
                </c:pt>
                <c:pt idx="3833">
                  <c:v>-6494.8500000000022</c:v>
                </c:pt>
                <c:pt idx="3834">
                  <c:v>-6494.8500000000022</c:v>
                </c:pt>
                <c:pt idx="3835">
                  <c:v>-6494.8500000000022</c:v>
                </c:pt>
                <c:pt idx="3836">
                  <c:v>-6494.8500000000022</c:v>
                </c:pt>
                <c:pt idx="3837">
                  <c:v>-6494.8500000000022</c:v>
                </c:pt>
                <c:pt idx="3838">
                  <c:v>-6494.8500000000022</c:v>
                </c:pt>
                <c:pt idx="3839">
                  <c:v>-6494.8500000000022</c:v>
                </c:pt>
                <c:pt idx="3840">
                  <c:v>-6494.8500000000022</c:v>
                </c:pt>
                <c:pt idx="3841">
                  <c:v>-6494.8500000000022</c:v>
                </c:pt>
                <c:pt idx="3842">
                  <c:v>-6494.8500000000022</c:v>
                </c:pt>
                <c:pt idx="3843">
                  <c:v>-6494.8500000000022</c:v>
                </c:pt>
                <c:pt idx="3844">
                  <c:v>-6494.8500000000022</c:v>
                </c:pt>
                <c:pt idx="3845">
                  <c:v>-6494.8500000000022</c:v>
                </c:pt>
                <c:pt idx="3846">
                  <c:v>-6494.8500000000022</c:v>
                </c:pt>
                <c:pt idx="3847">
                  <c:v>-6494.8500000000022</c:v>
                </c:pt>
                <c:pt idx="3848">
                  <c:v>-6494.8500000000022</c:v>
                </c:pt>
                <c:pt idx="3849">
                  <c:v>-6494.8500000000022</c:v>
                </c:pt>
                <c:pt idx="3850">
                  <c:v>-6494.8500000000022</c:v>
                </c:pt>
                <c:pt idx="3851">
                  <c:v>-6494.8500000000022</c:v>
                </c:pt>
                <c:pt idx="3852">
                  <c:v>-6494.8500000000022</c:v>
                </c:pt>
                <c:pt idx="3853">
                  <c:v>-6494.8500000000022</c:v>
                </c:pt>
                <c:pt idx="3854">
                  <c:v>-6494.8500000000022</c:v>
                </c:pt>
                <c:pt idx="3855">
                  <c:v>-6494.8500000000022</c:v>
                </c:pt>
                <c:pt idx="3856">
                  <c:v>-6494.8500000000022</c:v>
                </c:pt>
                <c:pt idx="3857">
                  <c:v>-6494.8500000000022</c:v>
                </c:pt>
                <c:pt idx="3858">
                  <c:v>-6494.8500000000022</c:v>
                </c:pt>
                <c:pt idx="3859">
                  <c:v>-6494.8500000000022</c:v>
                </c:pt>
                <c:pt idx="3860">
                  <c:v>-6494.8500000000022</c:v>
                </c:pt>
                <c:pt idx="3861">
                  <c:v>-6494.8500000000022</c:v>
                </c:pt>
                <c:pt idx="3862">
                  <c:v>-6494.8500000000022</c:v>
                </c:pt>
                <c:pt idx="3863">
                  <c:v>-6494.8500000000022</c:v>
                </c:pt>
                <c:pt idx="3864">
                  <c:v>-6494.8500000000022</c:v>
                </c:pt>
                <c:pt idx="3865">
                  <c:v>-6494.8500000000022</c:v>
                </c:pt>
                <c:pt idx="3866">
                  <c:v>-6494.8500000000022</c:v>
                </c:pt>
                <c:pt idx="3867">
                  <c:v>-6494.8500000000022</c:v>
                </c:pt>
                <c:pt idx="3868">
                  <c:v>-6494.8500000000022</c:v>
                </c:pt>
                <c:pt idx="3869">
                  <c:v>-6494.8500000000022</c:v>
                </c:pt>
                <c:pt idx="3870">
                  <c:v>-6494.8500000000022</c:v>
                </c:pt>
                <c:pt idx="3871">
                  <c:v>-6494.8500000000022</c:v>
                </c:pt>
                <c:pt idx="3872">
                  <c:v>-6494.8500000000022</c:v>
                </c:pt>
                <c:pt idx="3873">
                  <c:v>-6494.8500000000022</c:v>
                </c:pt>
                <c:pt idx="3874">
                  <c:v>-6494.8500000000022</c:v>
                </c:pt>
                <c:pt idx="3875">
                  <c:v>-6494.8500000000022</c:v>
                </c:pt>
                <c:pt idx="3876">
                  <c:v>-6494.8500000000022</c:v>
                </c:pt>
                <c:pt idx="3877">
                  <c:v>-6494.8500000000022</c:v>
                </c:pt>
                <c:pt idx="3878">
                  <c:v>-6494.8500000000022</c:v>
                </c:pt>
                <c:pt idx="3879">
                  <c:v>-6494.8500000000022</c:v>
                </c:pt>
                <c:pt idx="3880">
                  <c:v>-6494.8500000000022</c:v>
                </c:pt>
                <c:pt idx="3881">
                  <c:v>-6494.8500000000022</c:v>
                </c:pt>
                <c:pt idx="3882">
                  <c:v>-6494.8500000000022</c:v>
                </c:pt>
                <c:pt idx="3883">
                  <c:v>-6494.8500000000022</c:v>
                </c:pt>
                <c:pt idx="3884">
                  <c:v>-6494.8500000000022</c:v>
                </c:pt>
                <c:pt idx="3885">
                  <c:v>-6494.8500000000022</c:v>
                </c:pt>
                <c:pt idx="3886">
                  <c:v>-6494.8500000000022</c:v>
                </c:pt>
                <c:pt idx="3887">
                  <c:v>-6494.8500000000022</c:v>
                </c:pt>
                <c:pt idx="3888">
                  <c:v>-6494.8500000000022</c:v>
                </c:pt>
                <c:pt idx="3889">
                  <c:v>-6494.8500000000022</c:v>
                </c:pt>
                <c:pt idx="3890">
                  <c:v>-6494.8500000000022</c:v>
                </c:pt>
                <c:pt idx="3891">
                  <c:v>-6494.8500000000022</c:v>
                </c:pt>
                <c:pt idx="3892">
                  <c:v>-6494.8500000000022</c:v>
                </c:pt>
                <c:pt idx="3893">
                  <c:v>-6494.8500000000022</c:v>
                </c:pt>
                <c:pt idx="3894">
                  <c:v>-6494.8500000000022</c:v>
                </c:pt>
                <c:pt idx="3895">
                  <c:v>-6494.8500000000022</c:v>
                </c:pt>
                <c:pt idx="3896">
                  <c:v>-6494.8500000000022</c:v>
                </c:pt>
                <c:pt idx="3897">
                  <c:v>-6494.8500000000022</c:v>
                </c:pt>
                <c:pt idx="3898">
                  <c:v>-6494.8500000000022</c:v>
                </c:pt>
                <c:pt idx="3899">
                  <c:v>-6494.8500000000022</c:v>
                </c:pt>
                <c:pt idx="3900">
                  <c:v>-6494.8500000000022</c:v>
                </c:pt>
                <c:pt idx="3901">
                  <c:v>-6494.8500000000022</c:v>
                </c:pt>
                <c:pt idx="3902">
                  <c:v>-6494.8500000000022</c:v>
                </c:pt>
                <c:pt idx="3903">
                  <c:v>-6494.8500000000022</c:v>
                </c:pt>
                <c:pt idx="3904">
                  <c:v>-6494.8500000000022</c:v>
                </c:pt>
                <c:pt idx="3905">
                  <c:v>-6494.8500000000022</c:v>
                </c:pt>
                <c:pt idx="3906">
                  <c:v>-6494.8500000000022</c:v>
                </c:pt>
                <c:pt idx="3907">
                  <c:v>-6494.8500000000022</c:v>
                </c:pt>
                <c:pt idx="3908">
                  <c:v>-6494.8500000000022</c:v>
                </c:pt>
                <c:pt idx="3909">
                  <c:v>-6494.8500000000022</c:v>
                </c:pt>
                <c:pt idx="3910">
                  <c:v>-6494.8500000000022</c:v>
                </c:pt>
                <c:pt idx="3911">
                  <c:v>-6494.8500000000022</c:v>
                </c:pt>
                <c:pt idx="3912">
                  <c:v>-6494.8500000000022</c:v>
                </c:pt>
                <c:pt idx="3913">
                  <c:v>-6494.8500000000022</c:v>
                </c:pt>
                <c:pt idx="3914">
                  <c:v>-6494.8500000000022</c:v>
                </c:pt>
                <c:pt idx="3915">
                  <c:v>-6494.8500000000022</c:v>
                </c:pt>
                <c:pt idx="3916">
                  <c:v>-6494.8500000000022</c:v>
                </c:pt>
                <c:pt idx="3917">
                  <c:v>-6494.8500000000022</c:v>
                </c:pt>
                <c:pt idx="3918">
                  <c:v>-6494.8500000000022</c:v>
                </c:pt>
                <c:pt idx="3919">
                  <c:v>-6494.8500000000022</c:v>
                </c:pt>
                <c:pt idx="3920">
                  <c:v>-6494.8500000000022</c:v>
                </c:pt>
                <c:pt idx="3921">
                  <c:v>-6494.8500000000022</c:v>
                </c:pt>
                <c:pt idx="3922">
                  <c:v>-6494.8500000000022</c:v>
                </c:pt>
                <c:pt idx="3923">
                  <c:v>-6494.8500000000022</c:v>
                </c:pt>
                <c:pt idx="3924">
                  <c:v>-6494.8500000000022</c:v>
                </c:pt>
                <c:pt idx="3925">
                  <c:v>-6494.8500000000022</c:v>
                </c:pt>
                <c:pt idx="3926">
                  <c:v>-6494.8500000000022</c:v>
                </c:pt>
                <c:pt idx="3927">
                  <c:v>-6494.8500000000022</c:v>
                </c:pt>
                <c:pt idx="3928">
                  <c:v>-6494.8500000000022</c:v>
                </c:pt>
                <c:pt idx="3929">
                  <c:v>-6494.8500000000022</c:v>
                </c:pt>
                <c:pt idx="3930">
                  <c:v>-6494.8500000000022</c:v>
                </c:pt>
                <c:pt idx="3931">
                  <c:v>-6494.8500000000022</c:v>
                </c:pt>
                <c:pt idx="3932">
                  <c:v>-6494.8500000000022</c:v>
                </c:pt>
                <c:pt idx="3933">
                  <c:v>-6494.8500000000022</c:v>
                </c:pt>
                <c:pt idx="3934">
                  <c:v>-6494.8500000000022</c:v>
                </c:pt>
                <c:pt idx="3935">
                  <c:v>-6494.8500000000022</c:v>
                </c:pt>
                <c:pt idx="3936">
                  <c:v>-6494.8500000000022</c:v>
                </c:pt>
                <c:pt idx="3937">
                  <c:v>-6494.8500000000022</c:v>
                </c:pt>
                <c:pt idx="3938">
                  <c:v>-6494.8500000000022</c:v>
                </c:pt>
                <c:pt idx="3939">
                  <c:v>-6494.8500000000022</c:v>
                </c:pt>
                <c:pt idx="3940">
                  <c:v>-6494.8500000000022</c:v>
                </c:pt>
                <c:pt idx="3941">
                  <c:v>-6494.8500000000022</c:v>
                </c:pt>
                <c:pt idx="3942">
                  <c:v>-6494.8500000000022</c:v>
                </c:pt>
                <c:pt idx="3943">
                  <c:v>-6494.8500000000022</c:v>
                </c:pt>
                <c:pt idx="3944">
                  <c:v>-6494.8500000000022</c:v>
                </c:pt>
                <c:pt idx="3945">
                  <c:v>-6494.8500000000022</c:v>
                </c:pt>
                <c:pt idx="3946">
                  <c:v>-6494.8500000000022</c:v>
                </c:pt>
                <c:pt idx="3947">
                  <c:v>-6494.8500000000022</c:v>
                </c:pt>
                <c:pt idx="3948">
                  <c:v>-6494.8500000000022</c:v>
                </c:pt>
                <c:pt idx="3949">
                  <c:v>-6494.8500000000022</c:v>
                </c:pt>
                <c:pt idx="3950">
                  <c:v>-6494.8500000000022</c:v>
                </c:pt>
                <c:pt idx="3951">
                  <c:v>-6494.8500000000022</c:v>
                </c:pt>
                <c:pt idx="3952">
                  <c:v>-6494.8500000000022</c:v>
                </c:pt>
                <c:pt idx="3953">
                  <c:v>-6494.8500000000022</c:v>
                </c:pt>
                <c:pt idx="3954">
                  <c:v>-6494.8500000000022</c:v>
                </c:pt>
                <c:pt idx="3955">
                  <c:v>-6494.8500000000022</c:v>
                </c:pt>
                <c:pt idx="3956">
                  <c:v>-6494.8500000000022</c:v>
                </c:pt>
                <c:pt idx="3957">
                  <c:v>-6494.8500000000022</c:v>
                </c:pt>
                <c:pt idx="3958">
                  <c:v>-6494.8500000000022</c:v>
                </c:pt>
                <c:pt idx="3959">
                  <c:v>-6494.8500000000022</c:v>
                </c:pt>
                <c:pt idx="3960">
                  <c:v>-6494.8500000000022</c:v>
                </c:pt>
                <c:pt idx="3961">
                  <c:v>-6494.8500000000022</c:v>
                </c:pt>
                <c:pt idx="3962">
                  <c:v>-6494.8500000000022</c:v>
                </c:pt>
                <c:pt idx="3963">
                  <c:v>-6494.8500000000022</c:v>
                </c:pt>
                <c:pt idx="3964">
                  <c:v>-6494.8500000000022</c:v>
                </c:pt>
                <c:pt idx="3965">
                  <c:v>-6494.8500000000022</c:v>
                </c:pt>
                <c:pt idx="3966">
                  <c:v>-6494.8500000000022</c:v>
                </c:pt>
                <c:pt idx="3967">
                  <c:v>-6494.8500000000022</c:v>
                </c:pt>
                <c:pt idx="3968">
                  <c:v>-6494.8500000000022</c:v>
                </c:pt>
                <c:pt idx="3969">
                  <c:v>-6494.8500000000022</c:v>
                </c:pt>
                <c:pt idx="3970">
                  <c:v>-6494.8500000000022</c:v>
                </c:pt>
                <c:pt idx="3971">
                  <c:v>-6494.8500000000022</c:v>
                </c:pt>
                <c:pt idx="3972">
                  <c:v>-6494.8500000000022</c:v>
                </c:pt>
                <c:pt idx="3973">
                  <c:v>-6494.8500000000022</c:v>
                </c:pt>
                <c:pt idx="3974">
                  <c:v>-6494.8500000000022</c:v>
                </c:pt>
                <c:pt idx="3975">
                  <c:v>-6494.8500000000022</c:v>
                </c:pt>
                <c:pt idx="3976">
                  <c:v>-6494.8500000000022</c:v>
                </c:pt>
                <c:pt idx="3977">
                  <c:v>-6494.8500000000022</c:v>
                </c:pt>
                <c:pt idx="3978">
                  <c:v>-6494.8500000000022</c:v>
                </c:pt>
                <c:pt idx="3979">
                  <c:v>-6494.8500000000022</c:v>
                </c:pt>
                <c:pt idx="3980">
                  <c:v>-6494.8500000000022</c:v>
                </c:pt>
                <c:pt idx="3981">
                  <c:v>-6494.8500000000022</c:v>
                </c:pt>
                <c:pt idx="3982">
                  <c:v>-6494.8500000000022</c:v>
                </c:pt>
                <c:pt idx="3983">
                  <c:v>-6494.8500000000022</c:v>
                </c:pt>
                <c:pt idx="3984">
                  <c:v>-6494.8500000000022</c:v>
                </c:pt>
                <c:pt idx="3985">
                  <c:v>-6494.8500000000022</c:v>
                </c:pt>
                <c:pt idx="3986">
                  <c:v>-6494.8500000000022</c:v>
                </c:pt>
                <c:pt idx="3987">
                  <c:v>-6494.8500000000022</c:v>
                </c:pt>
                <c:pt idx="3988">
                  <c:v>-6494.8500000000022</c:v>
                </c:pt>
                <c:pt idx="3989">
                  <c:v>-6494.8500000000022</c:v>
                </c:pt>
                <c:pt idx="3990">
                  <c:v>-6494.8500000000022</c:v>
                </c:pt>
                <c:pt idx="3991">
                  <c:v>-6494.8500000000022</c:v>
                </c:pt>
                <c:pt idx="3992">
                  <c:v>-6494.8500000000022</c:v>
                </c:pt>
                <c:pt idx="3993">
                  <c:v>-6494.8500000000022</c:v>
                </c:pt>
                <c:pt idx="3994">
                  <c:v>-6494.8500000000022</c:v>
                </c:pt>
                <c:pt idx="3995">
                  <c:v>-6494.8500000000022</c:v>
                </c:pt>
                <c:pt idx="3996">
                  <c:v>-6494.8500000000022</c:v>
                </c:pt>
                <c:pt idx="3997">
                  <c:v>-6494.8500000000022</c:v>
                </c:pt>
                <c:pt idx="3998">
                  <c:v>-6494.8500000000022</c:v>
                </c:pt>
                <c:pt idx="3999">
                  <c:v>-6494.8500000000022</c:v>
                </c:pt>
                <c:pt idx="4000">
                  <c:v>-6494.8500000000022</c:v>
                </c:pt>
                <c:pt idx="4001">
                  <c:v>-6494.8500000000022</c:v>
                </c:pt>
                <c:pt idx="4002">
                  <c:v>-6494.8500000000022</c:v>
                </c:pt>
                <c:pt idx="4003">
                  <c:v>-6494.8500000000022</c:v>
                </c:pt>
                <c:pt idx="4004">
                  <c:v>-6494.8500000000022</c:v>
                </c:pt>
                <c:pt idx="4005">
                  <c:v>-6494.8500000000022</c:v>
                </c:pt>
                <c:pt idx="4006">
                  <c:v>-6494.8500000000022</c:v>
                </c:pt>
                <c:pt idx="4007">
                  <c:v>-6494.8500000000022</c:v>
                </c:pt>
                <c:pt idx="4008">
                  <c:v>-6494.8500000000022</c:v>
                </c:pt>
                <c:pt idx="4009">
                  <c:v>-6494.8500000000022</c:v>
                </c:pt>
                <c:pt idx="4010">
                  <c:v>-6494.8500000000022</c:v>
                </c:pt>
                <c:pt idx="4011">
                  <c:v>-6494.8500000000022</c:v>
                </c:pt>
                <c:pt idx="4012">
                  <c:v>-6494.8500000000022</c:v>
                </c:pt>
                <c:pt idx="4013">
                  <c:v>-6494.8500000000022</c:v>
                </c:pt>
                <c:pt idx="4014">
                  <c:v>-6494.8500000000022</c:v>
                </c:pt>
                <c:pt idx="4015">
                  <c:v>-6494.8500000000022</c:v>
                </c:pt>
                <c:pt idx="4016">
                  <c:v>-6494.8500000000022</c:v>
                </c:pt>
                <c:pt idx="4017">
                  <c:v>-6494.8500000000022</c:v>
                </c:pt>
                <c:pt idx="4018">
                  <c:v>-6494.8500000000022</c:v>
                </c:pt>
                <c:pt idx="4019">
                  <c:v>-6494.8500000000022</c:v>
                </c:pt>
                <c:pt idx="4020">
                  <c:v>-6494.8500000000022</c:v>
                </c:pt>
                <c:pt idx="4021">
                  <c:v>-6494.8500000000022</c:v>
                </c:pt>
                <c:pt idx="4022">
                  <c:v>-6494.8500000000022</c:v>
                </c:pt>
                <c:pt idx="4023">
                  <c:v>-6494.8500000000022</c:v>
                </c:pt>
                <c:pt idx="4024">
                  <c:v>-6494.8500000000022</c:v>
                </c:pt>
                <c:pt idx="4025">
                  <c:v>-6494.8500000000022</c:v>
                </c:pt>
                <c:pt idx="4026">
                  <c:v>-6494.8500000000022</c:v>
                </c:pt>
                <c:pt idx="4027">
                  <c:v>-6494.8500000000022</c:v>
                </c:pt>
                <c:pt idx="4028">
                  <c:v>-6494.8500000000022</c:v>
                </c:pt>
                <c:pt idx="4029">
                  <c:v>-6494.8500000000022</c:v>
                </c:pt>
                <c:pt idx="4030">
                  <c:v>-6494.8500000000022</c:v>
                </c:pt>
                <c:pt idx="4031">
                  <c:v>-6494.8500000000022</c:v>
                </c:pt>
                <c:pt idx="4032">
                  <c:v>-6494.8500000000022</c:v>
                </c:pt>
                <c:pt idx="4033">
                  <c:v>-6494.8500000000022</c:v>
                </c:pt>
                <c:pt idx="4034">
                  <c:v>-6494.8500000000022</c:v>
                </c:pt>
                <c:pt idx="4035">
                  <c:v>-6494.8500000000022</c:v>
                </c:pt>
                <c:pt idx="4036">
                  <c:v>-6494.8500000000022</c:v>
                </c:pt>
                <c:pt idx="4037">
                  <c:v>-6494.8500000000022</c:v>
                </c:pt>
                <c:pt idx="4038">
                  <c:v>-6494.8500000000022</c:v>
                </c:pt>
                <c:pt idx="4039">
                  <c:v>-6494.8500000000022</c:v>
                </c:pt>
                <c:pt idx="4040">
                  <c:v>-6494.8500000000022</c:v>
                </c:pt>
                <c:pt idx="4041">
                  <c:v>-6494.8500000000022</c:v>
                </c:pt>
                <c:pt idx="4042">
                  <c:v>-6494.8500000000022</c:v>
                </c:pt>
                <c:pt idx="4043">
                  <c:v>-6494.8500000000022</c:v>
                </c:pt>
                <c:pt idx="4044">
                  <c:v>-6494.8500000000022</c:v>
                </c:pt>
                <c:pt idx="4045">
                  <c:v>-6494.8500000000022</c:v>
                </c:pt>
                <c:pt idx="4046">
                  <c:v>-6494.8500000000022</c:v>
                </c:pt>
                <c:pt idx="4047">
                  <c:v>-6494.8500000000022</c:v>
                </c:pt>
                <c:pt idx="4048">
                  <c:v>-6494.8500000000022</c:v>
                </c:pt>
                <c:pt idx="4049">
                  <c:v>-6494.8500000000022</c:v>
                </c:pt>
                <c:pt idx="4050">
                  <c:v>-6494.8500000000022</c:v>
                </c:pt>
                <c:pt idx="4051">
                  <c:v>-6494.8500000000022</c:v>
                </c:pt>
                <c:pt idx="4052">
                  <c:v>-6494.8500000000022</c:v>
                </c:pt>
                <c:pt idx="4053">
                  <c:v>-6494.8500000000022</c:v>
                </c:pt>
                <c:pt idx="4054">
                  <c:v>-6494.8500000000022</c:v>
                </c:pt>
                <c:pt idx="4055">
                  <c:v>-6494.8500000000022</c:v>
                </c:pt>
                <c:pt idx="4056">
                  <c:v>-6494.8500000000022</c:v>
                </c:pt>
                <c:pt idx="4057">
                  <c:v>-6494.8500000000022</c:v>
                </c:pt>
                <c:pt idx="4058">
                  <c:v>-6494.8500000000022</c:v>
                </c:pt>
                <c:pt idx="4059">
                  <c:v>-6494.8500000000022</c:v>
                </c:pt>
                <c:pt idx="4060">
                  <c:v>-6494.8500000000022</c:v>
                </c:pt>
                <c:pt idx="4061">
                  <c:v>-6494.8500000000022</c:v>
                </c:pt>
                <c:pt idx="4062">
                  <c:v>-6494.8500000000022</c:v>
                </c:pt>
                <c:pt idx="4063">
                  <c:v>-6494.8500000000022</c:v>
                </c:pt>
                <c:pt idx="4064">
                  <c:v>-6494.8500000000022</c:v>
                </c:pt>
                <c:pt idx="4065">
                  <c:v>-6494.8500000000022</c:v>
                </c:pt>
                <c:pt idx="4066">
                  <c:v>-6494.8500000000022</c:v>
                </c:pt>
                <c:pt idx="4067">
                  <c:v>-6494.8500000000022</c:v>
                </c:pt>
                <c:pt idx="4068">
                  <c:v>-6494.8500000000022</c:v>
                </c:pt>
                <c:pt idx="4069">
                  <c:v>-6494.8500000000022</c:v>
                </c:pt>
                <c:pt idx="4070">
                  <c:v>-6494.8500000000022</c:v>
                </c:pt>
                <c:pt idx="4071">
                  <c:v>-6494.8500000000022</c:v>
                </c:pt>
                <c:pt idx="4072">
                  <c:v>-6494.8500000000022</c:v>
                </c:pt>
                <c:pt idx="4073">
                  <c:v>-6494.8500000000022</c:v>
                </c:pt>
                <c:pt idx="4074">
                  <c:v>-6494.8500000000022</c:v>
                </c:pt>
                <c:pt idx="4075">
                  <c:v>-6494.8500000000022</c:v>
                </c:pt>
                <c:pt idx="4076">
                  <c:v>-6494.8500000000022</c:v>
                </c:pt>
                <c:pt idx="4077">
                  <c:v>-6494.8500000000022</c:v>
                </c:pt>
                <c:pt idx="4078">
                  <c:v>-6494.8500000000022</c:v>
                </c:pt>
                <c:pt idx="4079">
                  <c:v>-6494.8500000000022</c:v>
                </c:pt>
                <c:pt idx="4080">
                  <c:v>-6494.8500000000022</c:v>
                </c:pt>
                <c:pt idx="4081">
                  <c:v>-6494.8500000000022</c:v>
                </c:pt>
                <c:pt idx="4082">
                  <c:v>-6494.8500000000022</c:v>
                </c:pt>
                <c:pt idx="4083">
                  <c:v>-6494.8500000000022</c:v>
                </c:pt>
                <c:pt idx="4084">
                  <c:v>-6494.8500000000022</c:v>
                </c:pt>
                <c:pt idx="4085">
                  <c:v>-6494.8500000000022</c:v>
                </c:pt>
                <c:pt idx="4086">
                  <c:v>-6494.8500000000022</c:v>
                </c:pt>
                <c:pt idx="4087">
                  <c:v>-6494.8500000000022</c:v>
                </c:pt>
                <c:pt idx="4088">
                  <c:v>-6494.8500000000022</c:v>
                </c:pt>
                <c:pt idx="4089">
                  <c:v>-6494.8500000000022</c:v>
                </c:pt>
                <c:pt idx="4090">
                  <c:v>-6494.8500000000022</c:v>
                </c:pt>
                <c:pt idx="4091">
                  <c:v>-6494.8500000000022</c:v>
                </c:pt>
                <c:pt idx="4092">
                  <c:v>-6494.8500000000022</c:v>
                </c:pt>
                <c:pt idx="4093">
                  <c:v>-6494.8500000000022</c:v>
                </c:pt>
                <c:pt idx="4094">
                  <c:v>-6494.8500000000022</c:v>
                </c:pt>
                <c:pt idx="4095">
                  <c:v>-6494.8500000000022</c:v>
                </c:pt>
                <c:pt idx="4096">
                  <c:v>-6494.8500000000022</c:v>
                </c:pt>
                <c:pt idx="4097">
                  <c:v>-6494.8500000000022</c:v>
                </c:pt>
                <c:pt idx="4098">
                  <c:v>-6494.8500000000022</c:v>
                </c:pt>
                <c:pt idx="4099">
                  <c:v>-6494.8500000000022</c:v>
                </c:pt>
                <c:pt idx="4100">
                  <c:v>-6494.8500000000022</c:v>
                </c:pt>
                <c:pt idx="4101">
                  <c:v>-6494.8500000000022</c:v>
                </c:pt>
                <c:pt idx="4102">
                  <c:v>-6494.8500000000022</c:v>
                </c:pt>
                <c:pt idx="4103">
                  <c:v>-6494.8500000000022</c:v>
                </c:pt>
                <c:pt idx="4104">
                  <c:v>-6494.8500000000022</c:v>
                </c:pt>
                <c:pt idx="4105">
                  <c:v>-6494.8500000000022</c:v>
                </c:pt>
                <c:pt idx="4106">
                  <c:v>-6494.8500000000022</c:v>
                </c:pt>
                <c:pt idx="4107">
                  <c:v>-6494.8500000000022</c:v>
                </c:pt>
                <c:pt idx="4108">
                  <c:v>-6494.8500000000022</c:v>
                </c:pt>
                <c:pt idx="4109">
                  <c:v>-6494.8500000000022</c:v>
                </c:pt>
                <c:pt idx="4110">
                  <c:v>-6494.8500000000022</c:v>
                </c:pt>
                <c:pt idx="4111">
                  <c:v>-6494.8500000000022</c:v>
                </c:pt>
                <c:pt idx="4112">
                  <c:v>-6494.8500000000022</c:v>
                </c:pt>
                <c:pt idx="4113">
                  <c:v>-6494.8500000000022</c:v>
                </c:pt>
                <c:pt idx="4114">
                  <c:v>-6494.8500000000022</c:v>
                </c:pt>
                <c:pt idx="4115">
                  <c:v>-6494.8500000000022</c:v>
                </c:pt>
                <c:pt idx="4116">
                  <c:v>-6494.8500000000022</c:v>
                </c:pt>
                <c:pt idx="4117">
                  <c:v>-6494.8500000000022</c:v>
                </c:pt>
                <c:pt idx="4118">
                  <c:v>-6494.8500000000022</c:v>
                </c:pt>
                <c:pt idx="4119">
                  <c:v>-6494.8500000000022</c:v>
                </c:pt>
                <c:pt idx="4120">
                  <c:v>-6494.8500000000022</c:v>
                </c:pt>
                <c:pt idx="4121">
                  <c:v>-6494.8500000000022</c:v>
                </c:pt>
                <c:pt idx="4122">
                  <c:v>-6494.8500000000022</c:v>
                </c:pt>
                <c:pt idx="4123">
                  <c:v>-6494.8500000000022</c:v>
                </c:pt>
                <c:pt idx="4124">
                  <c:v>-6494.8500000000022</c:v>
                </c:pt>
                <c:pt idx="4125">
                  <c:v>-6494.8500000000022</c:v>
                </c:pt>
                <c:pt idx="4126">
                  <c:v>-6494.8500000000022</c:v>
                </c:pt>
                <c:pt idx="4127">
                  <c:v>-6494.8500000000022</c:v>
                </c:pt>
                <c:pt idx="4128">
                  <c:v>-6494.8500000000022</c:v>
                </c:pt>
                <c:pt idx="4129">
                  <c:v>-6494.8500000000022</c:v>
                </c:pt>
                <c:pt idx="4130">
                  <c:v>-6494.8500000000022</c:v>
                </c:pt>
                <c:pt idx="4131">
                  <c:v>-6494.8500000000022</c:v>
                </c:pt>
                <c:pt idx="4132">
                  <c:v>-6494.8500000000022</c:v>
                </c:pt>
                <c:pt idx="4133">
                  <c:v>-6494.8500000000022</c:v>
                </c:pt>
                <c:pt idx="4134">
                  <c:v>-6494.8500000000022</c:v>
                </c:pt>
                <c:pt idx="4135">
                  <c:v>-6494.8500000000022</c:v>
                </c:pt>
                <c:pt idx="4136">
                  <c:v>-6494.8500000000022</c:v>
                </c:pt>
                <c:pt idx="4137">
                  <c:v>-6494.8500000000022</c:v>
                </c:pt>
                <c:pt idx="4138">
                  <c:v>-6494.8500000000022</c:v>
                </c:pt>
                <c:pt idx="4139">
                  <c:v>-6494.8500000000022</c:v>
                </c:pt>
                <c:pt idx="4140">
                  <c:v>-6494.8500000000022</c:v>
                </c:pt>
                <c:pt idx="4141">
                  <c:v>-6494.8500000000022</c:v>
                </c:pt>
                <c:pt idx="4142">
                  <c:v>-6494.8500000000022</c:v>
                </c:pt>
                <c:pt idx="4143">
                  <c:v>-6494.8500000000022</c:v>
                </c:pt>
                <c:pt idx="4144">
                  <c:v>-6494.8500000000022</c:v>
                </c:pt>
                <c:pt idx="4145">
                  <c:v>-6494.8500000000022</c:v>
                </c:pt>
                <c:pt idx="4146">
                  <c:v>-6494.8500000000022</c:v>
                </c:pt>
                <c:pt idx="4147">
                  <c:v>-6494.8500000000022</c:v>
                </c:pt>
                <c:pt idx="4148">
                  <c:v>-6494.8500000000022</c:v>
                </c:pt>
                <c:pt idx="4149">
                  <c:v>-6494.8500000000022</c:v>
                </c:pt>
                <c:pt idx="4150">
                  <c:v>-6494.8500000000022</c:v>
                </c:pt>
                <c:pt idx="4151">
                  <c:v>-6494.8500000000022</c:v>
                </c:pt>
                <c:pt idx="4152">
                  <c:v>-6494.8500000000022</c:v>
                </c:pt>
                <c:pt idx="4153">
                  <c:v>-6494.8500000000022</c:v>
                </c:pt>
                <c:pt idx="4154">
                  <c:v>-6494.8500000000022</c:v>
                </c:pt>
                <c:pt idx="4155">
                  <c:v>-6494.8500000000022</c:v>
                </c:pt>
                <c:pt idx="4156">
                  <c:v>-6494.8500000000022</c:v>
                </c:pt>
                <c:pt idx="4157">
                  <c:v>-6494.8500000000022</c:v>
                </c:pt>
                <c:pt idx="4158">
                  <c:v>-6494.8500000000022</c:v>
                </c:pt>
                <c:pt idx="4159">
                  <c:v>-6494.8500000000022</c:v>
                </c:pt>
                <c:pt idx="4160">
                  <c:v>-6494.8500000000022</c:v>
                </c:pt>
                <c:pt idx="4161">
                  <c:v>-6494.8500000000022</c:v>
                </c:pt>
                <c:pt idx="4162">
                  <c:v>-6494.8500000000022</c:v>
                </c:pt>
                <c:pt idx="4163">
                  <c:v>-6494.8500000000022</c:v>
                </c:pt>
                <c:pt idx="4164">
                  <c:v>-6494.8500000000022</c:v>
                </c:pt>
                <c:pt idx="4165">
                  <c:v>-6494.8500000000022</c:v>
                </c:pt>
                <c:pt idx="4166">
                  <c:v>-6494.8500000000022</c:v>
                </c:pt>
                <c:pt idx="4167">
                  <c:v>-6494.8500000000022</c:v>
                </c:pt>
                <c:pt idx="4168">
                  <c:v>-6494.8500000000022</c:v>
                </c:pt>
                <c:pt idx="4169">
                  <c:v>-6494.8500000000022</c:v>
                </c:pt>
                <c:pt idx="4170">
                  <c:v>-6494.8500000000022</c:v>
                </c:pt>
                <c:pt idx="4171">
                  <c:v>-6494.8500000000022</c:v>
                </c:pt>
                <c:pt idx="4172">
                  <c:v>-6494.8500000000022</c:v>
                </c:pt>
                <c:pt idx="4173">
                  <c:v>-6494.8500000000022</c:v>
                </c:pt>
                <c:pt idx="4174">
                  <c:v>-6494.8500000000022</c:v>
                </c:pt>
                <c:pt idx="4175">
                  <c:v>-6494.8500000000022</c:v>
                </c:pt>
                <c:pt idx="4176">
                  <c:v>-6494.8500000000022</c:v>
                </c:pt>
                <c:pt idx="4177">
                  <c:v>-6494.8500000000022</c:v>
                </c:pt>
                <c:pt idx="4178">
                  <c:v>-6494.8500000000022</c:v>
                </c:pt>
                <c:pt idx="4179">
                  <c:v>-6494.8500000000022</c:v>
                </c:pt>
                <c:pt idx="4180">
                  <c:v>-6494.8500000000022</c:v>
                </c:pt>
                <c:pt idx="4181">
                  <c:v>-6494.8500000000022</c:v>
                </c:pt>
                <c:pt idx="4182">
                  <c:v>-6494.8500000000022</c:v>
                </c:pt>
                <c:pt idx="4183">
                  <c:v>-6494.8500000000022</c:v>
                </c:pt>
                <c:pt idx="4184">
                  <c:v>-6494.8500000000022</c:v>
                </c:pt>
                <c:pt idx="4185">
                  <c:v>-6494.8500000000022</c:v>
                </c:pt>
                <c:pt idx="4186">
                  <c:v>-6494.8500000000022</c:v>
                </c:pt>
                <c:pt idx="4187">
                  <c:v>-6494.8500000000022</c:v>
                </c:pt>
                <c:pt idx="4188">
                  <c:v>-6494.8500000000022</c:v>
                </c:pt>
                <c:pt idx="4189">
                  <c:v>-6494.8500000000022</c:v>
                </c:pt>
                <c:pt idx="4190">
                  <c:v>-6494.8500000000022</c:v>
                </c:pt>
                <c:pt idx="4191">
                  <c:v>-6494.8500000000022</c:v>
                </c:pt>
                <c:pt idx="4192">
                  <c:v>-6494.8500000000022</c:v>
                </c:pt>
                <c:pt idx="4193">
                  <c:v>-6494.8500000000022</c:v>
                </c:pt>
                <c:pt idx="4194">
                  <c:v>-6494.8500000000022</c:v>
                </c:pt>
                <c:pt idx="4195">
                  <c:v>-6494.8500000000022</c:v>
                </c:pt>
                <c:pt idx="4196">
                  <c:v>-6494.8500000000022</c:v>
                </c:pt>
                <c:pt idx="4197">
                  <c:v>-6494.8500000000022</c:v>
                </c:pt>
                <c:pt idx="4198">
                  <c:v>-6494.8500000000022</c:v>
                </c:pt>
                <c:pt idx="4199">
                  <c:v>-6494.8500000000022</c:v>
                </c:pt>
                <c:pt idx="4200">
                  <c:v>-6494.8500000000022</c:v>
                </c:pt>
                <c:pt idx="4201">
                  <c:v>-6494.8500000000022</c:v>
                </c:pt>
                <c:pt idx="4202">
                  <c:v>-6494.8500000000022</c:v>
                </c:pt>
                <c:pt idx="4203">
                  <c:v>-6494.8500000000022</c:v>
                </c:pt>
                <c:pt idx="4204">
                  <c:v>-6494.8500000000022</c:v>
                </c:pt>
                <c:pt idx="4205">
                  <c:v>-6494.8500000000022</c:v>
                </c:pt>
                <c:pt idx="4206">
                  <c:v>-6494.8500000000022</c:v>
                </c:pt>
                <c:pt idx="4207">
                  <c:v>-6494.8500000000022</c:v>
                </c:pt>
                <c:pt idx="4208">
                  <c:v>-6494.8500000000022</c:v>
                </c:pt>
                <c:pt idx="4209">
                  <c:v>-6494.8500000000022</c:v>
                </c:pt>
                <c:pt idx="4210">
                  <c:v>-6494.8500000000022</c:v>
                </c:pt>
                <c:pt idx="4211">
                  <c:v>-6494.8500000000022</c:v>
                </c:pt>
                <c:pt idx="4212">
                  <c:v>-6494.8500000000022</c:v>
                </c:pt>
                <c:pt idx="4213">
                  <c:v>-6494.8500000000022</c:v>
                </c:pt>
                <c:pt idx="4214">
                  <c:v>-6494.8500000000022</c:v>
                </c:pt>
                <c:pt idx="4215">
                  <c:v>-6494.8500000000022</c:v>
                </c:pt>
                <c:pt idx="4216">
                  <c:v>-6494.8500000000022</c:v>
                </c:pt>
                <c:pt idx="4217">
                  <c:v>-6494.8500000000022</c:v>
                </c:pt>
                <c:pt idx="4218">
                  <c:v>-6494.8500000000022</c:v>
                </c:pt>
                <c:pt idx="4219">
                  <c:v>-6494.8500000000022</c:v>
                </c:pt>
                <c:pt idx="4220">
                  <c:v>-6494.8500000000022</c:v>
                </c:pt>
                <c:pt idx="4221">
                  <c:v>-6494.8500000000022</c:v>
                </c:pt>
                <c:pt idx="4222">
                  <c:v>-6494.8500000000022</c:v>
                </c:pt>
                <c:pt idx="4223">
                  <c:v>-6494.8500000000022</c:v>
                </c:pt>
                <c:pt idx="4224">
                  <c:v>-6494.8500000000022</c:v>
                </c:pt>
                <c:pt idx="4225">
                  <c:v>-6494.8500000000022</c:v>
                </c:pt>
                <c:pt idx="4226">
                  <c:v>-6494.8500000000022</c:v>
                </c:pt>
                <c:pt idx="4227">
                  <c:v>-6494.8500000000022</c:v>
                </c:pt>
                <c:pt idx="4228">
                  <c:v>-6494.8500000000022</c:v>
                </c:pt>
                <c:pt idx="4229">
                  <c:v>-6494.8500000000022</c:v>
                </c:pt>
                <c:pt idx="4230">
                  <c:v>-6494.8500000000022</c:v>
                </c:pt>
                <c:pt idx="4231">
                  <c:v>-6494.8500000000022</c:v>
                </c:pt>
                <c:pt idx="4232">
                  <c:v>-6494.8500000000022</c:v>
                </c:pt>
                <c:pt idx="4233">
                  <c:v>-6494.8500000000022</c:v>
                </c:pt>
                <c:pt idx="4234">
                  <c:v>-6494.8500000000022</c:v>
                </c:pt>
                <c:pt idx="4235">
                  <c:v>-6494.8500000000022</c:v>
                </c:pt>
                <c:pt idx="4236">
                  <c:v>-6494.8500000000022</c:v>
                </c:pt>
                <c:pt idx="4237">
                  <c:v>-6494.8500000000022</c:v>
                </c:pt>
                <c:pt idx="4238">
                  <c:v>-6494.8500000000022</c:v>
                </c:pt>
                <c:pt idx="4239">
                  <c:v>-6494.8500000000022</c:v>
                </c:pt>
                <c:pt idx="4240">
                  <c:v>-6494.8500000000022</c:v>
                </c:pt>
                <c:pt idx="4241">
                  <c:v>-6494.8500000000022</c:v>
                </c:pt>
                <c:pt idx="4242">
                  <c:v>-6494.8500000000022</c:v>
                </c:pt>
                <c:pt idx="4243">
                  <c:v>-6494.8500000000022</c:v>
                </c:pt>
                <c:pt idx="4244">
                  <c:v>-6494.8500000000022</c:v>
                </c:pt>
                <c:pt idx="4245">
                  <c:v>-6494.8500000000022</c:v>
                </c:pt>
                <c:pt idx="4246">
                  <c:v>-6494.8500000000022</c:v>
                </c:pt>
                <c:pt idx="4247">
                  <c:v>-6494.8500000000022</c:v>
                </c:pt>
                <c:pt idx="4248">
                  <c:v>-6494.8500000000022</c:v>
                </c:pt>
                <c:pt idx="4249">
                  <c:v>-6494.8500000000022</c:v>
                </c:pt>
                <c:pt idx="4250">
                  <c:v>-6494.8500000000022</c:v>
                </c:pt>
                <c:pt idx="4251">
                  <c:v>-6494.8500000000022</c:v>
                </c:pt>
                <c:pt idx="4252">
                  <c:v>-6494.8500000000022</c:v>
                </c:pt>
                <c:pt idx="4253">
                  <c:v>-6494.8500000000022</c:v>
                </c:pt>
                <c:pt idx="4254">
                  <c:v>-6494.8500000000022</c:v>
                </c:pt>
                <c:pt idx="4255">
                  <c:v>-6494.8500000000022</c:v>
                </c:pt>
                <c:pt idx="4256">
                  <c:v>-6494.8500000000022</c:v>
                </c:pt>
                <c:pt idx="4257">
                  <c:v>-6494.8500000000022</c:v>
                </c:pt>
                <c:pt idx="4258">
                  <c:v>-6494.8500000000022</c:v>
                </c:pt>
                <c:pt idx="4259">
                  <c:v>-6494.8500000000022</c:v>
                </c:pt>
                <c:pt idx="4260">
                  <c:v>-6494.8500000000022</c:v>
                </c:pt>
                <c:pt idx="4261">
                  <c:v>-6494.8500000000022</c:v>
                </c:pt>
                <c:pt idx="4262">
                  <c:v>-6494.8500000000022</c:v>
                </c:pt>
                <c:pt idx="4263">
                  <c:v>-6494.8500000000022</c:v>
                </c:pt>
                <c:pt idx="4264">
                  <c:v>-6494.8500000000022</c:v>
                </c:pt>
                <c:pt idx="4265">
                  <c:v>-6494.8500000000022</c:v>
                </c:pt>
                <c:pt idx="4266">
                  <c:v>-6494.8500000000022</c:v>
                </c:pt>
                <c:pt idx="4267">
                  <c:v>-6494.8500000000022</c:v>
                </c:pt>
                <c:pt idx="4268">
                  <c:v>-6494.8500000000022</c:v>
                </c:pt>
                <c:pt idx="4269">
                  <c:v>-6494.8500000000022</c:v>
                </c:pt>
                <c:pt idx="4270">
                  <c:v>-6494.8500000000022</c:v>
                </c:pt>
                <c:pt idx="4271">
                  <c:v>-6494.8500000000022</c:v>
                </c:pt>
                <c:pt idx="4272">
                  <c:v>-6494.8500000000022</c:v>
                </c:pt>
                <c:pt idx="4273">
                  <c:v>-6494.8500000000022</c:v>
                </c:pt>
                <c:pt idx="4274">
                  <c:v>-6494.8500000000022</c:v>
                </c:pt>
                <c:pt idx="4275">
                  <c:v>-6494.8500000000022</c:v>
                </c:pt>
                <c:pt idx="4276">
                  <c:v>-6494.8500000000022</c:v>
                </c:pt>
                <c:pt idx="4277">
                  <c:v>-6494.8500000000022</c:v>
                </c:pt>
                <c:pt idx="4278">
                  <c:v>-6494.8500000000022</c:v>
                </c:pt>
                <c:pt idx="4279">
                  <c:v>-6494.8500000000022</c:v>
                </c:pt>
                <c:pt idx="4280">
                  <c:v>-6494.8500000000022</c:v>
                </c:pt>
                <c:pt idx="4281">
                  <c:v>-6494.8500000000022</c:v>
                </c:pt>
                <c:pt idx="4282">
                  <c:v>-6494.8500000000022</c:v>
                </c:pt>
                <c:pt idx="4283">
                  <c:v>-6494.8500000000022</c:v>
                </c:pt>
                <c:pt idx="4284">
                  <c:v>-6494.8500000000022</c:v>
                </c:pt>
                <c:pt idx="4285">
                  <c:v>-6494.8500000000022</c:v>
                </c:pt>
                <c:pt idx="4286">
                  <c:v>-6494.8500000000022</c:v>
                </c:pt>
                <c:pt idx="4287">
                  <c:v>-6494.8500000000022</c:v>
                </c:pt>
                <c:pt idx="4288">
                  <c:v>-6494.8500000000022</c:v>
                </c:pt>
                <c:pt idx="4289">
                  <c:v>-6494.8500000000022</c:v>
                </c:pt>
                <c:pt idx="4290">
                  <c:v>-6494.8500000000022</c:v>
                </c:pt>
                <c:pt idx="4291">
                  <c:v>-6494.8500000000022</c:v>
                </c:pt>
                <c:pt idx="4292">
                  <c:v>-6494.8500000000022</c:v>
                </c:pt>
                <c:pt idx="4293">
                  <c:v>-6494.8500000000022</c:v>
                </c:pt>
                <c:pt idx="4294">
                  <c:v>-6494.8500000000022</c:v>
                </c:pt>
                <c:pt idx="4295">
                  <c:v>-6494.8500000000022</c:v>
                </c:pt>
                <c:pt idx="4296">
                  <c:v>-6494.8500000000022</c:v>
                </c:pt>
                <c:pt idx="4297">
                  <c:v>-6494.8500000000022</c:v>
                </c:pt>
                <c:pt idx="4298">
                  <c:v>-6494.8500000000022</c:v>
                </c:pt>
                <c:pt idx="4299">
                  <c:v>-6494.8500000000022</c:v>
                </c:pt>
                <c:pt idx="4300">
                  <c:v>-6494.8500000000022</c:v>
                </c:pt>
                <c:pt idx="4301">
                  <c:v>-6494.8500000000022</c:v>
                </c:pt>
                <c:pt idx="4302">
                  <c:v>-6494.8500000000022</c:v>
                </c:pt>
                <c:pt idx="4303">
                  <c:v>-6494.8500000000022</c:v>
                </c:pt>
                <c:pt idx="4304">
                  <c:v>-6494.8500000000022</c:v>
                </c:pt>
                <c:pt idx="4305">
                  <c:v>-6494.8500000000022</c:v>
                </c:pt>
                <c:pt idx="4306">
                  <c:v>-6494.8500000000022</c:v>
                </c:pt>
                <c:pt idx="4307">
                  <c:v>-6494.8500000000022</c:v>
                </c:pt>
                <c:pt idx="4308">
                  <c:v>-6494.8500000000022</c:v>
                </c:pt>
                <c:pt idx="4309">
                  <c:v>-6494.8500000000022</c:v>
                </c:pt>
                <c:pt idx="4310">
                  <c:v>-6494.8500000000022</c:v>
                </c:pt>
                <c:pt idx="4311">
                  <c:v>-6494.8500000000022</c:v>
                </c:pt>
                <c:pt idx="4312">
                  <c:v>-6494.8500000000022</c:v>
                </c:pt>
                <c:pt idx="4313">
                  <c:v>-6494.8500000000022</c:v>
                </c:pt>
                <c:pt idx="4314">
                  <c:v>-6494.8500000000022</c:v>
                </c:pt>
                <c:pt idx="4315">
                  <c:v>-6494.8500000000022</c:v>
                </c:pt>
                <c:pt idx="4316">
                  <c:v>-6494.8500000000022</c:v>
                </c:pt>
                <c:pt idx="4317">
                  <c:v>-6494.8500000000022</c:v>
                </c:pt>
                <c:pt idx="4318">
                  <c:v>-6494.8500000000022</c:v>
                </c:pt>
                <c:pt idx="4319">
                  <c:v>-6494.8500000000022</c:v>
                </c:pt>
                <c:pt idx="4320">
                  <c:v>-6494.8500000000022</c:v>
                </c:pt>
                <c:pt idx="4321">
                  <c:v>-6494.8500000000022</c:v>
                </c:pt>
                <c:pt idx="4322">
                  <c:v>-6494.8500000000022</c:v>
                </c:pt>
                <c:pt idx="4323">
                  <c:v>-6494.8500000000022</c:v>
                </c:pt>
                <c:pt idx="4324">
                  <c:v>-6494.8500000000022</c:v>
                </c:pt>
                <c:pt idx="4325">
                  <c:v>-6494.8500000000022</c:v>
                </c:pt>
                <c:pt idx="4326">
                  <c:v>-6494.8500000000022</c:v>
                </c:pt>
                <c:pt idx="4327">
                  <c:v>-6494.8500000000022</c:v>
                </c:pt>
                <c:pt idx="4328">
                  <c:v>-6494.8500000000022</c:v>
                </c:pt>
                <c:pt idx="4329">
                  <c:v>-6494.8500000000022</c:v>
                </c:pt>
                <c:pt idx="4330">
                  <c:v>-6494.8500000000022</c:v>
                </c:pt>
                <c:pt idx="4331">
                  <c:v>-6494.8500000000022</c:v>
                </c:pt>
                <c:pt idx="4332">
                  <c:v>-6494.8500000000022</c:v>
                </c:pt>
                <c:pt idx="4333">
                  <c:v>-6494.8500000000022</c:v>
                </c:pt>
                <c:pt idx="4334">
                  <c:v>-6494.8500000000022</c:v>
                </c:pt>
                <c:pt idx="4335">
                  <c:v>-6494.8500000000022</c:v>
                </c:pt>
                <c:pt idx="4336">
                  <c:v>-6494.8500000000022</c:v>
                </c:pt>
                <c:pt idx="4337">
                  <c:v>-6494.8500000000022</c:v>
                </c:pt>
                <c:pt idx="4338">
                  <c:v>-6494.8500000000022</c:v>
                </c:pt>
                <c:pt idx="4339">
                  <c:v>-6494.8500000000022</c:v>
                </c:pt>
                <c:pt idx="4340">
                  <c:v>-6494.8500000000022</c:v>
                </c:pt>
                <c:pt idx="4341">
                  <c:v>-6494.8500000000022</c:v>
                </c:pt>
                <c:pt idx="4342">
                  <c:v>-6494.8500000000022</c:v>
                </c:pt>
                <c:pt idx="4343">
                  <c:v>-6494.8500000000022</c:v>
                </c:pt>
                <c:pt idx="4344">
                  <c:v>-6494.8500000000022</c:v>
                </c:pt>
                <c:pt idx="4345">
                  <c:v>-6494.8500000000022</c:v>
                </c:pt>
                <c:pt idx="4346">
                  <c:v>-6494.8500000000022</c:v>
                </c:pt>
                <c:pt idx="4347">
                  <c:v>-6494.8500000000022</c:v>
                </c:pt>
                <c:pt idx="4348">
                  <c:v>-6494.8500000000022</c:v>
                </c:pt>
                <c:pt idx="4349">
                  <c:v>-6494.8500000000022</c:v>
                </c:pt>
                <c:pt idx="4350">
                  <c:v>-6494.8500000000022</c:v>
                </c:pt>
                <c:pt idx="4351">
                  <c:v>-6494.8500000000022</c:v>
                </c:pt>
                <c:pt idx="4352">
                  <c:v>-6494.8500000000022</c:v>
                </c:pt>
                <c:pt idx="4353">
                  <c:v>-6494.8500000000022</c:v>
                </c:pt>
                <c:pt idx="4354">
                  <c:v>-6494.8500000000022</c:v>
                </c:pt>
                <c:pt idx="4355">
                  <c:v>-6494.8500000000022</c:v>
                </c:pt>
                <c:pt idx="4356">
                  <c:v>-6494.8500000000022</c:v>
                </c:pt>
                <c:pt idx="4357">
                  <c:v>-6494.8500000000022</c:v>
                </c:pt>
                <c:pt idx="4358">
                  <c:v>-6494.8500000000022</c:v>
                </c:pt>
                <c:pt idx="4359">
                  <c:v>-6494.8500000000022</c:v>
                </c:pt>
                <c:pt idx="4360">
                  <c:v>-6494.8500000000022</c:v>
                </c:pt>
                <c:pt idx="4361">
                  <c:v>-6494.8500000000022</c:v>
                </c:pt>
                <c:pt idx="4362">
                  <c:v>-6494.8500000000022</c:v>
                </c:pt>
                <c:pt idx="4363">
                  <c:v>-6494.8500000000022</c:v>
                </c:pt>
                <c:pt idx="4364">
                  <c:v>-6494.8500000000022</c:v>
                </c:pt>
                <c:pt idx="4365">
                  <c:v>-6494.8500000000022</c:v>
                </c:pt>
                <c:pt idx="4366">
                  <c:v>-6494.8500000000022</c:v>
                </c:pt>
                <c:pt idx="4367">
                  <c:v>-6494.8500000000022</c:v>
                </c:pt>
                <c:pt idx="4368">
                  <c:v>-6494.8500000000022</c:v>
                </c:pt>
                <c:pt idx="4369">
                  <c:v>-6494.8500000000022</c:v>
                </c:pt>
                <c:pt idx="4370">
                  <c:v>-6494.8500000000022</c:v>
                </c:pt>
                <c:pt idx="4371">
                  <c:v>-6494.8500000000022</c:v>
                </c:pt>
                <c:pt idx="4372">
                  <c:v>-6494.8500000000022</c:v>
                </c:pt>
                <c:pt idx="4373">
                  <c:v>-6494.8500000000022</c:v>
                </c:pt>
                <c:pt idx="4374">
                  <c:v>-6494.8500000000022</c:v>
                </c:pt>
                <c:pt idx="4375">
                  <c:v>-6494.8500000000022</c:v>
                </c:pt>
                <c:pt idx="4376">
                  <c:v>-6494.8500000000022</c:v>
                </c:pt>
                <c:pt idx="4377">
                  <c:v>-6494.8500000000022</c:v>
                </c:pt>
                <c:pt idx="4378">
                  <c:v>-6494.8500000000022</c:v>
                </c:pt>
                <c:pt idx="4379">
                  <c:v>-6494.8500000000022</c:v>
                </c:pt>
                <c:pt idx="4380">
                  <c:v>-6494.8500000000022</c:v>
                </c:pt>
                <c:pt idx="4381">
                  <c:v>-6494.8500000000022</c:v>
                </c:pt>
                <c:pt idx="4382">
                  <c:v>-6494.8500000000022</c:v>
                </c:pt>
                <c:pt idx="4383">
                  <c:v>-6494.8500000000022</c:v>
                </c:pt>
                <c:pt idx="4384">
                  <c:v>-6494.8500000000022</c:v>
                </c:pt>
                <c:pt idx="4385">
                  <c:v>-6494.8500000000022</c:v>
                </c:pt>
                <c:pt idx="4386">
                  <c:v>-6494.8500000000022</c:v>
                </c:pt>
                <c:pt idx="4387">
                  <c:v>-6494.8500000000022</c:v>
                </c:pt>
                <c:pt idx="4388">
                  <c:v>-6494.8500000000022</c:v>
                </c:pt>
                <c:pt idx="4389">
                  <c:v>-6494.8500000000022</c:v>
                </c:pt>
                <c:pt idx="4390">
                  <c:v>-6494.8500000000022</c:v>
                </c:pt>
                <c:pt idx="4391">
                  <c:v>-6494.8500000000022</c:v>
                </c:pt>
                <c:pt idx="4392">
                  <c:v>-6494.8500000000022</c:v>
                </c:pt>
                <c:pt idx="4393">
                  <c:v>-6494.8500000000022</c:v>
                </c:pt>
                <c:pt idx="4394">
                  <c:v>-6494.8500000000022</c:v>
                </c:pt>
                <c:pt idx="4395">
                  <c:v>-6494.8500000000022</c:v>
                </c:pt>
                <c:pt idx="4396">
                  <c:v>-6494.8500000000022</c:v>
                </c:pt>
                <c:pt idx="4397">
                  <c:v>-6494.8500000000022</c:v>
                </c:pt>
                <c:pt idx="4398">
                  <c:v>-6494.8500000000022</c:v>
                </c:pt>
                <c:pt idx="4399">
                  <c:v>-6494.8500000000022</c:v>
                </c:pt>
                <c:pt idx="4400">
                  <c:v>-6494.8500000000022</c:v>
                </c:pt>
                <c:pt idx="4401">
                  <c:v>-6494.8500000000022</c:v>
                </c:pt>
                <c:pt idx="4402">
                  <c:v>-6494.8500000000022</c:v>
                </c:pt>
                <c:pt idx="4403">
                  <c:v>-6494.8500000000022</c:v>
                </c:pt>
                <c:pt idx="4404">
                  <c:v>-6494.8500000000022</c:v>
                </c:pt>
                <c:pt idx="4405">
                  <c:v>-6494.8500000000022</c:v>
                </c:pt>
                <c:pt idx="4406">
                  <c:v>-6494.8500000000022</c:v>
                </c:pt>
                <c:pt idx="4407">
                  <c:v>-6494.8500000000022</c:v>
                </c:pt>
                <c:pt idx="4408">
                  <c:v>-6494.8500000000022</c:v>
                </c:pt>
                <c:pt idx="4409">
                  <c:v>-6494.8500000000022</c:v>
                </c:pt>
                <c:pt idx="4410">
                  <c:v>-6494.8500000000022</c:v>
                </c:pt>
                <c:pt idx="4411">
                  <c:v>-6494.8500000000022</c:v>
                </c:pt>
                <c:pt idx="4412">
                  <c:v>-6494.8500000000022</c:v>
                </c:pt>
                <c:pt idx="4413">
                  <c:v>-6494.8500000000022</c:v>
                </c:pt>
                <c:pt idx="4414">
                  <c:v>-6494.8500000000022</c:v>
                </c:pt>
                <c:pt idx="4415">
                  <c:v>-6494.8500000000022</c:v>
                </c:pt>
                <c:pt idx="4416">
                  <c:v>-6494.8500000000022</c:v>
                </c:pt>
                <c:pt idx="4417">
                  <c:v>-6494.8500000000022</c:v>
                </c:pt>
                <c:pt idx="4418">
                  <c:v>-6494.8500000000022</c:v>
                </c:pt>
                <c:pt idx="4419">
                  <c:v>-6494.8500000000022</c:v>
                </c:pt>
                <c:pt idx="4420">
                  <c:v>-6494.8500000000022</c:v>
                </c:pt>
                <c:pt idx="4421">
                  <c:v>-6494.8500000000022</c:v>
                </c:pt>
                <c:pt idx="4422">
                  <c:v>-6494.8500000000022</c:v>
                </c:pt>
                <c:pt idx="4423">
                  <c:v>-6494.8500000000022</c:v>
                </c:pt>
                <c:pt idx="4424">
                  <c:v>-6494.8500000000022</c:v>
                </c:pt>
                <c:pt idx="4425">
                  <c:v>-6494.8500000000022</c:v>
                </c:pt>
                <c:pt idx="4426">
                  <c:v>-6494.8500000000022</c:v>
                </c:pt>
                <c:pt idx="4427">
                  <c:v>-6494.8500000000022</c:v>
                </c:pt>
                <c:pt idx="4428">
                  <c:v>-6494.8500000000022</c:v>
                </c:pt>
                <c:pt idx="4429">
                  <c:v>-6494.8500000000022</c:v>
                </c:pt>
                <c:pt idx="4430">
                  <c:v>-6494.8500000000022</c:v>
                </c:pt>
                <c:pt idx="4431">
                  <c:v>-6494.8500000000022</c:v>
                </c:pt>
                <c:pt idx="4432">
                  <c:v>-6494.8500000000022</c:v>
                </c:pt>
                <c:pt idx="4433">
                  <c:v>-6494.8500000000022</c:v>
                </c:pt>
                <c:pt idx="4434">
                  <c:v>-6494.8500000000022</c:v>
                </c:pt>
                <c:pt idx="4435">
                  <c:v>-6494.8500000000022</c:v>
                </c:pt>
                <c:pt idx="4436">
                  <c:v>-6494.8500000000022</c:v>
                </c:pt>
                <c:pt idx="4437">
                  <c:v>-6494.8500000000022</c:v>
                </c:pt>
                <c:pt idx="4438">
                  <c:v>-6494.8500000000022</c:v>
                </c:pt>
                <c:pt idx="4439">
                  <c:v>-6494.8500000000022</c:v>
                </c:pt>
                <c:pt idx="4440">
                  <c:v>-6494.8500000000022</c:v>
                </c:pt>
                <c:pt idx="4441">
                  <c:v>-6494.8500000000022</c:v>
                </c:pt>
                <c:pt idx="4442">
                  <c:v>-6494.8500000000022</c:v>
                </c:pt>
                <c:pt idx="4443">
                  <c:v>-6494.8500000000022</c:v>
                </c:pt>
                <c:pt idx="4444">
                  <c:v>-6494.8500000000022</c:v>
                </c:pt>
                <c:pt idx="4445">
                  <c:v>-6494.8500000000022</c:v>
                </c:pt>
                <c:pt idx="4446">
                  <c:v>-6494.8500000000022</c:v>
                </c:pt>
                <c:pt idx="4447">
                  <c:v>-6494.8500000000022</c:v>
                </c:pt>
                <c:pt idx="4448">
                  <c:v>-6494.8500000000022</c:v>
                </c:pt>
                <c:pt idx="4449">
                  <c:v>-6494.8500000000022</c:v>
                </c:pt>
                <c:pt idx="4450">
                  <c:v>-6494.8500000000022</c:v>
                </c:pt>
                <c:pt idx="4451">
                  <c:v>-6494.8500000000022</c:v>
                </c:pt>
                <c:pt idx="4452">
                  <c:v>-6494.8500000000022</c:v>
                </c:pt>
                <c:pt idx="4453">
                  <c:v>-6494.8500000000022</c:v>
                </c:pt>
                <c:pt idx="4454">
                  <c:v>-6494.8500000000022</c:v>
                </c:pt>
                <c:pt idx="4455">
                  <c:v>-6494.8500000000022</c:v>
                </c:pt>
                <c:pt idx="4456">
                  <c:v>-6494.8500000000022</c:v>
                </c:pt>
                <c:pt idx="4457">
                  <c:v>-6494.8500000000022</c:v>
                </c:pt>
                <c:pt idx="4458">
                  <c:v>-6494.8500000000022</c:v>
                </c:pt>
                <c:pt idx="4459">
                  <c:v>-6494.8500000000022</c:v>
                </c:pt>
                <c:pt idx="4460">
                  <c:v>-6494.8500000000022</c:v>
                </c:pt>
                <c:pt idx="4461">
                  <c:v>-6494.8500000000022</c:v>
                </c:pt>
                <c:pt idx="4462">
                  <c:v>-6494.8500000000022</c:v>
                </c:pt>
                <c:pt idx="4463">
                  <c:v>-6494.8500000000022</c:v>
                </c:pt>
                <c:pt idx="4464">
                  <c:v>-6494.8500000000022</c:v>
                </c:pt>
                <c:pt idx="4465">
                  <c:v>-6494.8500000000022</c:v>
                </c:pt>
                <c:pt idx="4466">
                  <c:v>-6494.8500000000022</c:v>
                </c:pt>
                <c:pt idx="4467">
                  <c:v>-6494.8500000000022</c:v>
                </c:pt>
                <c:pt idx="4468">
                  <c:v>-6494.8500000000022</c:v>
                </c:pt>
                <c:pt idx="4469">
                  <c:v>-6494.8500000000022</c:v>
                </c:pt>
                <c:pt idx="4470">
                  <c:v>-6494.8500000000022</c:v>
                </c:pt>
                <c:pt idx="4471">
                  <c:v>-6494.8500000000022</c:v>
                </c:pt>
                <c:pt idx="4472">
                  <c:v>-6494.8500000000022</c:v>
                </c:pt>
                <c:pt idx="4473">
                  <c:v>-6494.8500000000022</c:v>
                </c:pt>
                <c:pt idx="4474">
                  <c:v>-6494.8500000000022</c:v>
                </c:pt>
                <c:pt idx="4475">
                  <c:v>-6494.8500000000022</c:v>
                </c:pt>
                <c:pt idx="4476">
                  <c:v>-6494.8500000000022</c:v>
                </c:pt>
                <c:pt idx="4477">
                  <c:v>-6494.8500000000022</c:v>
                </c:pt>
                <c:pt idx="4478">
                  <c:v>-6494.8500000000022</c:v>
                </c:pt>
                <c:pt idx="4479">
                  <c:v>-6494.8500000000022</c:v>
                </c:pt>
                <c:pt idx="4480">
                  <c:v>-6494.8500000000022</c:v>
                </c:pt>
                <c:pt idx="4481">
                  <c:v>-6494.8500000000022</c:v>
                </c:pt>
                <c:pt idx="4482">
                  <c:v>-6494.8500000000022</c:v>
                </c:pt>
                <c:pt idx="4483">
                  <c:v>-6494.8500000000022</c:v>
                </c:pt>
                <c:pt idx="4484">
                  <c:v>-6494.8500000000022</c:v>
                </c:pt>
                <c:pt idx="4485">
                  <c:v>-6494.8500000000022</c:v>
                </c:pt>
                <c:pt idx="4486">
                  <c:v>-6494.8500000000022</c:v>
                </c:pt>
                <c:pt idx="4487">
                  <c:v>-6494.8500000000022</c:v>
                </c:pt>
                <c:pt idx="4488">
                  <c:v>-6494.8500000000022</c:v>
                </c:pt>
                <c:pt idx="4489">
                  <c:v>-6494.8500000000022</c:v>
                </c:pt>
                <c:pt idx="4490">
                  <c:v>-6494.8500000000022</c:v>
                </c:pt>
                <c:pt idx="4491">
                  <c:v>-6494.8500000000022</c:v>
                </c:pt>
                <c:pt idx="4492">
                  <c:v>-6494.8500000000022</c:v>
                </c:pt>
                <c:pt idx="4493">
                  <c:v>-6494.8500000000022</c:v>
                </c:pt>
                <c:pt idx="4494">
                  <c:v>-6494.8500000000022</c:v>
                </c:pt>
                <c:pt idx="4495">
                  <c:v>-6494.8500000000022</c:v>
                </c:pt>
                <c:pt idx="4496">
                  <c:v>-6494.8500000000022</c:v>
                </c:pt>
                <c:pt idx="4497">
                  <c:v>-6494.8500000000022</c:v>
                </c:pt>
                <c:pt idx="4498">
                  <c:v>-6494.8500000000022</c:v>
                </c:pt>
                <c:pt idx="4499">
                  <c:v>-6494.8500000000022</c:v>
                </c:pt>
                <c:pt idx="4500">
                  <c:v>-6494.8500000000022</c:v>
                </c:pt>
                <c:pt idx="4501">
                  <c:v>-6494.8500000000022</c:v>
                </c:pt>
                <c:pt idx="4502">
                  <c:v>-6494.8500000000022</c:v>
                </c:pt>
                <c:pt idx="4503">
                  <c:v>-6494.8500000000022</c:v>
                </c:pt>
                <c:pt idx="4504">
                  <c:v>-6494.8500000000022</c:v>
                </c:pt>
                <c:pt idx="4505">
                  <c:v>-6494.8500000000022</c:v>
                </c:pt>
                <c:pt idx="4506">
                  <c:v>-6494.8500000000022</c:v>
                </c:pt>
                <c:pt idx="4507">
                  <c:v>-6494.8500000000022</c:v>
                </c:pt>
                <c:pt idx="4508">
                  <c:v>-6494.8500000000022</c:v>
                </c:pt>
                <c:pt idx="4509">
                  <c:v>-6494.8500000000022</c:v>
                </c:pt>
                <c:pt idx="4510">
                  <c:v>-6494.8500000000022</c:v>
                </c:pt>
                <c:pt idx="4511">
                  <c:v>-6494.8500000000022</c:v>
                </c:pt>
                <c:pt idx="4512">
                  <c:v>-6494.8500000000022</c:v>
                </c:pt>
                <c:pt idx="4513">
                  <c:v>-6494.8500000000022</c:v>
                </c:pt>
                <c:pt idx="4514">
                  <c:v>-6494.8500000000022</c:v>
                </c:pt>
                <c:pt idx="4515">
                  <c:v>-6494.8500000000022</c:v>
                </c:pt>
                <c:pt idx="4516">
                  <c:v>-6494.8500000000022</c:v>
                </c:pt>
                <c:pt idx="4517">
                  <c:v>-6494.8500000000022</c:v>
                </c:pt>
                <c:pt idx="4518">
                  <c:v>-6494.8500000000022</c:v>
                </c:pt>
                <c:pt idx="4519">
                  <c:v>-6494.8500000000022</c:v>
                </c:pt>
                <c:pt idx="4520">
                  <c:v>-6494.8500000000022</c:v>
                </c:pt>
                <c:pt idx="4521">
                  <c:v>-6494.8500000000022</c:v>
                </c:pt>
                <c:pt idx="4522">
                  <c:v>-6494.8500000000022</c:v>
                </c:pt>
                <c:pt idx="4523">
                  <c:v>-6494.8500000000022</c:v>
                </c:pt>
                <c:pt idx="4524">
                  <c:v>-6494.8500000000022</c:v>
                </c:pt>
                <c:pt idx="4525">
                  <c:v>-6494.8500000000022</c:v>
                </c:pt>
                <c:pt idx="4526">
                  <c:v>-6494.8500000000022</c:v>
                </c:pt>
                <c:pt idx="4527">
                  <c:v>-6494.8500000000022</c:v>
                </c:pt>
                <c:pt idx="4528">
                  <c:v>-6494.8500000000022</c:v>
                </c:pt>
                <c:pt idx="4529">
                  <c:v>-6494.8500000000022</c:v>
                </c:pt>
                <c:pt idx="4530">
                  <c:v>-6494.8500000000022</c:v>
                </c:pt>
                <c:pt idx="4531">
                  <c:v>-6494.8500000000022</c:v>
                </c:pt>
                <c:pt idx="4532">
                  <c:v>-6494.8500000000022</c:v>
                </c:pt>
                <c:pt idx="4533">
                  <c:v>-6494.8500000000022</c:v>
                </c:pt>
                <c:pt idx="4534">
                  <c:v>-6494.8500000000022</c:v>
                </c:pt>
                <c:pt idx="4535">
                  <c:v>-6494.8500000000022</c:v>
                </c:pt>
                <c:pt idx="4536">
                  <c:v>-6494.8500000000022</c:v>
                </c:pt>
                <c:pt idx="4537">
                  <c:v>-6494.8500000000022</c:v>
                </c:pt>
                <c:pt idx="4538">
                  <c:v>-6494.8500000000022</c:v>
                </c:pt>
                <c:pt idx="4539">
                  <c:v>-6494.8500000000022</c:v>
                </c:pt>
                <c:pt idx="4540">
                  <c:v>-6494.8500000000022</c:v>
                </c:pt>
                <c:pt idx="4541">
                  <c:v>-6494.8500000000022</c:v>
                </c:pt>
                <c:pt idx="4542">
                  <c:v>-6494.8500000000022</c:v>
                </c:pt>
                <c:pt idx="4543">
                  <c:v>-6494.8500000000022</c:v>
                </c:pt>
                <c:pt idx="4544">
                  <c:v>-6494.8500000000022</c:v>
                </c:pt>
                <c:pt idx="4545">
                  <c:v>-6494.8500000000022</c:v>
                </c:pt>
                <c:pt idx="4546">
                  <c:v>-6494.8500000000022</c:v>
                </c:pt>
                <c:pt idx="4547">
                  <c:v>-6494.8500000000022</c:v>
                </c:pt>
                <c:pt idx="4548">
                  <c:v>-6494.8500000000022</c:v>
                </c:pt>
                <c:pt idx="4549">
                  <c:v>-6494.8500000000022</c:v>
                </c:pt>
                <c:pt idx="4550">
                  <c:v>-6494.8500000000022</c:v>
                </c:pt>
                <c:pt idx="4551">
                  <c:v>-6494.8500000000022</c:v>
                </c:pt>
                <c:pt idx="4552">
                  <c:v>-6494.8500000000022</c:v>
                </c:pt>
                <c:pt idx="4553">
                  <c:v>-6494.8500000000022</c:v>
                </c:pt>
                <c:pt idx="4554">
                  <c:v>-6494.8500000000022</c:v>
                </c:pt>
                <c:pt idx="4555">
                  <c:v>-6494.8500000000022</c:v>
                </c:pt>
                <c:pt idx="4556">
                  <c:v>-6494.8500000000022</c:v>
                </c:pt>
                <c:pt idx="4557">
                  <c:v>-6494.8500000000022</c:v>
                </c:pt>
                <c:pt idx="4558">
                  <c:v>-6494.8500000000022</c:v>
                </c:pt>
                <c:pt idx="4559">
                  <c:v>-6494.8500000000022</c:v>
                </c:pt>
                <c:pt idx="4560">
                  <c:v>-6494.8500000000022</c:v>
                </c:pt>
                <c:pt idx="4561">
                  <c:v>-6494.8500000000022</c:v>
                </c:pt>
                <c:pt idx="4562">
                  <c:v>-6494.8500000000022</c:v>
                </c:pt>
                <c:pt idx="4563">
                  <c:v>-6494.8500000000022</c:v>
                </c:pt>
                <c:pt idx="4564">
                  <c:v>-6494.8500000000022</c:v>
                </c:pt>
                <c:pt idx="4565">
                  <c:v>-6494.8500000000022</c:v>
                </c:pt>
                <c:pt idx="4566">
                  <c:v>-6494.8500000000022</c:v>
                </c:pt>
                <c:pt idx="4567">
                  <c:v>-6494.8500000000022</c:v>
                </c:pt>
                <c:pt idx="4568">
                  <c:v>-6494.8500000000022</c:v>
                </c:pt>
                <c:pt idx="4569">
                  <c:v>-6494.8500000000022</c:v>
                </c:pt>
                <c:pt idx="4570">
                  <c:v>-6494.8500000000022</c:v>
                </c:pt>
                <c:pt idx="4571">
                  <c:v>-6494.8500000000022</c:v>
                </c:pt>
                <c:pt idx="4572">
                  <c:v>-6494.8500000000022</c:v>
                </c:pt>
                <c:pt idx="4573">
                  <c:v>-6494.8500000000022</c:v>
                </c:pt>
                <c:pt idx="4574">
                  <c:v>-6494.8500000000022</c:v>
                </c:pt>
                <c:pt idx="4575">
                  <c:v>-6494.8500000000022</c:v>
                </c:pt>
                <c:pt idx="4576">
                  <c:v>-6494.8500000000022</c:v>
                </c:pt>
                <c:pt idx="4577">
                  <c:v>-6494.8500000000022</c:v>
                </c:pt>
                <c:pt idx="4578">
                  <c:v>-6494.8500000000022</c:v>
                </c:pt>
                <c:pt idx="4579">
                  <c:v>-6494.8500000000022</c:v>
                </c:pt>
                <c:pt idx="4580">
                  <c:v>-6494.8500000000022</c:v>
                </c:pt>
                <c:pt idx="4581">
                  <c:v>-6494.8500000000022</c:v>
                </c:pt>
                <c:pt idx="4582">
                  <c:v>-6494.8500000000022</c:v>
                </c:pt>
                <c:pt idx="4583">
                  <c:v>-6494.8500000000022</c:v>
                </c:pt>
                <c:pt idx="4584">
                  <c:v>-6494.8500000000022</c:v>
                </c:pt>
                <c:pt idx="4585">
                  <c:v>-6494.8500000000022</c:v>
                </c:pt>
                <c:pt idx="4586">
                  <c:v>-6494.8500000000022</c:v>
                </c:pt>
                <c:pt idx="4587">
                  <c:v>-6494.8500000000022</c:v>
                </c:pt>
                <c:pt idx="4588">
                  <c:v>-6494.8500000000022</c:v>
                </c:pt>
                <c:pt idx="4589">
                  <c:v>-6494.8500000000022</c:v>
                </c:pt>
                <c:pt idx="4590">
                  <c:v>-6494.8500000000022</c:v>
                </c:pt>
                <c:pt idx="4591">
                  <c:v>-6494.8500000000022</c:v>
                </c:pt>
                <c:pt idx="4592">
                  <c:v>-6494.8500000000022</c:v>
                </c:pt>
                <c:pt idx="4593">
                  <c:v>-6494.8500000000022</c:v>
                </c:pt>
                <c:pt idx="4594">
                  <c:v>-6494.8500000000022</c:v>
                </c:pt>
                <c:pt idx="4595">
                  <c:v>-6494.8500000000022</c:v>
                </c:pt>
                <c:pt idx="4596">
                  <c:v>-6494.8500000000022</c:v>
                </c:pt>
                <c:pt idx="4597">
                  <c:v>-6494.8500000000022</c:v>
                </c:pt>
                <c:pt idx="4598">
                  <c:v>-6494.8500000000022</c:v>
                </c:pt>
                <c:pt idx="4599">
                  <c:v>-6494.8500000000022</c:v>
                </c:pt>
                <c:pt idx="4600">
                  <c:v>-6494.8500000000022</c:v>
                </c:pt>
                <c:pt idx="4601">
                  <c:v>-6494.8500000000022</c:v>
                </c:pt>
                <c:pt idx="4602">
                  <c:v>-6494.8500000000022</c:v>
                </c:pt>
                <c:pt idx="4603">
                  <c:v>-6494.8500000000022</c:v>
                </c:pt>
                <c:pt idx="4604">
                  <c:v>-6494.8500000000022</c:v>
                </c:pt>
                <c:pt idx="4605">
                  <c:v>-6494.8500000000022</c:v>
                </c:pt>
                <c:pt idx="4606">
                  <c:v>-6494.8500000000022</c:v>
                </c:pt>
                <c:pt idx="4607">
                  <c:v>-6494.8500000000022</c:v>
                </c:pt>
                <c:pt idx="4608">
                  <c:v>-6494.8500000000022</c:v>
                </c:pt>
                <c:pt idx="4609">
                  <c:v>-6494.8500000000022</c:v>
                </c:pt>
                <c:pt idx="4610">
                  <c:v>-6494.8500000000022</c:v>
                </c:pt>
                <c:pt idx="4611">
                  <c:v>-6494.8500000000022</c:v>
                </c:pt>
                <c:pt idx="4612">
                  <c:v>-6494.8500000000022</c:v>
                </c:pt>
                <c:pt idx="4613">
                  <c:v>-6494.8500000000022</c:v>
                </c:pt>
                <c:pt idx="4614">
                  <c:v>-6494.8500000000022</c:v>
                </c:pt>
                <c:pt idx="4615">
                  <c:v>-6494.8500000000022</c:v>
                </c:pt>
                <c:pt idx="4616">
                  <c:v>-6494.8500000000022</c:v>
                </c:pt>
                <c:pt idx="4617">
                  <c:v>-6494.8500000000022</c:v>
                </c:pt>
                <c:pt idx="4618">
                  <c:v>-6494.8500000000022</c:v>
                </c:pt>
                <c:pt idx="4619">
                  <c:v>-6494.8500000000022</c:v>
                </c:pt>
                <c:pt idx="4620">
                  <c:v>-6494.8500000000022</c:v>
                </c:pt>
                <c:pt idx="4621">
                  <c:v>-6494.8500000000022</c:v>
                </c:pt>
                <c:pt idx="4622">
                  <c:v>-6494.8500000000022</c:v>
                </c:pt>
                <c:pt idx="4623">
                  <c:v>-6494.8500000000022</c:v>
                </c:pt>
                <c:pt idx="4624">
                  <c:v>-6494.8500000000022</c:v>
                </c:pt>
                <c:pt idx="4625">
                  <c:v>-6494.8500000000022</c:v>
                </c:pt>
                <c:pt idx="4626">
                  <c:v>-6494.8500000000022</c:v>
                </c:pt>
                <c:pt idx="4627">
                  <c:v>-6494.8500000000022</c:v>
                </c:pt>
                <c:pt idx="4628">
                  <c:v>-6494.8500000000022</c:v>
                </c:pt>
                <c:pt idx="4629">
                  <c:v>-6494.8500000000022</c:v>
                </c:pt>
                <c:pt idx="4630">
                  <c:v>-6494.8500000000022</c:v>
                </c:pt>
                <c:pt idx="4631">
                  <c:v>-6494.8500000000022</c:v>
                </c:pt>
                <c:pt idx="4632">
                  <c:v>-6494.8500000000022</c:v>
                </c:pt>
                <c:pt idx="4633">
                  <c:v>-6494.8500000000022</c:v>
                </c:pt>
                <c:pt idx="4634">
                  <c:v>-6494.8500000000022</c:v>
                </c:pt>
                <c:pt idx="4635">
                  <c:v>-6494.8500000000022</c:v>
                </c:pt>
                <c:pt idx="4636">
                  <c:v>-6494.8500000000022</c:v>
                </c:pt>
                <c:pt idx="4637">
                  <c:v>-6494.8500000000022</c:v>
                </c:pt>
                <c:pt idx="4638">
                  <c:v>-6494.8500000000022</c:v>
                </c:pt>
                <c:pt idx="4639">
                  <c:v>-6494.8500000000022</c:v>
                </c:pt>
                <c:pt idx="4640">
                  <c:v>-6494.8500000000022</c:v>
                </c:pt>
                <c:pt idx="4641">
                  <c:v>-6494.8500000000022</c:v>
                </c:pt>
                <c:pt idx="4642">
                  <c:v>-6494.8500000000022</c:v>
                </c:pt>
                <c:pt idx="4643">
                  <c:v>-6494.8500000000022</c:v>
                </c:pt>
                <c:pt idx="4644">
                  <c:v>-6494.8500000000022</c:v>
                </c:pt>
                <c:pt idx="4645">
                  <c:v>-6494.8500000000022</c:v>
                </c:pt>
                <c:pt idx="4646">
                  <c:v>-6494.8500000000022</c:v>
                </c:pt>
                <c:pt idx="4647">
                  <c:v>-6494.8500000000022</c:v>
                </c:pt>
                <c:pt idx="4648">
                  <c:v>-6494.8500000000022</c:v>
                </c:pt>
                <c:pt idx="4649">
                  <c:v>-6494.8500000000022</c:v>
                </c:pt>
                <c:pt idx="4650">
                  <c:v>-6494.8500000000022</c:v>
                </c:pt>
                <c:pt idx="4651">
                  <c:v>-6494.8500000000022</c:v>
                </c:pt>
                <c:pt idx="4652">
                  <c:v>-6494.8500000000022</c:v>
                </c:pt>
                <c:pt idx="4653">
                  <c:v>-6494.8500000000022</c:v>
                </c:pt>
                <c:pt idx="4654">
                  <c:v>-6494.8500000000022</c:v>
                </c:pt>
                <c:pt idx="4655">
                  <c:v>-6494.8500000000022</c:v>
                </c:pt>
                <c:pt idx="4656">
                  <c:v>-6494.8500000000022</c:v>
                </c:pt>
                <c:pt idx="4657">
                  <c:v>-6494.8500000000022</c:v>
                </c:pt>
                <c:pt idx="4658">
                  <c:v>-6494.8500000000022</c:v>
                </c:pt>
                <c:pt idx="4659">
                  <c:v>-6494.8500000000022</c:v>
                </c:pt>
                <c:pt idx="4660">
                  <c:v>-6494.8500000000022</c:v>
                </c:pt>
                <c:pt idx="4661">
                  <c:v>-6494.8500000000022</c:v>
                </c:pt>
                <c:pt idx="4662">
                  <c:v>-6494.8500000000022</c:v>
                </c:pt>
                <c:pt idx="4663">
                  <c:v>-6494.8500000000022</c:v>
                </c:pt>
                <c:pt idx="4664">
                  <c:v>-6494.8500000000022</c:v>
                </c:pt>
                <c:pt idx="4665">
                  <c:v>-6494.8500000000022</c:v>
                </c:pt>
                <c:pt idx="4666">
                  <c:v>-6494.8500000000022</c:v>
                </c:pt>
                <c:pt idx="4667">
                  <c:v>-6494.8500000000022</c:v>
                </c:pt>
                <c:pt idx="4668">
                  <c:v>-6494.8500000000022</c:v>
                </c:pt>
                <c:pt idx="4669">
                  <c:v>-6494.8500000000022</c:v>
                </c:pt>
                <c:pt idx="4670">
                  <c:v>-6494.8500000000022</c:v>
                </c:pt>
                <c:pt idx="4671">
                  <c:v>-6494.8500000000022</c:v>
                </c:pt>
                <c:pt idx="4672">
                  <c:v>-6494.8500000000022</c:v>
                </c:pt>
                <c:pt idx="4673">
                  <c:v>-6494.8500000000022</c:v>
                </c:pt>
                <c:pt idx="4674">
                  <c:v>-6494.8500000000022</c:v>
                </c:pt>
                <c:pt idx="4675">
                  <c:v>-6494.8500000000022</c:v>
                </c:pt>
                <c:pt idx="4676">
                  <c:v>-6494.8500000000022</c:v>
                </c:pt>
                <c:pt idx="4677">
                  <c:v>-6494.8500000000022</c:v>
                </c:pt>
                <c:pt idx="4678">
                  <c:v>-6494.8500000000022</c:v>
                </c:pt>
                <c:pt idx="4679">
                  <c:v>-6494.8500000000022</c:v>
                </c:pt>
                <c:pt idx="4680">
                  <c:v>-6494.8500000000022</c:v>
                </c:pt>
                <c:pt idx="4681">
                  <c:v>-6494.8500000000022</c:v>
                </c:pt>
                <c:pt idx="4682">
                  <c:v>-6494.8500000000022</c:v>
                </c:pt>
                <c:pt idx="4683">
                  <c:v>-6494.8500000000022</c:v>
                </c:pt>
                <c:pt idx="4684">
                  <c:v>-6494.8500000000022</c:v>
                </c:pt>
                <c:pt idx="4685">
                  <c:v>-6494.8500000000022</c:v>
                </c:pt>
                <c:pt idx="4686">
                  <c:v>-6494.8500000000022</c:v>
                </c:pt>
                <c:pt idx="4687">
                  <c:v>-6494.8500000000022</c:v>
                </c:pt>
                <c:pt idx="4688">
                  <c:v>-6494.8500000000022</c:v>
                </c:pt>
                <c:pt idx="4689">
                  <c:v>-6494.8500000000022</c:v>
                </c:pt>
                <c:pt idx="4690">
                  <c:v>-6494.8500000000022</c:v>
                </c:pt>
                <c:pt idx="4691">
                  <c:v>-6494.8500000000022</c:v>
                </c:pt>
                <c:pt idx="4692">
                  <c:v>-6494.8500000000022</c:v>
                </c:pt>
                <c:pt idx="4693">
                  <c:v>-6494.8500000000022</c:v>
                </c:pt>
                <c:pt idx="4694">
                  <c:v>-6494.8500000000022</c:v>
                </c:pt>
                <c:pt idx="4695">
                  <c:v>-6494.8500000000022</c:v>
                </c:pt>
                <c:pt idx="4696">
                  <c:v>-6494.8500000000022</c:v>
                </c:pt>
                <c:pt idx="4697">
                  <c:v>-6494.8500000000022</c:v>
                </c:pt>
                <c:pt idx="4698">
                  <c:v>-6494.8500000000022</c:v>
                </c:pt>
                <c:pt idx="4699">
                  <c:v>-6494.8500000000022</c:v>
                </c:pt>
                <c:pt idx="4700">
                  <c:v>-6494.8500000000022</c:v>
                </c:pt>
                <c:pt idx="4701">
                  <c:v>-6494.8500000000022</c:v>
                </c:pt>
                <c:pt idx="4702">
                  <c:v>-6494.8500000000022</c:v>
                </c:pt>
                <c:pt idx="4703">
                  <c:v>-6494.8500000000022</c:v>
                </c:pt>
                <c:pt idx="4704">
                  <c:v>-6494.8500000000022</c:v>
                </c:pt>
                <c:pt idx="4705">
                  <c:v>-6494.8500000000022</c:v>
                </c:pt>
                <c:pt idx="4706">
                  <c:v>-6494.8500000000022</c:v>
                </c:pt>
                <c:pt idx="4707">
                  <c:v>-6494.8500000000022</c:v>
                </c:pt>
                <c:pt idx="4708">
                  <c:v>-6494.8500000000022</c:v>
                </c:pt>
                <c:pt idx="4709">
                  <c:v>-6494.8500000000022</c:v>
                </c:pt>
                <c:pt idx="4710">
                  <c:v>-6494.8500000000022</c:v>
                </c:pt>
                <c:pt idx="4711">
                  <c:v>-6494.8500000000022</c:v>
                </c:pt>
                <c:pt idx="4712">
                  <c:v>-6494.8500000000022</c:v>
                </c:pt>
                <c:pt idx="4713">
                  <c:v>-6494.8500000000022</c:v>
                </c:pt>
                <c:pt idx="4714">
                  <c:v>-6494.8500000000022</c:v>
                </c:pt>
                <c:pt idx="4715">
                  <c:v>-6494.8500000000022</c:v>
                </c:pt>
                <c:pt idx="4716">
                  <c:v>-6494.8500000000022</c:v>
                </c:pt>
                <c:pt idx="4717">
                  <c:v>-6494.8500000000022</c:v>
                </c:pt>
                <c:pt idx="4718">
                  <c:v>-6494.8500000000022</c:v>
                </c:pt>
                <c:pt idx="4719">
                  <c:v>-6494.8500000000022</c:v>
                </c:pt>
                <c:pt idx="4720">
                  <c:v>-6494.8500000000022</c:v>
                </c:pt>
                <c:pt idx="4721">
                  <c:v>-6494.8500000000022</c:v>
                </c:pt>
                <c:pt idx="4722">
                  <c:v>-6494.8500000000022</c:v>
                </c:pt>
                <c:pt idx="4723">
                  <c:v>-6494.8500000000022</c:v>
                </c:pt>
                <c:pt idx="4724">
                  <c:v>-6494.8500000000022</c:v>
                </c:pt>
                <c:pt idx="4725">
                  <c:v>-6494.8500000000022</c:v>
                </c:pt>
                <c:pt idx="4726">
                  <c:v>-6494.8500000000022</c:v>
                </c:pt>
                <c:pt idx="4727">
                  <c:v>-6494.8500000000022</c:v>
                </c:pt>
                <c:pt idx="4728">
                  <c:v>-6494.8500000000022</c:v>
                </c:pt>
                <c:pt idx="4729">
                  <c:v>-6494.8500000000022</c:v>
                </c:pt>
                <c:pt idx="4730">
                  <c:v>-6494.8500000000022</c:v>
                </c:pt>
                <c:pt idx="4731">
                  <c:v>-6494.8500000000022</c:v>
                </c:pt>
                <c:pt idx="4732">
                  <c:v>-6494.8500000000022</c:v>
                </c:pt>
                <c:pt idx="4733">
                  <c:v>-6494.8500000000022</c:v>
                </c:pt>
                <c:pt idx="4734">
                  <c:v>-6494.8500000000022</c:v>
                </c:pt>
                <c:pt idx="4735">
                  <c:v>-6494.8500000000022</c:v>
                </c:pt>
                <c:pt idx="4736">
                  <c:v>-6494.8500000000022</c:v>
                </c:pt>
                <c:pt idx="4737">
                  <c:v>-6494.8500000000022</c:v>
                </c:pt>
                <c:pt idx="4738">
                  <c:v>-6494.8500000000022</c:v>
                </c:pt>
                <c:pt idx="4739">
                  <c:v>-6494.8500000000022</c:v>
                </c:pt>
                <c:pt idx="4740">
                  <c:v>-6494.8500000000022</c:v>
                </c:pt>
                <c:pt idx="4741">
                  <c:v>-6494.8500000000022</c:v>
                </c:pt>
                <c:pt idx="4742">
                  <c:v>-6494.8500000000022</c:v>
                </c:pt>
                <c:pt idx="4743">
                  <c:v>-6494.8500000000022</c:v>
                </c:pt>
                <c:pt idx="4744">
                  <c:v>-6494.8500000000022</c:v>
                </c:pt>
                <c:pt idx="4745">
                  <c:v>-6494.8500000000022</c:v>
                </c:pt>
                <c:pt idx="4746">
                  <c:v>-6494.8500000000022</c:v>
                </c:pt>
                <c:pt idx="4747">
                  <c:v>-6494.8500000000022</c:v>
                </c:pt>
                <c:pt idx="4748">
                  <c:v>-6494.8500000000022</c:v>
                </c:pt>
                <c:pt idx="4749">
                  <c:v>-6494.8500000000022</c:v>
                </c:pt>
                <c:pt idx="4750">
                  <c:v>-6494.8500000000022</c:v>
                </c:pt>
                <c:pt idx="4751">
                  <c:v>-6494.8500000000022</c:v>
                </c:pt>
                <c:pt idx="4752">
                  <c:v>-6494.8500000000022</c:v>
                </c:pt>
                <c:pt idx="4753">
                  <c:v>-6494.8500000000022</c:v>
                </c:pt>
                <c:pt idx="4754">
                  <c:v>-6494.8500000000022</c:v>
                </c:pt>
                <c:pt idx="4755">
                  <c:v>-6494.8500000000022</c:v>
                </c:pt>
                <c:pt idx="4756">
                  <c:v>-6494.8500000000022</c:v>
                </c:pt>
                <c:pt idx="4757">
                  <c:v>-6494.8500000000022</c:v>
                </c:pt>
                <c:pt idx="4758">
                  <c:v>-6494.8500000000022</c:v>
                </c:pt>
                <c:pt idx="4759">
                  <c:v>-6494.8500000000022</c:v>
                </c:pt>
                <c:pt idx="4760">
                  <c:v>-6494.8500000000022</c:v>
                </c:pt>
                <c:pt idx="4761">
                  <c:v>-6494.8500000000022</c:v>
                </c:pt>
                <c:pt idx="4762">
                  <c:v>-6494.8500000000022</c:v>
                </c:pt>
                <c:pt idx="4763">
                  <c:v>-6494.8500000000022</c:v>
                </c:pt>
                <c:pt idx="4764">
                  <c:v>-6494.8500000000022</c:v>
                </c:pt>
                <c:pt idx="4765">
                  <c:v>-6494.8500000000022</c:v>
                </c:pt>
                <c:pt idx="4766">
                  <c:v>-6494.8500000000022</c:v>
                </c:pt>
                <c:pt idx="4767">
                  <c:v>-6494.8500000000022</c:v>
                </c:pt>
                <c:pt idx="4768">
                  <c:v>-6494.8500000000022</c:v>
                </c:pt>
                <c:pt idx="4769">
                  <c:v>-6494.8500000000022</c:v>
                </c:pt>
                <c:pt idx="4770">
                  <c:v>-6494.8500000000022</c:v>
                </c:pt>
                <c:pt idx="4771">
                  <c:v>-6494.8500000000022</c:v>
                </c:pt>
                <c:pt idx="4772">
                  <c:v>-6494.8500000000022</c:v>
                </c:pt>
                <c:pt idx="4773">
                  <c:v>-6494.8500000000022</c:v>
                </c:pt>
                <c:pt idx="4774">
                  <c:v>-6494.8500000000022</c:v>
                </c:pt>
                <c:pt idx="4775">
                  <c:v>-6494.8500000000022</c:v>
                </c:pt>
                <c:pt idx="4776">
                  <c:v>-6494.8500000000022</c:v>
                </c:pt>
                <c:pt idx="4777">
                  <c:v>-6494.8500000000022</c:v>
                </c:pt>
                <c:pt idx="4778">
                  <c:v>-6494.8500000000022</c:v>
                </c:pt>
                <c:pt idx="4779">
                  <c:v>-6494.8500000000022</c:v>
                </c:pt>
                <c:pt idx="4780">
                  <c:v>-6494.8500000000022</c:v>
                </c:pt>
                <c:pt idx="4781">
                  <c:v>-6494.8500000000022</c:v>
                </c:pt>
                <c:pt idx="4782">
                  <c:v>-6494.8500000000022</c:v>
                </c:pt>
                <c:pt idx="4783">
                  <c:v>-6494.8500000000022</c:v>
                </c:pt>
                <c:pt idx="4784">
                  <c:v>-6494.8500000000022</c:v>
                </c:pt>
                <c:pt idx="4785">
                  <c:v>-6494.8500000000022</c:v>
                </c:pt>
                <c:pt idx="4786">
                  <c:v>-6494.8500000000022</c:v>
                </c:pt>
                <c:pt idx="4787">
                  <c:v>-6494.8500000000022</c:v>
                </c:pt>
                <c:pt idx="4788">
                  <c:v>-6494.8500000000022</c:v>
                </c:pt>
                <c:pt idx="4789">
                  <c:v>-6494.8500000000022</c:v>
                </c:pt>
                <c:pt idx="4790">
                  <c:v>-6494.8500000000022</c:v>
                </c:pt>
                <c:pt idx="4791">
                  <c:v>-6494.8500000000022</c:v>
                </c:pt>
                <c:pt idx="4792">
                  <c:v>-6494.8500000000022</c:v>
                </c:pt>
                <c:pt idx="4793">
                  <c:v>-6494.8500000000022</c:v>
                </c:pt>
                <c:pt idx="4794">
                  <c:v>-6494.8500000000022</c:v>
                </c:pt>
                <c:pt idx="4795">
                  <c:v>-6494.8500000000022</c:v>
                </c:pt>
                <c:pt idx="4796">
                  <c:v>-6494.8500000000022</c:v>
                </c:pt>
                <c:pt idx="4797">
                  <c:v>-6494.8500000000022</c:v>
                </c:pt>
                <c:pt idx="4798">
                  <c:v>-6494.8500000000022</c:v>
                </c:pt>
                <c:pt idx="4799">
                  <c:v>-6494.8500000000022</c:v>
                </c:pt>
                <c:pt idx="4800">
                  <c:v>-6494.8500000000022</c:v>
                </c:pt>
                <c:pt idx="4801">
                  <c:v>-6494.8500000000022</c:v>
                </c:pt>
                <c:pt idx="4802">
                  <c:v>-6494.8500000000022</c:v>
                </c:pt>
                <c:pt idx="4803">
                  <c:v>-6494.8500000000022</c:v>
                </c:pt>
                <c:pt idx="4804">
                  <c:v>-6494.8500000000022</c:v>
                </c:pt>
                <c:pt idx="4805">
                  <c:v>-6494.8500000000022</c:v>
                </c:pt>
                <c:pt idx="4806">
                  <c:v>-6494.8500000000022</c:v>
                </c:pt>
                <c:pt idx="4807">
                  <c:v>-6494.8500000000022</c:v>
                </c:pt>
                <c:pt idx="4808">
                  <c:v>-6494.8500000000022</c:v>
                </c:pt>
                <c:pt idx="4809">
                  <c:v>-6494.8500000000022</c:v>
                </c:pt>
                <c:pt idx="4810">
                  <c:v>-6494.8500000000022</c:v>
                </c:pt>
                <c:pt idx="4811">
                  <c:v>-6494.8500000000022</c:v>
                </c:pt>
                <c:pt idx="4812">
                  <c:v>-6494.8500000000022</c:v>
                </c:pt>
                <c:pt idx="4813">
                  <c:v>-6494.8500000000022</c:v>
                </c:pt>
                <c:pt idx="4814">
                  <c:v>-6494.8500000000022</c:v>
                </c:pt>
                <c:pt idx="4815">
                  <c:v>-6494.8500000000022</c:v>
                </c:pt>
                <c:pt idx="4816">
                  <c:v>-6494.8500000000022</c:v>
                </c:pt>
                <c:pt idx="4817">
                  <c:v>-6494.8500000000022</c:v>
                </c:pt>
                <c:pt idx="4818">
                  <c:v>-6494.8500000000022</c:v>
                </c:pt>
                <c:pt idx="4819">
                  <c:v>-6494.8500000000022</c:v>
                </c:pt>
                <c:pt idx="4820">
                  <c:v>-6494.8500000000022</c:v>
                </c:pt>
                <c:pt idx="4821">
                  <c:v>-6494.8500000000022</c:v>
                </c:pt>
                <c:pt idx="4822">
                  <c:v>-6494.8500000000022</c:v>
                </c:pt>
                <c:pt idx="4823">
                  <c:v>-6494.8500000000022</c:v>
                </c:pt>
                <c:pt idx="4824">
                  <c:v>-6494.8500000000022</c:v>
                </c:pt>
                <c:pt idx="4825">
                  <c:v>-6494.8500000000022</c:v>
                </c:pt>
                <c:pt idx="4826">
                  <c:v>-6494.8500000000022</c:v>
                </c:pt>
                <c:pt idx="4827">
                  <c:v>-6494.8500000000022</c:v>
                </c:pt>
                <c:pt idx="4828">
                  <c:v>-6494.8500000000022</c:v>
                </c:pt>
                <c:pt idx="4829">
                  <c:v>-6494.8500000000022</c:v>
                </c:pt>
                <c:pt idx="4830">
                  <c:v>-6494.8500000000022</c:v>
                </c:pt>
                <c:pt idx="4831">
                  <c:v>-6494.8500000000022</c:v>
                </c:pt>
                <c:pt idx="4832">
                  <c:v>-6494.8500000000022</c:v>
                </c:pt>
                <c:pt idx="4833">
                  <c:v>-6494.8500000000022</c:v>
                </c:pt>
                <c:pt idx="4834">
                  <c:v>-6494.8500000000022</c:v>
                </c:pt>
                <c:pt idx="4835">
                  <c:v>-6494.8500000000022</c:v>
                </c:pt>
                <c:pt idx="4836">
                  <c:v>-6494.8500000000022</c:v>
                </c:pt>
                <c:pt idx="4837">
                  <c:v>-6494.8500000000022</c:v>
                </c:pt>
                <c:pt idx="4838">
                  <c:v>-6494.8500000000022</c:v>
                </c:pt>
                <c:pt idx="4839">
                  <c:v>-6494.8500000000022</c:v>
                </c:pt>
                <c:pt idx="4840">
                  <c:v>-6494.8500000000022</c:v>
                </c:pt>
                <c:pt idx="4841">
                  <c:v>-6494.8500000000022</c:v>
                </c:pt>
                <c:pt idx="4842">
                  <c:v>-6494.8500000000022</c:v>
                </c:pt>
                <c:pt idx="4843">
                  <c:v>-6494.8500000000022</c:v>
                </c:pt>
                <c:pt idx="4844">
                  <c:v>-6494.8500000000022</c:v>
                </c:pt>
                <c:pt idx="4845">
                  <c:v>-6494.8500000000022</c:v>
                </c:pt>
                <c:pt idx="4846">
                  <c:v>-6494.8500000000022</c:v>
                </c:pt>
                <c:pt idx="4847">
                  <c:v>-6494.8500000000022</c:v>
                </c:pt>
                <c:pt idx="4848">
                  <c:v>-6494.8500000000022</c:v>
                </c:pt>
                <c:pt idx="4849">
                  <c:v>-6494.8500000000022</c:v>
                </c:pt>
                <c:pt idx="4850">
                  <c:v>-6494.8500000000022</c:v>
                </c:pt>
                <c:pt idx="4851">
                  <c:v>-6494.8500000000022</c:v>
                </c:pt>
                <c:pt idx="4852">
                  <c:v>-6494.8500000000022</c:v>
                </c:pt>
                <c:pt idx="4853">
                  <c:v>-6494.8500000000022</c:v>
                </c:pt>
                <c:pt idx="4854">
                  <c:v>-6494.8500000000022</c:v>
                </c:pt>
                <c:pt idx="4855">
                  <c:v>-6494.8500000000022</c:v>
                </c:pt>
                <c:pt idx="4856">
                  <c:v>-6494.8500000000022</c:v>
                </c:pt>
                <c:pt idx="4857">
                  <c:v>-6494.8500000000022</c:v>
                </c:pt>
                <c:pt idx="4858">
                  <c:v>-6494.8500000000022</c:v>
                </c:pt>
                <c:pt idx="4859">
                  <c:v>-6494.8500000000022</c:v>
                </c:pt>
                <c:pt idx="4860">
                  <c:v>-6494.8500000000022</c:v>
                </c:pt>
                <c:pt idx="4861">
                  <c:v>-6494.8500000000022</c:v>
                </c:pt>
                <c:pt idx="4862">
                  <c:v>-6494.8500000000022</c:v>
                </c:pt>
                <c:pt idx="4863">
                  <c:v>-6494.8500000000022</c:v>
                </c:pt>
                <c:pt idx="4864">
                  <c:v>-6494.8500000000022</c:v>
                </c:pt>
                <c:pt idx="4865">
                  <c:v>-6494.8500000000022</c:v>
                </c:pt>
                <c:pt idx="4866">
                  <c:v>-6494.8500000000022</c:v>
                </c:pt>
                <c:pt idx="4867">
                  <c:v>-6494.8500000000022</c:v>
                </c:pt>
                <c:pt idx="4868">
                  <c:v>-6494.8500000000022</c:v>
                </c:pt>
                <c:pt idx="4869">
                  <c:v>-6494.8500000000022</c:v>
                </c:pt>
                <c:pt idx="4870">
                  <c:v>-6494.8500000000022</c:v>
                </c:pt>
                <c:pt idx="4871">
                  <c:v>-6494.8500000000022</c:v>
                </c:pt>
                <c:pt idx="4872">
                  <c:v>-6494.8500000000022</c:v>
                </c:pt>
                <c:pt idx="4873">
                  <c:v>-6494.8500000000022</c:v>
                </c:pt>
                <c:pt idx="4874">
                  <c:v>-6494.8500000000022</c:v>
                </c:pt>
                <c:pt idx="4875">
                  <c:v>-6494.8500000000022</c:v>
                </c:pt>
                <c:pt idx="4876">
                  <c:v>-6494.8500000000022</c:v>
                </c:pt>
                <c:pt idx="4877">
                  <c:v>-6494.8500000000022</c:v>
                </c:pt>
                <c:pt idx="4878">
                  <c:v>-6494.8500000000022</c:v>
                </c:pt>
                <c:pt idx="4879">
                  <c:v>-6494.8500000000022</c:v>
                </c:pt>
                <c:pt idx="4880">
                  <c:v>-6494.8500000000022</c:v>
                </c:pt>
                <c:pt idx="4881">
                  <c:v>-6494.8500000000022</c:v>
                </c:pt>
                <c:pt idx="4882">
                  <c:v>-6494.8500000000022</c:v>
                </c:pt>
                <c:pt idx="4883">
                  <c:v>-6494.8500000000022</c:v>
                </c:pt>
                <c:pt idx="4884">
                  <c:v>-6494.8500000000022</c:v>
                </c:pt>
                <c:pt idx="4885">
                  <c:v>-6494.8500000000022</c:v>
                </c:pt>
                <c:pt idx="4886">
                  <c:v>-6494.8500000000022</c:v>
                </c:pt>
                <c:pt idx="4887">
                  <c:v>-6494.8500000000022</c:v>
                </c:pt>
                <c:pt idx="4888">
                  <c:v>-6494.8500000000022</c:v>
                </c:pt>
                <c:pt idx="4889">
                  <c:v>-6494.8500000000022</c:v>
                </c:pt>
                <c:pt idx="4890">
                  <c:v>-6494.8500000000022</c:v>
                </c:pt>
                <c:pt idx="4891">
                  <c:v>-6494.8500000000022</c:v>
                </c:pt>
                <c:pt idx="4892">
                  <c:v>-6494.8500000000022</c:v>
                </c:pt>
                <c:pt idx="4893">
                  <c:v>-6494.8500000000022</c:v>
                </c:pt>
                <c:pt idx="4894">
                  <c:v>-6494.8500000000022</c:v>
                </c:pt>
                <c:pt idx="4895">
                  <c:v>-6494.8500000000022</c:v>
                </c:pt>
                <c:pt idx="4896">
                  <c:v>-6494.8500000000022</c:v>
                </c:pt>
                <c:pt idx="4897">
                  <c:v>-6494.8500000000022</c:v>
                </c:pt>
                <c:pt idx="4898">
                  <c:v>-6494.8500000000022</c:v>
                </c:pt>
                <c:pt idx="4899">
                  <c:v>-6494.8500000000022</c:v>
                </c:pt>
                <c:pt idx="4900">
                  <c:v>-6494.8500000000022</c:v>
                </c:pt>
                <c:pt idx="4901">
                  <c:v>-6494.8500000000022</c:v>
                </c:pt>
                <c:pt idx="4902">
                  <c:v>-6494.8500000000022</c:v>
                </c:pt>
                <c:pt idx="4903">
                  <c:v>-6494.8500000000022</c:v>
                </c:pt>
                <c:pt idx="4904">
                  <c:v>-6494.8500000000022</c:v>
                </c:pt>
                <c:pt idx="4905">
                  <c:v>-6494.8500000000022</c:v>
                </c:pt>
                <c:pt idx="4906">
                  <c:v>-6494.8500000000022</c:v>
                </c:pt>
                <c:pt idx="4907">
                  <c:v>-6494.8500000000022</c:v>
                </c:pt>
                <c:pt idx="4908">
                  <c:v>-6494.8500000000022</c:v>
                </c:pt>
                <c:pt idx="4909">
                  <c:v>-6494.8500000000022</c:v>
                </c:pt>
                <c:pt idx="4910">
                  <c:v>-6494.8500000000022</c:v>
                </c:pt>
                <c:pt idx="4911">
                  <c:v>-6494.8500000000022</c:v>
                </c:pt>
                <c:pt idx="4912">
                  <c:v>-6494.8500000000022</c:v>
                </c:pt>
                <c:pt idx="4913">
                  <c:v>-6494.8500000000022</c:v>
                </c:pt>
                <c:pt idx="4914">
                  <c:v>-6494.8500000000022</c:v>
                </c:pt>
                <c:pt idx="4915">
                  <c:v>-6494.8500000000022</c:v>
                </c:pt>
                <c:pt idx="4916">
                  <c:v>-6494.8500000000022</c:v>
                </c:pt>
                <c:pt idx="4917">
                  <c:v>-6494.8500000000022</c:v>
                </c:pt>
                <c:pt idx="4918">
                  <c:v>-6494.8500000000022</c:v>
                </c:pt>
                <c:pt idx="4919">
                  <c:v>-6494.8500000000022</c:v>
                </c:pt>
                <c:pt idx="4920">
                  <c:v>-6494.8500000000022</c:v>
                </c:pt>
                <c:pt idx="4921">
                  <c:v>-6494.8500000000022</c:v>
                </c:pt>
                <c:pt idx="4922">
                  <c:v>-6494.8500000000022</c:v>
                </c:pt>
                <c:pt idx="4923">
                  <c:v>-6494.8500000000022</c:v>
                </c:pt>
                <c:pt idx="4924">
                  <c:v>-6494.8500000000022</c:v>
                </c:pt>
                <c:pt idx="4925">
                  <c:v>-6494.8500000000022</c:v>
                </c:pt>
                <c:pt idx="4926">
                  <c:v>-6494.8500000000022</c:v>
                </c:pt>
                <c:pt idx="4927">
                  <c:v>-6494.8500000000022</c:v>
                </c:pt>
                <c:pt idx="4928">
                  <c:v>-6494.8500000000022</c:v>
                </c:pt>
                <c:pt idx="4929">
                  <c:v>-6494.8500000000022</c:v>
                </c:pt>
                <c:pt idx="4930">
                  <c:v>-6494.8500000000022</c:v>
                </c:pt>
                <c:pt idx="4931">
                  <c:v>-6494.8500000000022</c:v>
                </c:pt>
                <c:pt idx="4932">
                  <c:v>-6494.8500000000022</c:v>
                </c:pt>
                <c:pt idx="4933">
                  <c:v>-6494.8500000000022</c:v>
                </c:pt>
                <c:pt idx="4934">
                  <c:v>-6494.8500000000022</c:v>
                </c:pt>
                <c:pt idx="4935">
                  <c:v>-6494.8500000000022</c:v>
                </c:pt>
                <c:pt idx="4936">
                  <c:v>-6494.8500000000022</c:v>
                </c:pt>
                <c:pt idx="4937">
                  <c:v>-6494.8500000000022</c:v>
                </c:pt>
                <c:pt idx="4938">
                  <c:v>-6494.8500000000022</c:v>
                </c:pt>
                <c:pt idx="4939">
                  <c:v>-6494.8500000000022</c:v>
                </c:pt>
                <c:pt idx="4940">
                  <c:v>-6494.8500000000022</c:v>
                </c:pt>
                <c:pt idx="4941">
                  <c:v>-6494.8500000000022</c:v>
                </c:pt>
                <c:pt idx="4942">
                  <c:v>-6494.8500000000022</c:v>
                </c:pt>
                <c:pt idx="4943">
                  <c:v>-6494.8500000000022</c:v>
                </c:pt>
                <c:pt idx="4944">
                  <c:v>-6494.8500000000022</c:v>
                </c:pt>
                <c:pt idx="4945">
                  <c:v>-6494.8500000000022</c:v>
                </c:pt>
                <c:pt idx="4946">
                  <c:v>-6494.8500000000022</c:v>
                </c:pt>
                <c:pt idx="4947">
                  <c:v>-6494.8500000000022</c:v>
                </c:pt>
                <c:pt idx="4948">
                  <c:v>-6494.8500000000022</c:v>
                </c:pt>
                <c:pt idx="4949">
                  <c:v>-6494.8500000000022</c:v>
                </c:pt>
                <c:pt idx="4950">
                  <c:v>-6494.8500000000022</c:v>
                </c:pt>
                <c:pt idx="4951">
                  <c:v>-6494.8500000000022</c:v>
                </c:pt>
                <c:pt idx="4952">
                  <c:v>-6494.8500000000022</c:v>
                </c:pt>
                <c:pt idx="4953">
                  <c:v>-6494.8500000000022</c:v>
                </c:pt>
                <c:pt idx="4954">
                  <c:v>-6494.8500000000022</c:v>
                </c:pt>
                <c:pt idx="4955">
                  <c:v>-6494.8500000000022</c:v>
                </c:pt>
                <c:pt idx="4956">
                  <c:v>-6494.8500000000022</c:v>
                </c:pt>
                <c:pt idx="4957">
                  <c:v>-6494.8500000000022</c:v>
                </c:pt>
                <c:pt idx="4958">
                  <c:v>-6494.8500000000022</c:v>
                </c:pt>
                <c:pt idx="4959">
                  <c:v>-6494.8500000000022</c:v>
                </c:pt>
                <c:pt idx="4960">
                  <c:v>-6494.8500000000022</c:v>
                </c:pt>
                <c:pt idx="4961">
                  <c:v>-6494.8500000000022</c:v>
                </c:pt>
                <c:pt idx="4962">
                  <c:v>-6494.8500000000022</c:v>
                </c:pt>
                <c:pt idx="4963">
                  <c:v>-6494.8500000000022</c:v>
                </c:pt>
                <c:pt idx="4964">
                  <c:v>-6494.8500000000022</c:v>
                </c:pt>
                <c:pt idx="4965">
                  <c:v>-6494.8500000000022</c:v>
                </c:pt>
                <c:pt idx="4966">
                  <c:v>-6494.8500000000022</c:v>
                </c:pt>
                <c:pt idx="4967">
                  <c:v>-6494.8500000000022</c:v>
                </c:pt>
                <c:pt idx="4968">
                  <c:v>-6494.8500000000022</c:v>
                </c:pt>
                <c:pt idx="4969">
                  <c:v>-6494.8500000000022</c:v>
                </c:pt>
                <c:pt idx="4970">
                  <c:v>-6494.8500000000022</c:v>
                </c:pt>
                <c:pt idx="4971">
                  <c:v>-6494.8500000000022</c:v>
                </c:pt>
                <c:pt idx="4972">
                  <c:v>-6494.8500000000022</c:v>
                </c:pt>
                <c:pt idx="4973">
                  <c:v>-6494.8500000000022</c:v>
                </c:pt>
                <c:pt idx="4974">
                  <c:v>-6494.8500000000022</c:v>
                </c:pt>
                <c:pt idx="4975">
                  <c:v>-6494.8500000000022</c:v>
                </c:pt>
                <c:pt idx="4976">
                  <c:v>-6494.8500000000022</c:v>
                </c:pt>
                <c:pt idx="4977">
                  <c:v>-6494.8500000000022</c:v>
                </c:pt>
                <c:pt idx="4978">
                  <c:v>-6494.8500000000022</c:v>
                </c:pt>
                <c:pt idx="4979">
                  <c:v>-6494.8500000000022</c:v>
                </c:pt>
                <c:pt idx="4980">
                  <c:v>-6494.8500000000022</c:v>
                </c:pt>
                <c:pt idx="4981">
                  <c:v>-6494.8500000000022</c:v>
                </c:pt>
                <c:pt idx="4982">
                  <c:v>-6494.8500000000022</c:v>
                </c:pt>
                <c:pt idx="4983">
                  <c:v>-6494.8500000000022</c:v>
                </c:pt>
                <c:pt idx="4984">
                  <c:v>-6494.8500000000022</c:v>
                </c:pt>
                <c:pt idx="4985">
                  <c:v>-6494.8500000000022</c:v>
                </c:pt>
                <c:pt idx="4986">
                  <c:v>-6494.8500000000022</c:v>
                </c:pt>
                <c:pt idx="4987">
                  <c:v>-6494.8500000000022</c:v>
                </c:pt>
                <c:pt idx="4988">
                  <c:v>-6494.8500000000022</c:v>
                </c:pt>
                <c:pt idx="4989">
                  <c:v>-6494.8500000000022</c:v>
                </c:pt>
                <c:pt idx="4990">
                  <c:v>-6494.8500000000022</c:v>
                </c:pt>
                <c:pt idx="4991">
                  <c:v>-6494.8500000000022</c:v>
                </c:pt>
                <c:pt idx="4992">
                  <c:v>-6494.8500000000022</c:v>
                </c:pt>
                <c:pt idx="4993">
                  <c:v>-6494.8500000000022</c:v>
                </c:pt>
                <c:pt idx="4994">
                  <c:v>-6494.8500000000022</c:v>
                </c:pt>
                <c:pt idx="4995">
                  <c:v>-6494.8500000000022</c:v>
                </c:pt>
                <c:pt idx="4996">
                  <c:v>-6494.8500000000022</c:v>
                </c:pt>
                <c:pt idx="4997">
                  <c:v>-6494.8500000000022</c:v>
                </c:pt>
                <c:pt idx="4998">
                  <c:v>-6494.8500000000022</c:v>
                </c:pt>
                <c:pt idx="4999">
                  <c:v>-6494.8500000000022</c:v>
                </c:pt>
                <c:pt idx="5000">
                  <c:v>-6494.8500000000022</c:v>
                </c:pt>
                <c:pt idx="5001">
                  <c:v>-6494.8500000000022</c:v>
                </c:pt>
                <c:pt idx="5002">
                  <c:v>-6494.8500000000022</c:v>
                </c:pt>
                <c:pt idx="5003">
                  <c:v>-6494.8500000000022</c:v>
                </c:pt>
                <c:pt idx="5004">
                  <c:v>-6494.8500000000022</c:v>
                </c:pt>
                <c:pt idx="5005">
                  <c:v>-6494.8500000000022</c:v>
                </c:pt>
                <c:pt idx="5006">
                  <c:v>-6494.8500000000022</c:v>
                </c:pt>
                <c:pt idx="5007">
                  <c:v>-6494.8500000000022</c:v>
                </c:pt>
                <c:pt idx="5008">
                  <c:v>-6494.8500000000022</c:v>
                </c:pt>
                <c:pt idx="5009">
                  <c:v>-6494.8500000000022</c:v>
                </c:pt>
                <c:pt idx="5010">
                  <c:v>-6494.8500000000022</c:v>
                </c:pt>
                <c:pt idx="5011">
                  <c:v>-6494.8500000000022</c:v>
                </c:pt>
                <c:pt idx="5012">
                  <c:v>-6494.8500000000022</c:v>
                </c:pt>
                <c:pt idx="5013">
                  <c:v>-6494.8500000000022</c:v>
                </c:pt>
                <c:pt idx="5014">
                  <c:v>-6494.8500000000022</c:v>
                </c:pt>
                <c:pt idx="5015">
                  <c:v>-6494.8500000000022</c:v>
                </c:pt>
                <c:pt idx="5016">
                  <c:v>-6494.8500000000022</c:v>
                </c:pt>
                <c:pt idx="5017">
                  <c:v>-6494.8500000000022</c:v>
                </c:pt>
                <c:pt idx="5018">
                  <c:v>-6494.8500000000022</c:v>
                </c:pt>
                <c:pt idx="5019">
                  <c:v>-6494.8500000000022</c:v>
                </c:pt>
                <c:pt idx="5020">
                  <c:v>-6494.8500000000022</c:v>
                </c:pt>
                <c:pt idx="5021">
                  <c:v>-6494.8500000000022</c:v>
                </c:pt>
                <c:pt idx="5022">
                  <c:v>-6494.8500000000022</c:v>
                </c:pt>
                <c:pt idx="5023">
                  <c:v>-6494.8500000000022</c:v>
                </c:pt>
                <c:pt idx="5024">
                  <c:v>-6494.8500000000022</c:v>
                </c:pt>
                <c:pt idx="5025">
                  <c:v>-6494.8500000000022</c:v>
                </c:pt>
                <c:pt idx="5026">
                  <c:v>-6494.8500000000022</c:v>
                </c:pt>
                <c:pt idx="5027">
                  <c:v>-6494.8500000000022</c:v>
                </c:pt>
                <c:pt idx="5028">
                  <c:v>-6494.8500000000022</c:v>
                </c:pt>
                <c:pt idx="5029">
                  <c:v>-6494.8500000000022</c:v>
                </c:pt>
                <c:pt idx="5030">
                  <c:v>-6494.8500000000022</c:v>
                </c:pt>
                <c:pt idx="5031">
                  <c:v>-6494.8500000000022</c:v>
                </c:pt>
                <c:pt idx="5032">
                  <c:v>-6494.8500000000022</c:v>
                </c:pt>
                <c:pt idx="5033">
                  <c:v>-6494.8500000000022</c:v>
                </c:pt>
                <c:pt idx="5034">
                  <c:v>-6494.8500000000022</c:v>
                </c:pt>
                <c:pt idx="5035">
                  <c:v>-6494.8500000000022</c:v>
                </c:pt>
                <c:pt idx="5036">
                  <c:v>-6494.8500000000022</c:v>
                </c:pt>
                <c:pt idx="5037">
                  <c:v>-6494.8500000000022</c:v>
                </c:pt>
                <c:pt idx="5038">
                  <c:v>-6494.8500000000022</c:v>
                </c:pt>
                <c:pt idx="5039">
                  <c:v>-6494.8500000000022</c:v>
                </c:pt>
                <c:pt idx="5040">
                  <c:v>-6494.8500000000022</c:v>
                </c:pt>
                <c:pt idx="5041">
                  <c:v>-6494.8500000000022</c:v>
                </c:pt>
                <c:pt idx="5042">
                  <c:v>-6494.8500000000022</c:v>
                </c:pt>
                <c:pt idx="5043">
                  <c:v>-6494.8500000000022</c:v>
                </c:pt>
                <c:pt idx="5044">
                  <c:v>-6494.8500000000022</c:v>
                </c:pt>
                <c:pt idx="5045">
                  <c:v>-6494.8500000000022</c:v>
                </c:pt>
                <c:pt idx="5046">
                  <c:v>-6494.8500000000022</c:v>
                </c:pt>
                <c:pt idx="5047">
                  <c:v>-6494.8500000000022</c:v>
                </c:pt>
                <c:pt idx="5048">
                  <c:v>-6494.8500000000022</c:v>
                </c:pt>
                <c:pt idx="5049">
                  <c:v>-6494.8500000000022</c:v>
                </c:pt>
                <c:pt idx="5050">
                  <c:v>-6494.8500000000022</c:v>
                </c:pt>
                <c:pt idx="5051">
                  <c:v>-6494.8500000000022</c:v>
                </c:pt>
                <c:pt idx="5052">
                  <c:v>-6494.8500000000022</c:v>
                </c:pt>
                <c:pt idx="5053">
                  <c:v>-6494.8500000000022</c:v>
                </c:pt>
                <c:pt idx="5054">
                  <c:v>-6494.8500000000022</c:v>
                </c:pt>
                <c:pt idx="5055">
                  <c:v>-6494.8500000000022</c:v>
                </c:pt>
                <c:pt idx="5056">
                  <c:v>-6494.8500000000022</c:v>
                </c:pt>
                <c:pt idx="5057">
                  <c:v>-6494.8500000000022</c:v>
                </c:pt>
                <c:pt idx="5058">
                  <c:v>-6494.8500000000022</c:v>
                </c:pt>
                <c:pt idx="5059">
                  <c:v>-6494.8500000000022</c:v>
                </c:pt>
                <c:pt idx="5060">
                  <c:v>-6494.8500000000022</c:v>
                </c:pt>
                <c:pt idx="5061">
                  <c:v>-6494.8500000000022</c:v>
                </c:pt>
                <c:pt idx="5062">
                  <c:v>-6494.8500000000022</c:v>
                </c:pt>
                <c:pt idx="5063">
                  <c:v>-6494.8500000000022</c:v>
                </c:pt>
                <c:pt idx="5064">
                  <c:v>-6494.8500000000022</c:v>
                </c:pt>
                <c:pt idx="5065">
                  <c:v>-6494.8500000000022</c:v>
                </c:pt>
                <c:pt idx="5066">
                  <c:v>-6494.8500000000022</c:v>
                </c:pt>
                <c:pt idx="5067">
                  <c:v>-6494.8500000000022</c:v>
                </c:pt>
                <c:pt idx="5068">
                  <c:v>-6494.8500000000022</c:v>
                </c:pt>
                <c:pt idx="5069">
                  <c:v>-6494.8500000000022</c:v>
                </c:pt>
                <c:pt idx="5070">
                  <c:v>-6494.8500000000022</c:v>
                </c:pt>
                <c:pt idx="5071">
                  <c:v>-6494.8500000000022</c:v>
                </c:pt>
                <c:pt idx="5072">
                  <c:v>-6494.8500000000022</c:v>
                </c:pt>
                <c:pt idx="5073">
                  <c:v>-6494.8500000000022</c:v>
                </c:pt>
                <c:pt idx="5074">
                  <c:v>-6494.8500000000022</c:v>
                </c:pt>
                <c:pt idx="5075">
                  <c:v>-6494.8500000000022</c:v>
                </c:pt>
                <c:pt idx="5076">
                  <c:v>-6494.8500000000022</c:v>
                </c:pt>
                <c:pt idx="5077">
                  <c:v>-6494.8500000000022</c:v>
                </c:pt>
                <c:pt idx="5078">
                  <c:v>-6494.8500000000022</c:v>
                </c:pt>
                <c:pt idx="5079">
                  <c:v>-6494.8500000000022</c:v>
                </c:pt>
                <c:pt idx="5080">
                  <c:v>-6494.8500000000022</c:v>
                </c:pt>
                <c:pt idx="5081">
                  <c:v>-6494.8500000000022</c:v>
                </c:pt>
                <c:pt idx="5082">
                  <c:v>-6494.8500000000022</c:v>
                </c:pt>
                <c:pt idx="5083">
                  <c:v>-6494.8500000000022</c:v>
                </c:pt>
                <c:pt idx="5084">
                  <c:v>-6494.8500000000022</c:v>
                </c:pt>
                <c:pt idx="5085">
                  <c:v>-6494.8500000000022</c:v>
                </c:pt>
                <c:pt idx="5086">
                  <c:v>-6494.8500000000022</c:v>
                </c:pt>
                <c:pt idx="5087">
                  <c:v>-6494.8500000000022</c:v>
                </c:pt>
                <c:pt idx="5088">
                  <c:v>-6494.8500000000022</c:v>
                </c:pt>
                <c:pt idx="5089">
                  <c:v>-6494.8500000000022</c:v>
                </c:pt>
                <c:pt idx="5090">
                  <c:v>-6494.8500000000022</c:v>
                </c:pt>
                <c:pt idx="5091">
                  <c:v>-6494.8500000000022</c:v>
                </c:pt>
                <c:pt idx="5092">
                  <c:v>-6494.8500000000022</c:v>
                </c:pt>
                <c:pt idx="5093">
                  <c:v>-6494.8500000000022</c:v>
                </c:pt>
                <c:pt idx="5094">
                  <c:v>-6494.8500000000022</c:v>
                </c:pt>
                <c:pt idx="5095">
                  <c:v>-6494.8500000000022</c:v>
                </c:pt>
                <c:pt idx="5096">
                  <c:v>-6494.8500000000022</c:v>
                </c:pt>
                <c:pt idx="5097">
                  <c:v>-6494.8500000000022</c:v>
                </c:pt>
                <c:pt idx="5098">
                  <c:v>-6494.8500000000022</c:v>
                </c:pt>
                <c:pt idx="5099">
                  <c:v>-6494.8500000000022</c:v>
                </c:pt>
                <c:pt idx="5100">
                  <c:v>-6494.8500000000022</c:v>
                </c:pt>
                <c:pt idx="5101">
                  <c:v>-6494.8500000000022</c:v>
                </c:pt>
                <c:pt idx="5102">
                  <c:v>-6494.8500000000022</c:v>
                </c:pt>
                <c:pt idx="5103">
                  <c:v>-6494.8500000000022</c:v>
                </c:pt>
                <c:pt idx="5104">
                  <c:v>-6494.8500000000022</c:v>
                </c:pt>
                <c:pt idx="5105">
                  <c:v>-6494.8500000000022</c:v>
                </c:pt>
                <c:pt idx="5106">
                  <c:v>-6494.8500000000022</c:v>
                </c:pt>
                <c:pt idx="5107">
                  <c:v>-6494.8500000000022</c:v>
                </c:pt>
                <c:pt idx="5108">
                  <c:v>-6494.8500000000022</c:v>
                </c:pt>
                <c:pt idx="5109">
                  <c:v>-6494.8500000000022</c:v>
                </c:pt>
                <c:pt idx="5110">
                  <c:v>-6494.8500000000022</c:v>
                </c:pt>
                <c:pt idx="5111">
                  <c:v>-6494.8500000000022</c:v>
                </c:pt>
                <c:pt idx="5112">
                  <c:v>-6494.8500000000022</c:v>
                </c:pt>
                <c:pt idx="5113">
                  <c:v>-6494.8500000000022</c:v>
                </c:pt>
                <c:pt idx="5114">
                  <c:v>-6494.8500000000022</c:v>
                </c:pt>
                <c:pt idx="5115">
                  <c:v>-6494.8500000000022</c:v>
                </c:pt>
                <c:pt idx="5116">
                  <c:v>-6494.8500000000022</c:v>
                </c:pt>
                <c:pt idx="5117">
                  <c:v>-6494.8500000000022</c:v>
                </c:pt>
                <c:pt idx="5118">
                  <c:v>-6494.8500000000022</c:v>
                </c:pt>
                <c:pt idx="5119">
                  <c:v>-6494.8500000000022</c:v>
                </c:pt>
                <c:pt idx="5120">
                  <c:v>-6494.8500000000022</c:v>
                </c:pt>
                <c:pt idx="5121">
                  <c:v>-6494.8500000000022</c:v>
                </c:pt>
                <c:pt idx="5122">
                  <c:v>-6494.8500000000022</c:v>
                </c:pt>
                <c:pt idx="5123">
                  <c:v>-6494.8500000000022</c:v>
                </c:pt>
                <c:pt idx="5124">
                  <c:v>-6494.8500000000022</c:v>
                </c:pt>
                <c:pt idx="5125">
                  <c:v>-6494.8500000000022</c:v>
                </c:pt>
                <c:pt idx="5126">
                  <c:v>-6494.8500000000022</c:v>
                </c:pt>
                <c:pt idx="5127">
                  <c:v>-6494.8500000000022</c:v>
                </c:pt>
                <c:pt idx="5128">
                  <c:v>-6494.8500000000022</c:v>
                </c:pt>
                <c:pt idx="5129">
                  <c:v>-6494.8500000000022</c:v>
                </c:pt>
                <c:pt idx="5130">
                  <c:v>-6494.8500000000022</c:v>
                </c:pt>
                <c:pt idx="5131">
                  <c:v>-6494.8500000000022</c:v>
                </c:pt>
                <c:pt idx="5132">
                  <c:v>-6494.8500000000022</c:v>
                </c:pt>
                <c:pt idx="5133">
                  <c:v>-6494.8500000000022</c:v>
                </c:pt>
                <c:pt idx="5134">
                  <c:v>-6494.8500000000022</c:v>
                </c:pt>
                <c:pt idx="5135">
                  <c:v>-6494.8500000000022</c:v>
                </c:pt>
                <c:pt idx="5136">
                  <c:v>-6494.8500000000022</c:v>
                </c:pt>
                <c:pt idx="5137">
                  <c:v>-6494.8500000000022</c:v>
                </c:pt>
                <c:pt idx="5138">
                  <c:v>-6494.8500000000022</c:v>
                </c:pt>
                <c:pt idx="5139">
                  <c:v>-6494.8500000000022</c:v>
                </c:pt>
                <c:pt idx="5140">
                  <c:v>-6494.8500000000022</c:v>
                </c:pt>
                <c:pt idx="5141">
                  <c:v>-6494.8500000000022</c:v>
                </c:pt>
                <c:pt idx="5142">
                  <c:v>-6494.8500000000022</c:v>
                </c:pt>
                <c:pt idx="5143">
                  <c:v>-6494.8500000000022</c:v>
                </c:pt>
                <c:pt idx="5144">
                  <c:v>-6494.8500000000022</c:v>
                </c:pt>
                <c:pt idx="5145">
                  <c:v>-6494.8500000000022</c:v>
                </c:pt>
                <c:pt idx="5146">
                  <c:v>-6494.8500000000022</c:v>
                </c:pt>
                <c:pt idx="5147">
                  <c:v>-6494.8500000000022</c:v>
                </c:pt>
                <c:pt idx="5148">
                  <c:v>-6494.8500000000022</c:v>
                </c:pt>
                <c:pt idx="5149">
                  <c:v>-6494.8500000000022</c:v>
                </c:pt>
                <c:pt idx="5150">
                  <c:v>-6494.8500000000022</c:v>
                </c:pt>
                <c:pt idx="5151">
                  <c:v>-6494.8500000000022</c:v>
                </c:pt>
                <c:pt idx="5152">
                  <c:v>-6494.8500000000022</c:v>
                </c:pt>
                <c:pt idx="5153">
                  <c:v>-6494.8500000000022</c:v>
                </c:pt>
                <c:pt idx="5154">
                  <c:v>-6494.8500000000022</c:v>
                </c:pt>
                <c:pt idx="5155">
                  <c:v>-6494.8500000000022</c:v>
                </c:pt>
                <c:pt idx="5156">
                  <c:v>-6494.8500000000022</c:v>
                </c:pt>
                <c:pt idx="5157">
                  <c:v>-6494.8500000000022</c:v>
                </c:pt>
                <c:pt idx="5158">
                  <c:v>-6494.8500000000022</c:v>
                </c:pt>
                <c:pt idx="5159">
                  <c:v>-6494.8500000000022</c:v>
                </c:pt>
                <c:pt idx="5160">
                  <c:v>-6494.8500000000022</c:v>
                </c:pt>
                <c:pt idx="5161">
                  <c:v>-6494.8500000000022</c:v>
                </c:pt>
                <c:pt idx="5162">
                  <c:v>-6494.8500000000022</c:v>
                </c:pt>
                <c:pt idx="5163">
                  <c:v>-6494.8500000000022</c:v>
                </c:pt>
                <c:pt idx="5164">
                  <c:v>-6494.8500000000022</c:v>
                </c:pt>
                <c:pt idx="5165">
                  <c:v>-6494.8500000000022</c:v>
                </c:pt>
                <c:pt idx="5166">
                  <c:v>-6494.8500000000022</c:v>
                </c:pt>
                <c:pt idx="5167">
                  <c:v>-6494.8500000000022</c:v>
                </c:pt>
                <c:pt idx="5168">
                  <c:v>-6494.8500000000022</c:v>
                </c:pt>
                <c:pt idx="5169">
                  <c:v>-6494.8500000000022</c:v>
                </c:pt>
                <c:pt idx="5170">
                  <c:v>-6494.8500000000022</c:v>
                </c:pt>
                <c:pt idx="5171">
                  <c:v>-6494.8500000000022</c:v>
                </c:pt>
                <c:pt idx="5172">
                  <c:v>-6494.8500000000022</c:v>
                </c:pt>
                <c:pt idx="5173">
                  <c:v>-6494.8500000000022</c:v>
                </c:pt>
                <c:pt idx="5174">
                  <c:v>-6494.8500000000022</c:v>
                </c:pt>
                <c:pt idx="5175">
                  <c:v>-6494.8500000000022</c:v>
                </c:pt>
                <c:pt idx="5176">
                  <c:v>-6494.8500000000022</c:v>
                </c:pt>
                <c:pt idx="5177">
                  <c:v>-6494.8500000000022</c:v>
                </c:pt>
                <c:pt idx="5178">
                  <c:v>-6494.8500000000022</c:v>
                </c:pt>
                <c:pt idx="5179">
                  <c:v>-6494.8500000000022</c:v>
                </c:pt>
                <c:pt idx="5180">
                  <c:v>-6494.8500000000022</c:v>
                </c:pt>
                <c:pt idx="5181">
                  <c:v>-6494.8500000000022</c:v>
                </c:pt>
                <c:pt idx="5182">
                  <c:v>-6494.8500000000022</c:v>
                </c:pt>
                <c:pt idx="5183">
                  <c:v>-6494.8500000000022</c:v>
                </c:pt>
                <c:pt idx="5184">
                  <c:v>-6494.8500000000022</c:v>
                </c:pt>
                <c:pt idx="5185">
                  <c:v>-6494.8500000000022</c:v>
                </c:pt>
                <c:pt idx="5186">
                  <c:v>-6494.8500000000022</c:v>
                </c:pt>
                <c:pt idx="5187">
                  <c:v>-6494.8500000000022</c:v>
                </c:pt>
                <c:pt idx="5188">
                  <c:v>-6494.8500000000022</c:v>
                </c:pt>
                <c:pt idx="5189">
                  <c:v>-6494.8500000000022</c:v>
                </c:pt>
                <c:pt idx="5190">
                  <c:v>-6494.8500000000022</c:v>
                </c:pt>
                <c:pt idx="5191">
                  <c:v>-6494.8500000000022</c:v>
                </c:pt>
                <c:pt idx="5192">
                  <c:v>-6494.8500000000022</c:v>
                </c:pt>
                <c:pt idx="5193">
                  <c:v>-6494.8500000000022</c:v>
                </c:pt>
                <c:pt idx="5194">
                  <c:v>-6494.8500000000022</c:v>
                </c:pt>
                <c:pt idx="5195">
                  <c:v>-6494.8500000000022</c:v>
                </c:pt>
                <c:pt idx="5196">
                  <c:v>-6494.8500000000022</c:v>
                </c:pt>
                <c:pt idx="5197">
                  <c:v>-6494.8500000000022</c:v>
                </c:pt>
                <c:pt idx="5198">
                  <c:v>-6494.8500000000022</c:v>
                </c:pt>
                <c:pt idx="5199">
                  <c:v>-6494.8500000000022</c:v>
                </c:pt>
                <c:pt idx="5200">
                  <c:v>-6494.8500000000022</c:v>
                </c:pt>
                <c:pt idx="5201">
                  <c:v>-6494.8500000000022</c:v>
                </c:pt>
                <c:pt idx="5202">
                  <c:v>-6494.8500000000022</c:v>
                </c:pt>
                <c:pt idx="5203">
                  <c:v>-6494.8500000000022</c:v>
                </c:pt>
                <c:pt idx="5204">
                  <c:v>-6494.8500000000022</c:v>
                </c:pt>
                <c:pt idx="5205">
                  <c:v>-6494.8500000000022</c:v>
                </c:pt>
                <c:pt idx="5206">
                  <c:v>-6494.8500000000022</c:v>
                </c:pt>
                <c:pt idx="5207">
                  <c:v>-6494.8500000000022</c:v>
                </c:pt>
                <c:pt idx="5208">
                  <c:v>-6494.8500000000022</c:v>
                </c:pt>
                <c:pt idx="5209">
                  <c:v>-6494.8500000000022</c:v>
                </c:pt>
                <c:pt idx="5210">
                  <c:v>-6494.8500000000022</c:v>
                </c:pt>
                <c:pt idx="5211">
                  <c:v>-6494.8500000000022</c:v>
                </c:pt>
                <c:pt idx="5212">
                  <c:v>-6494.8500000000022</c:v>
                </c:pt>
                <c:pt idx="5213">
                  <c:v>-6494.8500000000022</c:v>
                </c:pt>
                <c:pt idx="5214">
                  <c:v>-6494.8500000000022</c:v>
                </c:pt>
                <c:pt idx="5215">
                  <c:v>-6494.8500000000022</c:v>
                </c:pt>
                <c:pt idx="5216">
                  <c:v>-6494.8500000000022</c:v>
                </c:pt>
                <c:pt idx="5217">
                  <c:v>-6494.8500000000022</c:v>
                </c:pt>
                <c:pt idx="5218">
                  <c:v>-6494.8500000000022</c:v>
                </c:pt>
                <c:pt idx="5219">
                  <c:v>-6494.8500000000022</c:v>
                </c:pt>
                <c:pt idx="5220">
                  <c:v>-6494.8500000000022</c:v>
                </c:pt>
                <c:pt idx="5221">
                  <c:v>-6494.8500000000022</c:v>
                </c:pt>
                <c:pt idx="5222">
                  <c:v>-6494.8500000000022</c:v>
                </c:pt>
                <c:pt idx="5223">
                  <c:v>-6494.8500000000022</c:v>
                </c:pt>
                <c:pt idx="5224">
                  <c:v>-6494.8500000000022</c:v>
                </c:pt>
                <c:pt idx="5225">
                  <c:v>-6494.8500000000022</c:v>
                </c:pt>
                <c:pt idx="5226">
                  <c:v>-6494.8500000000022</c:v>
                </c:pt>
                <c:pt idx="5227">
                  <c:v>-6494.8500000000022</c:v>
                </c:pt>
                <c:pt idx="5228">
                  <c:v>-6494.8500000000022</c:v>
                </c:pt>
                <c:pt idx="5229">
                  <c:v>-6494.8500000000022</c:v>
                </c:pt>
                <c:pt idx="5230">
                  <c:v>-6494.8500000000022</c:v>
                </c:pt>
                <c:pt idx="5231">
                  <c:v>-6494.8500000000022</c:v>
                </c:pt>
                <c:pt idx="5232">
                  <c:v>-6494.8500000000022</c:v>
                </c:pt>
                <c:pt idx="5233">
                  <c:v>-6494.8500000000022</c:v>
                </c:pt>
                <c:pt idx="5234">
                  <c:v>-6494.8500000000022</c:v>
                </c:pt>
                <c:pt idx="5235">
                  <c:v>-6494.8500000000022</c:v>
                </c:pt>
                <c:pt idx="5236">
                  <c:v>-6494.8500000000022</c:v>
                </c:pt>
                <c:pt idx="5237">
                  <c:v>-6494.8500000000022</c:v>
                </c:pt>
                <c:pt idx="5238">
                  <c:v>-6494.8500000000022</c:v>
                </c:pt>
                <c:pt idx="5239">
                  <c:v>-6494.8500000000022</c:v>
                </c:pt>
                <c:pt idx="5240">
                  <c:v>-6494.8500000000022</c:v>
                </c:pt>
                <c:pt idx="5241">
                  <c:v>-6494.8500000000022</c:v>
                </c:pt>
                <c:pt idx="5242">
                  <c:v>-6494.8500000000022</c:v>
                </c:pt>
                <c:pt idx="5243">
                  <c:v>-6494.8500000000022</c:v>
                </c:pt>
                <c:pt idx="5244">
                  <c:v>-6494.8500000000022</c:v>
                </c:pt>
                <c:pt idx="5245">
                  <c:v>-6494.8500000000022</c:v>
                </c:pt>
                <c:pt idx="5246">
                  <c:v>-6494.8500000000022</c:v>
                </c:pt>
                <c:pt idx="5247">
                  <c:v>-6494.8500000000022</c:v>
                </c:pt>
                <c:pt idx="5248">
                  <c:v>-6494.8500000000022</c:v>
                </c:pt>
                <c:pt idx="5249">
                  <c:v>-6494.8500000000022</c:v>
                </c:pt>
                <c:pt idx="5250">
                  <c:v>-6494.8500000000022</c:v>
                </c:pt>
                <c:pt idx="5251">
                  <c:v>-6494.8500000000022</c:v>
                </c:pt>
                <c:pt idx="5252">
                  <c:v>-6494.8500000000022</c:v>
                </c:pt>
                <c:pt idx="5253">
                  <c:v>-6494.8500000000022</c:v>
                </c:pt>
                <c:pt idx="5254">
                  <c:v>-6494.8500000000022</c:v>
                </c:pt>
                <c:pt idx="5255">
                  <c:v>-6494.8500000000022</c:v>
                </c:pt>
                <c:pt idx="5256">
                  <c:v>-6494.8500000000022</c:v>
                </c:pt>
                <c:pt idx="5257">
                  <c:v>-6494.8500000000022</c:v>
                </c:pt>
                <c:pt idx="5258">
                  <c:v>-6494.8500000000022</c:v>
                </c:pt>
                <c:pt idx="5259">
                  <c:v>-6494.8500000000022</c:v>
                </c:pt>
                <c:pt idx="5260">
                  <c:v>-6494.8500000000022</c:v>
                </c:pt>
                <c:pt idx="5261">
                  <c:v>-6494.8500000000022</c:v>
                </c:pt>
                <c:pt idx="5262">
                  <c:v>-6494.8500000000022</c:v>
                </c:pt>
                <c:pt idx="5263">
                  <c:v>-6494.8500000000022</c:v>
                </c:pt>
                <c:pt idx="5264">
                  <c:v>-6494.8500000000022</c:v>
                </c:pt>
                <c:pt idx="5265">
                  <c:v>-6494.8500000000022</c:v>
                </c:pt>
                <c:pt idx="5266">
                  <c:v>-6494.8500000000022</c:v>
                </c:pt>
                <c:pt idx="5267">
                  <c:v>-6494.8500000000022</c:v>
                </c:pt>
                <c:pt idx="5268">
                  <c:v>-6494.8500000000022</c:v>
                </c:pt>
                <c:pt idx="5269">
                  <c:v>-6494.8500000000022</c:v>
                </c:pt>
                <c:pt idx="5270">
                  <c:v>-6494.8500000000022</c:v>
                </c:pt>
                <c:pt idx="5271">
                  <c:v>-6494.8500000000022</c:v>
                </c:pt>
                <c:pt idx="5272">
                  <c:v>-6494.8500000000022</c:v>
                </c:pt>
                <c:pt idx="5273">
                  <c:v>-6494.8500000000022</c:v>
                </c:pt>
                <c:pt idx="5274">
                  <c:v>-6494.8500000000022</c:v>
                </c:pt>
                <c:pt idx="5275">
                  <c:v>-6494.8500000000022</c:v>
                </c:pt>
                <c:pt idx="5276">
                  <c:v>-6494.8500000000022</c:v>
                </c:pt>
                <c:pt idx="5277">
                  <c:v>-6494.8500000000022</c:v>
                </c:pt>
                <c:pt idx="5278">
                  <c:v>-6494.8500000000022</c:v>
                </c:pt>
                <c:pt idx="5279">
                  <c:v>-6494.8500000000022</c:v>
                </c:pt>
                <c:pt idx="5280">
                  <c:v>-6494.8500000000022</c:v>
                </c:pt>
                <c:pt idx="5281">
                  <c:v>-6494.8500000000022</c:v>
                </c:pt>
                <c:pt idx="5282">
                  <c:v>-6494.8500000000022</c:v>
                </c:pt>
                <c:pt idx="5283">
                  <c:v>-6494.8500000000022</c:v>
                </c:pt>
                <c:pt idx="5284">
                  <c:v>-6494.8500000000022</c:v>
                </c:pt>
                <c:pt idx="5285">
                  <c:v>-6494.8500000000022</c:v>
                </c:pt>
                <c:pt idx="5286">
                  <c:v>-6494.8500000000022</c:v>
                </c:pt>
                <c:pt idx="5287">
                  <c:v>-6494.8500000000022</c:v>
                </c:pt>
                <c:pt idx="5288">
                  <c:v>-6494.8500000000022</c:v>
                </c:pt>
                <c:pt idx="5289">
                  <c:v>-6494.8500000000022</c:v>
                </c:pt>
                <c:pt idx="5290">
                  <c:v>-6494.8500000000022</c:v>
                </c:pt>
                <c:pt idx="5291">
                  <c:v>-6494.8500000000022</c:v>
                </c:pt>
                <c:pt idx="5292">
                  <c:v>-6494.8500000000022</c:v>
                </c:pt>
                <c:pt idx="5293">
                  <c:v>-6494.8500000000022</c:v>
                </c:pt>
                <c:pt idx="5294">
                  <c:v>-6494.8500000000022</c:v>
                </c:pt>
                <c:pt idx="5295">
                  <c:v>-6494.8500000000022</c:v>
                </c:pt>
                <c:pt idx="5296">
                  <c:v>-6494.8500000000022</c:v>
                </c:pt>
                <c:pt idx="5297">
                  <c:v>-6494.8500000000022</c:v>
                </c:pt>
                <c:pt idx="5298">
                  <c:v>-6494.8500000000022</c:v>
                </c:pt>
                <c:pt idx="5299">
                  <c:v>-6494.8500000000022</c:v>
                </c:pt>
                <c:pt idx="5300">
                  <c:v>-6494.8500000000022</c:v>
                </c:pt>
                <c:pt idx="5301">
                  <c:v>-6494.8500000000022</c:v>
                </c:pt>
                <c:pt idx="5302">
                  <c:v>-6494.8500000000022</c:v>
                </c:pt>
                <c:pt idx="5303">
                  <c:v>-6494.8500000000022</c:v>
                </c:pt>
                <c:pt idx="5304">
                  <c:v>-6494.8500000000022</c:v>
                </c:pt>
                <c:pt idx="5305">
                  <c:v>-6494.8500000000022</c:v>
                </c:pt>
                <c:pt idx="5306">
                  <c:v>-6494.8500000000022</c:v>
                </c:pt>
                <c:pt idx="5307">
                  <c:v>-6494.8500000000022</c:v>
                </c:pt>
                <c:pt idx="5308">
                  <c:v>-6494.8500000000022</c:v>
                </c:pt>
                <c:pt idx="5309">
                  <c:v>-6494.8500000000022</c:v>
                </c:pt>
                <c:pt idx="5310">
                  <c:v>-6494.8500000000022</c:v>
                </c:pt>
                <c:pt idx="5311">
                  <c:v>-6494.8500000000022</c:v>
                </c:pt>
                <c:pt idx="5312">
                  <c:v>-6494.8500000000022</c:v>
                </c:pt>
                <c:pt idx="5313">
                  <c:v>-6494.8500000000022</c:v>
                </c:pt>
                <c:pt idx="5314">
                  <c:v>-6494.8500000000022</c:v>
                </c:pt>
                <c:pt idx="5315">
                  <c:v>-6494.8500000000022</c:v>
                </c:pt>
                <c:pt idx="5316">
                  <c:v>-6494.8500000000022</c:v>
                </c:pt>
                <c:pt idx="5317">
                  <c:v>-6494.8500000000022</c:v>
                </c:pt>
                <c:pt idx="5318">
                  <c:v>-6494.8500000000022</c:v>
                </c:pt>
                <c:pt idx="5319">
                  <c:v>-6494.8500000000022</c:v>
                </c:pt>
                <c:pt idx="5320">
                  <c:v>-6494.8500000000022</c:v>
                </c:pt>
                <c:pt idx="5321">
                  <c:v>-6494.8500000000022</c:v>
                </c:pt>
                <c:pt idx="5322">
                  <c:v>-6494.8500000000022</c:v>
                </c:pt>
                <c:pt idx="5323">
                  <c:v>-6494.8500000000022</c:v>
                </c:pt>
                <c:pt idx="5324">
                  <c:v>-6494.8500000000022</c:v>
                </c:pt>
                <c:pt idx="5325">
                  <c:v>-6494.8500000000022</c:v>
                </c:pt>
                <c:pt idx="5326">
                  <c:v>-6494.8500000000022</c:v>
                </c:pt>
                <c:pt idx="5327">
                  <c:v>-6494.8500000000022</c:v>
                </c:pt>
                <c:pt idx="5328">
                  <c:v>-6494.8500000000022</c:v>
                </c:pt>
                <c:pt idx="5329">
                  <c:v>-6494.8500000000022</c:v>
                </c:pt>
                <c:pt idx="5330">
                  <c:v>-6494.8500000000022</c:v>
                </c:pt>
                <c:pt idx="5331">
                  <c:v>-6494.8500000000022</c:v>
                </c:pt>
                <c:pt idx="5332">
                  <c:v>-6494.8500000000022</c:v>
                </c:pt>
                <c:pt idx="5333">
                  <c:v>-6494.8500000000022</c:v>
                </c:pt>
                <c:pt idx="5334">
                  <c:v>-6494.8500000000022</c:v>
                </c:pt>
                <c:pt idx="5335">
                  <c:v>-6494.8500000000022</c:v>
                </c:pt>
                <c:pt idx="5336">
                  <c:v>-6494.8500000000022</c:v>
                </c:pt>
                <c:pt idx="5337">
                  <c:v>-6494.8500000000022</c:v>
                </c:pt>
                <c:pt idx="5338">
                  <c:v>-6494.8500000000022</c:v>
                </c:pt>
                <c:pt idx="5339">
                  <c:v>-6494.8500000000022</c:v>
                </c:pt>
                <c:pt idx="5340">
                  <c:v>-6494.8500000000022</c:v>
                </c:pt>
                <c:pt idx="5341">
                  <c:v>-6494.8500000000022</c:v>
                </c:pt>
                <c:pt idx="5342">
                  <c:v>-6494.8500000000022</c:v>
                </c:pt>
                <c:pt idx="5343">
                  <c:v>-6494.8500000000022</c:v>
                </c:pt>
                <c:pt idx="5344">
                  <c:v>-6494.8500000000022</c:v>
                </c:pt>
                <c:pt idx="5345">
                  <c:v>-6494.8500000000022</c:v>
                </c:pt>
                <c:pt idx="5346">
                  <c:v>-6494.8500000000022</c:v>
                </c:pt>
                <c:pt idx="5347">
                  <c:v>-6494.8500000000022</c:v>
                </c:pt>
                <c:pt idx="5348">
                  <c:v>-6494.8500000000022</c:v>
                </c:pt>
                <c:pt idx="5349">
                  <c:v>-6494.8500000000022</c:v>
                </c:pt>
                <c:pt idx="5350">
                  <c:v>-6494.8500000000022</c:v>
                </c:pt>
                <c:pt idx="5351">
                  <c:v>-6494.8500000000022</c:v>
                </c:pt>
                <c:pt idx="5352">
                  <c:v>-6494.8500000000022</c:v>
                </c:pt>
                <c:pt idx="5353">
                  <c:v>-6494.8500000000022</c:v>
                </c:pt>
                <c:pt idx="5354">
                  <c:v>-6494.8500000000022</c:v>
                </c:pt>
                <c:pt idx="5355">
                  <c:v>-6494.8500000000022</c:v>
                </c:pt>
                <c:pt idx="5356">
                  <c:v>-6494.8500000000022</c:v>
                </c:pt>
                <c:pt idx="5357">
                  <c:v>-6494.8500000000022</c:v>
                </c:pt>
                <c:pt idx="5358">
                  <c:v>-6494.8500000000022</c:v>
                </c:pt>
                <c:pt idx="5359">
                  <c:v>-6494.8500000000022</c:v>
                </c:pt>
                <c:pt idx="5360">
                  <c:v>-6494.8500000000022</c:v>
                </c:pt>
                <c:pt idx="5361">
                  <c:v>-6494.8500000000022</c:v>
                </c:pt>
                <c:pt idx="5362">
                  <c:v>-6494.8500000000022</c:v>
                </c:pt>
                <c:pt idx="5363">
                  <c:v>-6494.8500000000022</c:v>
                </c:pt>
                <c:pt idx="5364">
                  <c:v>-6494.8500000000022</c:v>
                </c:pt>
                <c:pt idx="5365">
                  <c:v>-6494.8500000000022</c:v>
                </c:pt>
                <c:pt idx="5366">
                  <c:v>-6494.8500000000022</c:v>
                </c:pt>
                <c:pt idx="5367">
                  <c:v>-6494.8500000000022</c:v>
                </c:pt>
                <c:pt idx="5368">
                  <c:v>-6494.8500000000022</c:v>
                </c:pt>
                <c:pt idx="5369">
                  <c:v>-6494.8500000000022</c:v>
                </c:pt>
                <c:pt idx="5370">
                  <c:v>-6494.8500000000022</c:v>
                </c:pt>
                <c:pt idx="5371">
                  <c:v>-6494.8500000000022</c:v>
                </c:pt>
                <c:pt idx="5372">
                  <c:v>-6494.8500000000022</c:v>
                </c:pt>
                <c:pt idx="5373">
                  <c:v>-6494.8500000000022</c:v>
                </c:pt>
                <c:pt idx="5374">
                  <c:v>-6494.8500000000022</c:v>
                </c:pt>
                <c:pt idx="5375">
                  <c:v>-6494.8500000000022</c:v>
                </c:pt>
                <c:pt idx="5376">
                  <c:v>-6494.8500000000022</c:v>
                </c:pt>
                <c:pt idx="5377">
                  <c:v>-6494.8500000000022</c:v>
                </c:pt>
                <c:pt idx="5378">
                  <c:v>-6494.8500000000022</c:v>
                </c:pt>
                <c:pt idx="5379">
                  <c:v>-6494.8500000000022</c:v>
                </c:pt>
                <c:pt idx="5380">
                  <c:v>-6494.8500000000022</c:v>
                </c:pt>
                <c:pt idx="5381">
                  <c:v>-6494.8500000000022</c:v>
                </c:pt>
                <c:pt idx="5382">
                  <c:v>-6494.8500000000022</c:v>
                </c:pt>
                <c:pt idx="5383">
                  <c:v>-6494.8500000000022</c:v>
                </c:pt>
                <c:pt idx="5384">
                  <c:v>-6494.8500000000022</c:v>
                </c:pt>
                <c:pt idx="5385">
                  <c:v>-6494.8500000000022</c:v>
                </c:pt>
                <c:pt idx="5386">
                  <c:v>-6494.8500000000022</c:v>
                </c:pt>
                <c:pt idx="5387">
                  <c:v>-6494.8500000000022</c:v>
                </c:pt>
                <c:pt idx="5388">
                  <c:v>-6494.8500000000022</c:v>
                </c:pt>
                <c:pt idx="5389">
                  <c:v>-6494.8500000000022</c:v>
                </c:pt>
                <c:pt idx="5390">
                  <c:v>-6494.8500000000022</c:v>
                </c:pt>
                <c:pt idx="5391">
                  <c:v>-6494.8500000000022</c:v>
                </c:pt>
                <c:pt idx="5392">
                  <c:v>-6494.8500000000022</c:v>
                </c:pt>
                <c:pt idx="5393">
                  <c:v>-6494.8500000000022</c:v>
                </c:pt>
                <c:pt idx="5394">
                  <c:v>-6494.8500000000022</c:v>
                </c:pt>
                <c:pt idx="5395">
                  <c:v>-6494.8500000000022</c:v>
                </c:pt>
                <c:pt idx="5396">
                  <c:v>-6494.8500000000022</c:v>
                </c:pt>
                <c:pt idx="5397">
                  <c:v>-6494.8500000000022</c:v>
                </c:pt>
                <c:pt idx="5398">
                  <c:v>-6494.8500000000022</c:v>
                </c:pt>
                <c:pt idx="5399">
                  <c:v>-6494.8500000000022</c:v>
                </c:pt>
                <c:pt idx="5400">
                  <c:v>-6494.8500000000022</c:v>
                </c:pt>
                <c:pt idx="5401">
                  <c:v>-6494.8500000000022</c:v>
                </c:pt>
                <c:pt idx="5402">
                  <c:v>-6494.8500000000022</c:v>
                </c:pt>
                <c:pt idx="5403">
                  <c:v>-6494.8500000000022</c:v>
                </c:pt>
                <c:pt idx="5404">
                  <c:v>-6494.8500000000022</c:v>
                </c:pt>
                <c:pt idx="5405">
                  <c:v>-6494.8500000000022</c:v>
                </c:pt>
                <c:pt idx="5406">
                  <c:v>-6494.8500000000022</c:v>
                </c:pt>
                <c:pt idx="5407">
                  <c:v>-6494.8500000000022</c:v>
                </c:pt>
                <c:pt idx="5408">
                  <c:v>-6494.8500000000022</c:v>
                </c:pt>
                <c:pt idx="5409">
                  <c:v>-6494.8500000000022</c:v>
                </c:pt>
                <c:pt idx="5410">
                  <c:v>-6494.8500000000022</c:v>
                </c:pt>
                <c:pt idx="5411">
                  <c:v>-6494.8500000000022</c:v>
                </c:pt>
                <c:pt idx="5412">
                  <c:v>-6494.8500000000022</c:v>
                </c:pt>
                <c:pt idx="5413">
                  <c:v>-6494.8500000000022</c:v>
                </c:pt>
                <c:pt idx="5414">
                  <c:v>-6494.8500000000022</c:v>
                </c:pt>
                <c:pt idx="5415">
                  <c:v>-6494.8500000000022</c:v>
                </c:pt>
                <c:pt idx="5416">
                  <c:v>-6494.8500000000022</c:v>
                </c:pt>
                <c:pt idx="5417">
                  <c:v>-6494.8500000000022</c:v>
                </c:pt>
                <c:pt idx="5418">
                  <c:v>-6494.8500000000022</c:v>
                </c:pt>
                <c:pt idx="5419">
                  <c:v>-6494.8500000000022</c:v>
                </c:pt>
                <c:pt idx="5420">
                  <c:v>-6494.8500000000022</c:v>
                </c:pt>
                <c:pt idx="5421">
                  <c:v>-6494.8500000000022</c:v>
                </c:pt>
                <c:pt idx="5422">
                  <c:v>-6494.8500000000022</c:v>
                </c:pt>
                <c:pt idx="5423">
                  <c:v>-6494.8500000000022</c:v>
                </c:pt>
                <c:pt idx="5424">
                  <c:v>-6494.8500000000022</c:v>
                </c:pt>
                <c:pt idx="5425">
                  <c:v>-6494.8500000000022</c:v>
                </c:pt>
                <c:pt idx="5426">
                  <c:v>-6494.8500000000022</c:v>
                </c:pt>
                <c:pt idx="5427">
                  <c:v>-6494.8500000000022</c:v>
                </c:pt>
                <c:pt idx="5428">
                  <c:v>-6494.8500000000022</c:v>
                </c:pt>
                <c:pt idx="5429">
                  <c:v>-6494.8500000000022</c:v>
                </c:pt>
                <c:pt idx="5430">
                  <c:v>-6494.8500000000022</c:v>
                </c:pt>
                <c:pt idx="5431">
                  <c:v>-6494.8500000000022</c:v>
                </c:pt>
                <c:pt idx="5432">
                  <c:v>-6494.8500000000022</c:v>
                </c:pt>
                <c:pt idx="5433">
                  <c:v>-6494.8500000000022</c:v>
                </c:pt>
                <c:pt idx="5434">
                  <c:v>-6494.8500000000022</c:v>
                </c:pt>
                <c:pt idx="5435">
                  <c:v>-6494.8500000000022</c:v>
                </c:pt>
                <c:pt idx="5436">
                  <c:v>-6494.8500000000022</c:v>
                </c:pt>
                <c:pt idx="5437">
                  <c:v>-6494.8500000000022</c:v>
                </c:pt>
                <c:pt idx="5438">
                  <c:v>-6494.8500000000022</c:v>
                </c:pt>
                <c:pt idx="5439">
                  <c:v>-6494.8500000000022</c:v>
                </c:pt>
                <c:pt idx="5440">
                  <c:v>-6494.8500000000022</c:v>
                </c:pt>
                <c:pt idx="5441">
                  <c:v>-6494.8500000000022</c:v>
                </c:pt>
                <c:pt idx="5442">
                  <c:v>-6494.8500000000022</c:v>
                </c:pt>
                <c:pt idx="5443">
                  <c:v>-6494.8500000000022</c:v>
                </c:pt>
                <c:pt idx="5444">
                  <c:v>-6494.8500000000022</c:v>
                </c:pt>
                <c:pt idx="5445">
                  <c:v>-6494.8500000000022</c:v>
                </c:pt>
                <c:pt idx="5446">
                  <c:v>-6494.8500000000022</c:v>
                </c:pt>
                <c:pt idx="5447">
                  <c:v>-6494.8500000000022</c:v>
                </c:pt>
                <c:pt idx="5448">
                  <c:v>-6494.8500000000022</c:v>
                </c:pt>
                <c:pt idx="5449">
                  <c:v>-6494.8500000000022</c:v>
                </c:pt>
                <c:pt idx="5450">
                  <c:v>-6494.8500000000022</c:v>
                </c:pt>
                <c:pt idx="5451">
                  <c:v>-6494.8500000000022</c:v>
                </c:pt>
                <c:pt idx="5452">
                  <c:v>-6494.8500000000022</c:v>
                </c:pt>
                <c:pt idx="5453">
                  <c:v>-6494.8500000000022</c:v>
                </c:pt>
                <c:pt idx="5454">
                  <c:v>-6494.8500000000022</c:v>
                </c:pt>
                <c:pt idx="5455">
                  <c:v>-6494.8500000000022</c:v>
                </c:pt>
                <c:pt idx="5456">
                  <c:v>-6494.8500000000022</c:v>
                </c:pt>
                <c:pt idx="5457">
                  <c:v>-6494.8500000000022</c:v>
                </c:pt>
                <c:pt idx="5458">
                  <c:v>-6494.8500000000022</c:v>
                </c:pt>
                <c:pt idx="5459">
                  <c:v>-6494.8500000000022</c:v>
                </c:pt>
                <c:pt idx="5460">
                  <c:v>-6494.8500000000022</c:v>
                </c:pt>
                <c:pt idx="5461">
                  <c:v>-6494.8500000000022</c:v>
                </c:pt>
                <c:pt idx="5462">
                  <c:v>-6494.8500000000022</c:v>
                </c:pt>
                <c:pt idx="5463">
                  <c:v>-6494.8500000000022</c:v>
                </c:pt>
                <c:pt idx="5464">
                  <c:v>-6494.8500000000022</c:v>
                </c:pt>
                <c:pt idx="5465">
                  <c:v>-6494.8500000000022</c:v>
                </c:pt>
                <c:pt idx="5466">
                  <c:v>-6494.8500000000022</c:v>
                </c:pt>
                <c:pt idx="5467">
                  <c:v>-6494.8500000000022</c:v>
                </c:pt>
                <c:pt idx="5468">
                  <c:v>-6494.8500000000022</c:v>
                </c:pt>
                <c:pt idx="5469">
                  <c:v>-6494.8500000000022</c:v>
                </c:pt>
                <c:pt idx="5470">
                  <c:v>-6494.8500000000022</c:v>
                </c:pt>
                <c:pt idx="5471">
                  <c:v>-6494.8500000000022</c:v>
                </c:pt>
                <c:pt idx="5472">
                  <c:v>-6494.8500000000022</c:v>
                </c:pt>
                <c:pt idx="5473">
                  <c:v>-6494.8500000000022</c:v>
                </c:pt>
                <c:pt idx="5474">
                  <c:v>-6494.8500000000022</c:v>
                </c:pt>
                <c:pt idx="5475">
                  <c:v>-6494.8500000000022</c:v>
                </c:pt>
                <c:pt idx="5476">
                  <c:v>-6494.8500000000022</c:v>
                </c:pt>
                <c:pt idx="5477">
                  <c:v>-6494.8500000000022</c:v>
                </c:pt>
                <c:pt idx="5478">
                  <c:v>-6494.8500000000022</c:v>
                </c:pt>
                <c:pt idx="5479">
                  <c:v>-6494.8500000000022</c:v>
                </c:pt>
                <c:pt idx="5480">
                  <c:v>-6494.8500000000022</c:v>
                </c:pt>
                <c:pt idx="5481">
                  <c:v>-6494.8500000000022</c:v>
                </c:pt>
                <c:pt idx="5482">
                  <c:v>-6494.8500000000022</c:v>
                </c:pt>
                <c:pt idx="5483">
                  <c:v>-6494.8500000000022</c:v>
                </c:pt>
                <c:pt idx="5484">
                  <c:v>-6494.8500000000022</c:v>
                </c:pt>
                <c:pt idx="5485">
                  <c:v>-6494.8500000000022</c:v>
                </c:pt>
                <c:pt idx="5486">
                  <c:v>-6494.8500000000022</c:v>
                </c:pt>
                <c:pt idx="5487">
                  <c:v>-6494.8500000000022</c:v>
                </c:pt>
                <c:pt idx="5488">
                  <c:v>-6494.8500000000022</c:v>
                </c:pt>
                <c:pt idx="5489">
                  <c:v>-6494.8500000000022</c:v>
                </c:pt>
                <c:pt idx="5490">
                  <c:v>-6494.8500000000022</c:v>
                </c:pt>
                <c:pt idx="5491">
                  <c:v>-6494.8500000000022</c:v>
                </c:pt>
                <c:pt idx="5492">
                  <c:v>-6494.8500000000022</c:v>
                </c:pt>
                <c:pt idx="5493">
                  <c:v>-6494.8500000000022</c:v>
                </c:pt>
                <c:pt idx="5494">
                  <c:v>-6494.8500000000022</c:v>
                </c:pt>
                <c:pt idx="5495">
                  <c:v>-6494.8500000000022</c:v>
                </c:pt>
                <c:pt idx="5496">
                  <c:v>-6494.8500000000022</c:v>
                </c:pt>
                <c:pt idx="5497">
                  <c:v>-6494.8500000000022</c:v>
                </c:pt>
                <c:pt idx="5498">
                  <c:v>-6494.8500000000022</c:v>
                </c:pt>
                <c:pt idx="5499">
                  <c:v>-6494.8500000000022</c:v>
                </c:pt>
                <c:pt idx="5500">
                  <c:v>-6494.8500000000022</c:v>
                </c:pt>
                <c:pt idx="5501">
                  <c:v>-6494.8500000000022</c:v>
                </c:pt>
                <c:pt idx="5502">
                  <c:v>-6494.8500000000022</c:v>
                </c:pt>
                <c:pt idx="5503">
                  <c:v>-6494.8500000000022</c:v>
                </c:pt>
                <c:pt idx="5504">
                  <c:v>-6494.8500000000022</c:v>
                </c:pt>
                <c:pt idx="5505">
                  <c:v>-6494.8500000000022</c:v>
                </c:pt>
                <c:pt idx="5506">
                  <c:v>-6494.8500000000022</c:v>
                </c:pt>
                <c:pt idx="5507">
                  <c:v>-6494.8500000000022</c:v>
                </c:pt>
                <c:pt idx="5508">
                  <c:v>-6494.8500000000022</c:v>
                </c:pt>
                <c:pt idx="5509">
                  <c:v>-6494.8500000000022</c:v>
                </c:pt>
                <c:pt idx="5510">
                  <c:v>-6494.8500000000022</c:v>
                </c:pt>
                <c:pt idx="5511">
                  <c:v>-6494.8500000000022</c:v>
                </c:pt>
                <c:pt idx="5512">
                  <c:v>-6494.8500000000022</c:v>
                </c:pt>
                <c:pt idx="5513">
                  <c:v>-6494.8500000000022</c:v>
                </c:pt>
                <c:pt idx="5514">
                  <c:v>-6494.8500000000022</c:v>
                </c:pt>
                <c:pt idx="5515">
                  <c:v>-6494.8500000000022</c:v>
                </c:pt>
                <c:pt idx="5516">
                  <c:v>-6494.8500000000022</c:v>
                </c:pt>
                <c:pt idx="5517">
                  <c:v>-6494.8500000000022</c:v>
                </c:pt>
                <c:pt idx="5518">
                  <c:v>-6494.8500000000022</c:v>
                </c:pt>
                <c:pt idx="5519">
                  <c:v>-6494.8500000000022</c:v>
                </c:pt>
                <c:pt idx="5520">
                  <c:v>-6494.8500000000022</c:v>
                </c:pt>
                <c:pt idx="5521">
                  <c:v>-6494.8500000000022</c:v>
                </c:pt>
                <c:pt idx="5522">
                  <c:v>-6494.8500000000022</c:v>
                </c:pt>
                <c:pt idx="5523">
                  <c:v>-6494.8500000000022</c:v>
                </c:pt>
                <c:pt idx="5524">
                  <c:v>-6494.8500000000022</c:v>
                </c:pt>
                <c:pt idx="5525">
                  <c:v>-6494.8500000000022</c:v>
                </c:pt>
                <c:pt idx="5526">
                  <c:v>-6494.8500000000022</c:v>
                </c:pt>
                <c:pt idx="5527">
                  <c:v>-6494.8500000000022</c:v>
                </c:pt>
                <c:pt idx="5528">
                  <c:v>-6494.8500000000022</c:v>
                </c:pt>
                <c:pt idx="5529">
                  <c:v>-6494.8500000000022</c:v>
                </c:pt>
                <c:pt idx="5530">
                  <c:v>-6494.8500000000022</c:v>
                </c:pt>
                <c:pt idx="5531">
                  <c:v>-6494.8500000000022</c:v>
                </c:pt>
                <c:pt idx="5532">
                  <c:v>-6494.8500000000022</c:v>
                </c:pt>
                <c:pt idx="5533">
                  <c:v>-6494.8500000000022</c:v>
                </c:pt>
                <c:pt idx="5534">
                  <c:v>-6494.8500000000022</c:v>
                </c:pt>
                <c:pt idx="5535">
                  <c:v>-6494.8500000000022</c:v>
                </c:pt>
                <c:pt idx="5536">
                  <c:v>-6494.8500000000022</c:v>
                </c:pt>
                <c:pt idx="5537">
                  <c:v>-6494.8500000000022</c:v>
                </c:pt>
                <c:pt idx="5538">
                  <c:v>-6494.8500000000022</c:v>
                </c:pt>
                <c:pt idx="5539">
                  <c:v>-6494.8500000000022</c:v>
                </c:pt>
                <c:pt idx="5540">
                  <c:v>-6494.8500000000022</c:v>
                </c:pt>
                <c:pt idx="5541">
                  <c:v>-6494.8500000000022</c:v>
                </c:pt>
                <c:pt idx="5542">
                  <c:v>-6494.8500000000022</c:v>
                </c:pt>
                <c:pt idx="5543">
                  <c:v>-6494.8500000000022</c:v>
                </c:pt>
                <c:pt idx="5544">
                  <c:v>-6494.8500000000022</c:v>
                </c:pt>
                <c:pt idx="5545">
                  <c:v>-6494.8500000000022</c:v>
                </c:pt>
                <c:pt idx="5546">
                  <c:v>-6494.8500000000022</c:v>
                </c:pt>
                <c:pt idx="5547">
                  <c:v>-6494.8500000000022</c:v>
                </c:pt>
                <c:pt idx="5548">
                  <c:v>-6494.8500000000022</c:v>
                </c:pt>
                <c:pt idx="5549">
                  <c:v>-6494.8500000000022</c:v>
                </c:pt>
                <c:pt idx="5550">
                  <c:v>-6494.8500000000022</c:v>
                </c:pt>
                <c:pt idx="5551">
                  <c:v>-6494.8500000000022</c:v>
                </c:pt>
                <c:pt idx="5552">
                  <c:v>-6494.8500000000022</c:v>
                </c:pt>
                <c:pt idx="5553">
                  <c:v>-6494.8500000000022</c:v>
                </c:pt>
                <c:pt idx="5554">
                  <c:v>-6494.8500000000022</c:v>
                </c:pt>
                <c:pt idx="5555">
                  <c:v>-6494.8500000000022</c:v>
                </c:pt>
                <c:pt idx="5556">
                  <c:v>-6494.8500000000022</c:v>
                </c:pt>
                <c:pt idx="5557">
                  <c:v>-6494.8500000000022</c:v>
                </c:pt>
                <c:pt idx="5558">
                  <c:v>-6494.8500000000022</c:v>
                </c:pt>
                <c:pt idx="5559">
                  <c:v>-6494.8500000000022</c:v>
                </c:pt>
                <c:pt idx="5560">
                  <c:v>-6494.8500000000022</c:v>
                </c:pt>
                <c:pt idx="5561">
                  <c:v>-6494.8500000000022</c:v>
                </c:pt>
                <c:pt idx="5562">
                  <c:v>-6494.8500000000022</c:v>
                </c:pt>
                <c:pt idx="5563">
                  <c:v>-6494.8500000000022</c:v>
                </c:pt>
                <c:pt idx="5564">
                  <c:v>-6494.8500000000022</c:v>
                </c:pt>
                <c:pt idx="5565">
                  <c:v>-6494.8500000000022</c:v>
                </c:pt>
                <c:pt idx="5566">
                  <c:v>-6494.8500000000022</c:v>
                </c:pt>
                <c:pt idx="5567">
                  <c:v>-6494.8500000000022</c:v>
                </c:pt>
                <c:pt idx="5568">
                  <c:v>-6494.8500000000022</c:v>
                </c:pt>
                <c:pt idx="5569">
                  <c:v>-6494.8500000000022</c:v>
                </c:pt>
                <c:pt idx="5570">
                  <c:v>-6494.8500000000022</c:v>
                </c:pt>
                <c:pt idx="5571">
                  <c:v>-6494.8500000000022</c:v>
                </c:pt>
                <c:pt idx="5572">
                  <c:v>-6494.8500000000022</c:v>
                </c:pt>
                <c:pt idx="5573">
                  <c:v>-6494.8500000000022</c:v>
                </c:pt>
                <c:pt idx="5574">
                  <c:v>-6494.8500000000022</c:v>
                </c:pt>
                <c:pt idx="5575">
                  <c:v>-6494.8500000000022</c:v>
                </c:pt>
                <c:pt idx="5576">
                  <c:v>-6494.8500000000022</c:v>
                </c:pt>
                <c:pt idx="5577">
                  <c:v>-6494.8500000000022</c:v>
                </c:pt>
                <c:pt idx="5578">
                  <c:v>-6494.8500000000022</c:v>
                </c:pt>
                <c:pt idx="5579">
                  <c:v>-6494.8500000000022</c:v>
                </c:pt>
                <c:pt idx="5580">
                  <c:v>-6494.8500000000022</c:v>
                </c:pt>
                <c:pt idx="5581">
                  <c:v>-6494.8500000000022</c:v>
                </c:pt>
                <c:pt idx="5582">
                  <c:v>-6494.8500000000022</c:v>
                </c:pt>
                <c:pt idx="5583">
                  <c:v>-6494.8500000000022</c:v>
                </c:pt>
                <c:pt idx="5584">
                  <c:v>-6494.8500000000022</c:v>
                </c:pt>
                <c:pt idx="5585">
                  <c:v>-6494.8500000000022</c:v>
                </c:pt>
                <c:pt idx="5586">
                  <c:v>-6494.8500000000022</c:v>
                </c:pt>
                <c:pt idx="5587">
                  <c:v>-6494.8500000000022</c:v>
                </c:pt>
                <c:pt idx="5588">
                  <c:v>-6494.8500000000022</c:v>
                </c:pt>
                <c:pt idx="5589">
                  <c:v>-6494.8500000000022</c:v>
                </c:pt>
                <c:pt idx="5590">
                  <c:v>-6494.8500000000022</c:v>
                </c:pt>
                <c:pt idx="5591">
                  <c:v>-6494.8500000000022</c:v>
                </c:pt>
                <c:pt idx="5592">
                  <c:v>-6494.8500000000022</c:v>
                </c:pt>
                <c:pt idx="5593">
                  <c:v>-6494.8500000000022</c:v>
                </c:pt>
                <c:pt idx="5594">
                  <c:v>-6494.8500000000022</c:v>
                </c:pt>
                <c:pt idx="5595">
                  <c:v>-6494.8500000000022</c:v>
                </c:pt>
                <c:pt idx="5596">
                  <c:v>-6494.8500000000022</c:v>
                </c:pt>
                <c:pt idx="5597">
                  <c:v>-6494.8500000000022</c:v>
                </c:pt>
                <c:pt idx="5598">
                  <c:v>-6494.8500000000022</c:v>
                </c:pt>
                <c:pt idx="5599">
                  <c:v>-6494.8500000000022</c:v>
                </c:pt>
                <c:pt idx="5600">
                  <c:v>-6494.8500000000022</c:v>
                </c:pt>
                <c:pt idx="5601">
                  <c:v>-6494.8500000000022</c:v>
                </c:pt>
                <c:pt idx="5602">
                  <c:v>-6494.8500000000022</c:v>
                </c:pt>
                <c:pt idx="5603">
                  <c:v>-6494.8500000000022</c:v>
                </c:pt>
                <c:pt idx="5604">
                  <c:v>-6494.8500000000022</c:v>
                </c:pt>
                <c:pt idx="5605">
                  <c:v>-6494.8500000000022</c:v>
                </c:pt>
                <c:pt idx="5606">
                  <c:v>-6494.8500000000022</c:v>
                </c:pt>
                <c:pt idx="5607">
                  <c:v>-6494.8500000000022</c:v>
                </c:pt>
                <c:pt idx="5608">
                  <c:v>-6494.8500000000022</c:v>
                </c:pt>
                <c:pt idx="5609">
                  <c:v>-6494.8500000000022</c:v>
                </c:pt>
                <c:pt idx="5610">
                  <c:v>-6494.8500000000022</c:v>
                </c:pt>
                <c:pt idx="5611">
                  <c:v>-6494.8500000000022</c:v>
                </c:pt>
                <c:pt idx="5612">
                  <c:v>-6494.8500000000022</c:v>
                </c:pt>
                <c:pt idx="5613">
                  <c:v>-6494.8500000000022</c:v>
                </c:pt>
                <c:pt idx="5614">
                  <c:v>-6494.8500000000022</c:v>
                </c:pt>
                <c:pt idx="5615">
                  <c:v>-6494.8500000000022</c:v>
                </c:pt>
                <c:pt idx="5616">
                  <c:v>-6494.8500000000022</c:v>
                </c:pt>
                <c:pt idx="5617">
                  <c:v>-6494.8500000000022</c:v>
                </c:pt>
                <c:pt idx="5618">
                  <c:v>-6494.8500000000022</c:v>
                </c:pt>
                <c:pt idx="5619">
                  <c:v>-6494.8500000000022</c:v>
                </c:pt>
                <c:pt idx="5620">
                  <c:v>-6494.8500000000022</c:v>
                </c:pt>
                <c:pt idx="5621">
                  <c:v>-6494.8500000000022</c:v>
                </c:pt>
                <c:pt idx="5622">
                  <c:v>-6494.8500000000022</c:v>
                </c:pt>
                <c:pt idx="5623">
                  <c:v>-6494.8500000000022</c:v>
                </c:pt>
                <c:pt idx="5624">
                  <c:v>-6494.8500000000022</c:v>
                </c:pt>
                <c:pt idx="5625">
                  <c:v>-6494.8500000000022</c:v>
                </c:pt>
                <c:pt idx="5626">
                  <c:v>-6494.8500000000022</c:v>
                </c:pt>
                <c:pt idx="5627">
                  <c:v>-6494.8500000000022</c:v>
                </c:pt>
                <c:pt idx="5628">
                  <c:v>-6494.8500000000022</c:v>
                </c:pt>
                <c:pt idx="5629">
                  <c:v>-6494.8500000000022</c:v>
                </c:pt>
                <c:pt idx="5630">
                  <c:v>-6494.8500000000022</c:v>
                </c:pt>
                <c:pt idx="5631">
                  <c:v>-6494.8500000000022</c:v>
                </c:pt>
                <c:pt idx="5632">
                  <c:v>-6494.8500000000022</c:v>
                </c:pt>
                <c:pt idx="5633">
                  <c:v>-6494.8500000000022</c:v>
                </c:pt>
                <c:pt idx="5634">
                  <c:v>-6494.8500000000022</c:v>
                </c:pt>
                <c:pt idx="5635">
                  <c:v>-6494.8500000000022</c:v>
                </c:pt>
                <c:pt idx="5636">
                  <c:v>-6494.8500000000022</c:v>
                </c:pt>
                <c:pt idx="5637">
                  <c:v>-6494.8500000000022</c:v>
                </c:pt>
                <c:pt idx="5638">
                  <c:v>-6494.8500000000022</c:v>
                </c:pt>
                <c:pt idx="5639">
                  <c:v>-6494.8500000000022</c:v>
                </c:pt>
                <c:pt idx="5640">
                  <c:v>-6494.8500000000022</c:v>
                </c:pt>
                <c:pt idx="5641">
                  <c:v>-6494.8500000000022</c:v>
                </c:pt>
                <c:pt idx="5642">
                  <c:v>-6494.8500000000022</c:v>
                </c:pt>
                <c:pt idx="5643">
                  <c:v>-6494.8500000000022</c:v>
                </c:pt>
                <c:pt idx="5644">
                  <c:v>-6494.8500000000022</c:v>
                </c:pt>
                <c:pt idx="5645">
                  <c:v>-6494.8500000000022</c:v>
                </c:pt>
                <c:pt idx="5646">
                  <c:v>-6494.8500000000022</c:v>
                </c:pt>
                <c:pt idx="5647">
                  <c:v>-6494.8500000000022</c:v>
                </c:pt>
                <c:pt idx="5648">
                  <c:v>-6494.8500000000022</c:v>
                </c:pt>
                <c:pt idx="5649">
                  <c:v>-6494.8500000000022</c:v>
                </c:pt>
                <c:pt idx="5650">
                  <c:v>-6494.8500000000022</c:v>
                </c:pt>
                <c:pt idx="5651">
                  <c:v>-6494.8500000000022</c:v>
                </c:pt>
                <c:pt idx="5652">
                  <c:v>-6494.8500000000022</c:v>
                </c:pt>
                <c:pt idx="5653">
                  <c:v>-6494.8500000000022</c:v>
                </c:pt>
                <c:pt idx="5654">
                  <c:v>-6494.8500000000022</c:v>
                </c:pt>
                <c:pt idx="5655">
                  <c:v>-6494.8500000000022</c:v>
                </c:pt>
                <c:pt idx="5656">
                  <c:v>-6494.8500000000022</c:v>
                </c:pt>
                <c:pt idx="5657">
                  <c:v>-6494.8500000000022</c:v>
                </c:pt>
                <c:pt idx="5658">
                  <c:v>-6494.8500000000022</c:v>
                </c:pt>
                <c:pt idx="5659">
                  <c:v>-6494.8500000000022</c:v>
                </c:pt>
                <c:pt idx="5660">
                  <c:v>-6494.8500000000022</c:v>
                </c:pt>
                <c:pt idx="5661">
                  <c:v>-6494.8500000000022</c:v>
                </c:pt>
                <c:pt idx="5662">
                  <c:v>-6494.8500000000022</c:v>
                </c:pt>
                <c:pt idx="5663">
                  <c:v>-6494.8500000000022</c:v>
                </c:pt>
                <c:pt idx="5664">
                  <c:v>-6494.8500000000022</c:v>
                </c:pt>
                <c:pt idx="5665">
                  <c:v>-6494.8500000000022</c:v>
                </c:pt>
                <c:pt idx="5666">
                  <c:v>-6494.8500000000022</c:v>
                </c:pt>
                <c:pt idx="5667">
                  <c:v>-6494.8500000000022</c:v>
                </c:pt>
                <c:pt idx="5668">
                  <c:v>-6494.8500000000022</c:v>
                </c:pt>
                <c:pt idx="5669">
                  <c:v>-6494.8500000000022</c:v>
                </c:pt>
                <c:pt idx="5670">
                  <c:v>-6494.8500000000022</c:v>
                </c:pt>
                <c:pt idx="5671">
                  <c:v>-6494.8500000000022</c:v>
                </c:pt>
                <c:pt idx="5672">
                  <c:v>-6494.8500000000022</c:v>
                </c:pt>
                <c:pt idx="5673">
                  <c:v>-6494.8500000000022</c:v>
                </c:pt>
                <c:pt idx="5674">
                  <c:v>-6494.8500000000022</c:v>
                </c:pt>
                <c:pt idx="5675">
                  <c:v>-6494.8500000000022</c:v>
                </c:pt>
                <c:pt idx="5676">
                  <c:v>-6494.8500000000022</c:v>
                </c:pt>
                <c:pt idx="5677">
                  <c:v>-6494.8500000000022</c:v>
                </c:pt>
                <c:pt idx="5678">
                  <c:v>-6494.8500000000022</c:v>
                </c:pt>
                <c:pt idx="5679">
                  <c:v>-6494.8500000000022</c:v>
                </c:pt>
                <c:pt idx="5680">
                  <c:v>-6494.8500000000022</c:v>
                </c:pt>
                <c:pt idx="5681">
                  <c:v>-6494.8500000000022</c:v>
                </c:pt>
                <c:pt idx="5682">
                  <c:v>-6494.8500000000022</c:v>
                </c:pt>
                <c:pt idx="5683">
                  <c:v>-6494.8500000000022</c:v>
                </c:pt>
                <c:pt idx="5684">
                  <c:v>-6494.8500000000022</c:v>
                </c:pt>
                <c:pt idx="5685">
                  <c:v>-6494.8500000000022</c:v>
                </c:pt>
                <c:pt idx="5686">
                  <c:v>-6494.8500000000022</c:v>
                </c:pt>
                <c:pt idx="5687">
                  <c:v>-6494.8500000000022</c:v>
                </c:pt>
                <c:pt idx="5688">
                  <c:v>-6494.8500000000022</c:v>
                </c:pt>
                <c:pt idx="5689">
                  <c:v>-6494.8500000000022</c:v>
                </c:pt>
                <c:pt idx="5690">
                  <c:v>-6494.8500000000022</c:v>
                </c:pt>
                <c:pt idx="5691">
                  <c:v>-6494.8500000000022</c:v>
                </c:pt>
                <c:pt idx="5692">
                  <c:v>-6494.8500000000022</c:v>
                </c:pt>
                <c:pt idx="5693">
                  <c:v>-6494.8500000000022</c:v>
                </c:pt>
                <c:pt idx="5694">
                  <c:v>-6494.8500000000022</c:v>
                </c:pt>
                <c:pt idx="5695">
                  <c:v>-6494.8500000000022</c:v>
                </c:pt>
                <c:pt idx="5696">
                  <c:v>-6494.8500000000022</c:v>
                </c:pt>
                <c:pt idx="5697">
                  <c:v>-6494.8500000000022</c:v>
                </c:pt>
                <c:pt idx="5698">
                  <c:v>-6494.8500000000022</c:v>
                </c:pt>
                <c:pt idx="5699">
                  <c:v>-6494.8500000000022</c:v>
                </c:pt>
                <c:pt idx="5700">
                  <c:v>-6494.8500000000022</c:v>
                </c:pt>
                <c:pt idx="5701">
                  <c:v>-6494.8500000000022</c:v>
                </c:pt>
                <c:pt idx="5702">
                  <c:v>-6494.8500000000022</c:v>
                </c:pt>
                <c:pt idx="5703">
                  <c:v>-6494.8500000000022</c:v>
                </c:pt>
                <c:pt idx="5704">
                  <c:v>-6494.8500000000022</c:v>
                </c:pt>
                <c:pt idx="5705">
                  <c:v>-6494.8500000000022</c:v>
                </c:pt>
                <c:pt idx="5706">
                  <c:v>-6494.8500000000022</c:v>
                </c:pt>
                <c:pt idx="5707">
                  <c:v>-6494.8500000000022</c:v>
                </c:pt>
                <c:pt idx="5708">
                  <c:v>-6494.8500000000022</c:v>
                </c:pt>
                <c:pt idx="5709">
                  <c:v>-6494.8500000000022</c:v>
                </c:pt>
                <c:pt idx="5710">
                  <c:v>-6494.8500000000022</c:v>
                </c:pt>
                <c:pt idx="5711">
                  <c:v>-6494.8500000000022</c:v>
                </c:pt>
                <c:pt idx="5712">
                  <c:v>-6494.8500000000022</c:v>
                </c:pt>
                <c:pt idx="5713">
                  <c:v>-6494.8500000000022</c:v>
                </c:pt>
                <c:pt idx="5714">
                  <c:v>-6494.8500000000022</c:v>
                </c:pt>
                <c:pt idx="5715">
                  <c:v>-6494.8500000000022</c:v>
                </c:pt>
                <c:pt idx="5716">
                  <c:v>-6494.8500000000022</c:v>
                </c:pt>
                <c:pt idx="5717">
                  <c:v>-6494.8500000000022</c:v>
                </c:pt>
                <c:pt idx="5718">
                  <c:v>-6494.8500000000022</c:v>
                </c:pt>
                <c:pt idx="5719">
                  <c:v>-6494.8500000000022</c:v>
                </c:pt>
                <c:pt idx="5720">
                  <c:v>-6494.8500000000022</c:v>
                </c:pt>
                <c:pt idx="5721">
                  <c:v>-6494.8500000000022</c:v>
                </c:pt>
                <c:pt idx="5722">
                  <c:v>-6494.8500000000022</c:v>
                </c:pt>
                <c:pt idx="5723">
                  <c:v>-6494.8500000000022</c:v>
                </c:pt>
                <c:pt idx="5724">
                  <c:v>-6494.8500000000022</c:v>
                </c:pt>
                <c:pt idx="5725">
                  <c:v>-6494.8500000000022</c:v>
                </c:pt>
                <c:pt idx="5726">
                  <c:v>-6494.8500000000022</c:v>
                </c:pt>
                <c:pt idx="5727">
                  <c:v>-6494.8500000000022</c:v>
                </c:pt>
                <c:pt idx="5728">
                  <c:v>-6494.8500000000022</c:v>
                </c:pt>
                <c:pt idx="5729">
                  <c:v>-6494.8500000000022</c:v>
                </c:pt>
                <c:pt idx="5730">
                  <c:v>-6494.8500000000022</c:v>
                </c:pt>
                <c:pt idx="5731">
                  <c:v>-6494.8500000000022</c:v>
                </c:pt>
                <c:pt idx="5732">
                  <c:v>-6494.8500000000022</c:v>
                </c:pt>
                <c:pt idx="5733">
                  <c:v>-6494.8500000000022</c:v>
                </c:pt>
                <c:pt idx="5734">
                  <c:v>-6494.8500000000022</c:v>
                </c:pt>
                <c:pt idx="5735">
                  <c:v>-6494.8500000000022</c:v>
                </c:pt>
                <c:pt idx="5736">
                  <c:v>-6494.8500000000022</c:v>
                </c:pt>
                <c:pt idx="5737">
                  <c:v>-6494.8500000000022</c:v>
                </c:pt>
                <c:pt idx="5738">
                  <c:v>-6494.8500000000022</c:v>
                </c:pt>
                <c:pt idx="5739">
                  <c:v>-6494.8500000000022</c:v>
                </c:pt>
                <c:pt idx="5740">
                  <c:v>-6494.8500000000022</c:v>
                </c:pt>
                <c:pt idx="5741">
                  <c:v>-6494.8500000000022</c:v>
                </c:pt>
                <c:pt idx="5742">
                  <c:v>-6494.8500000000022</c:v>
                </c:pt>
                <c:pt idx="5743">
                  <c:v>-6494.8500000000022</c:v>
                </c:pt>
                <c:pt idx="5744">
                  <c:v>-6494.8500000000022</c:v>
                </c:pt>
                <c:pt idx="5745">
                  <c:v>-6494.8500000000022</c:v>
                </c:pt>
                <c:pt idx="5746">
                  <c:v>-6494.8500000000022</c:v>
                </c:pt>
                <c:pt idx="5747">
                  <c:v>-6494.8500000000022</c:v>
                </c:pt>
                <c:pt idx="5748">
                  <c:v>-6494.8500000000022</c:v>
                </c:pt>
                <c:pt idx="5749">
                  <c:v>-6494.8500000000022</c:v>
                </c:pt>
                <c:pt idx="5750">
                  <c:v>-6494.8500000000022</c:v>
                </c:pt>
                <c:pt idx="5751">
                  <c:v>-6494.8500000000022</c:v>
                </c:pt>
                <c:pt idx="5752">
                  <c:v>-6494.8500000000022</c:v>
                </c:pt>
                <c:pt idx="5753">
                  <c:v>-6494.8500000000022</c:v>
                </c:pt>
                <c:pt idx="5754">
                  <c:v>-6494.8500000000022</c:v>
                </c:pt>
                <c:pt idx="5755">
                  <c:v>-6494.8500000000022</c:v>
                </c:pt>
                <c:pt idx="5756">
                  <c:v>-6494.8500000000022</c:v>
                </c:pt>
                <c:pt idx="5757">
                  <c:v>-6494.8500000000022</c:v>
                </c:pt>
                <c:pt idx="5758">
                  <c:v>-6494.8500000000022</c:v>
                </c:pt>
                <c:pt idx="5759">
                  <c:v>-6494.8500000000022</c:v>
                </c:pt>
                <c:pt idx="5760">
                  <c:v>-6494.8500000000022</c:v>
                </c:pt>
                <c:pt idx="5761">
                  <c:v>-6494.8500000000022</c:v>
                </c:pt>
                <c:pt idx="5762">
                  <c:v>-6494.8500000000022</c:v>
                </c:pt>
                <c:pt idx="5763">
                  <c:v>-6494.8500000000022</c:v>
                </c:pt>
                <c:pt idx="5764">
                  <c:v>-6494.8500000000022</c:v>
                </c:pt>
                <c:pt idx="5765">
                  <c:v>-6494.8500000000022</c:v>
                </c:pt>
                <c:pt idx="5766">
                  <c:v>-6494.8500000000022</c:v>
                </c:pt>
                <c:pt idx="5767">
                  <c:v>-6494.8500000000022</c:v>
                </c:pt>
                <c:pt idx="5768">
                  <c:v>-6494.8500000000022</c:v>
                </c:pt>
                <c:pt idx="5769">
                  <c:v>-6494.8500000000022</c:v>
                </c:pt>
                <c:pt idx="5770">
                  <c:v>-6494.8500000000022</c:v>
                </c:pt>
                <c:pt idx="5771">
                  <c:v>-6494.8500000000022</c:v>
                </c:pt>
                <c:pt idx="5772">
                  <c:v>-6494.8500000000022</c:v>
                </c:pt>
                <c:pt idx="5773">
                  <c:v>-6494.8500000000022</c:v>
                </c:pt>
                <c:pt idx="5774">
                  <c:v>-6494.8500000000022</c:v>
                </c:pt>
                <c:pt idx="5775">
                  <c:v>-6494.8500000000022</c:v>
                </c:pt>
                <c:pt idx="5776">
                  <c:v>-6494.8500000000022</c:v>
                </c:pt>
                <c:pt idx="5777">
                  <c:v>-6494.8500000000022</c:v>
                </c:pt>
                <c:pt idx="5778">
                  <c:v>-6494.8500000000022</c:v>
                </c:pt>
                <c:pt idx="5779">
                  <c:v>-6494.8500000000022</c:v>
                </c:pt>
                <c:pt idx="5780">
                  <c:v>-6494.8500000000022</c:v>
                </c:pt>
                <c:pt idx="5781">
                  <c:v>-6494.8500000000022</c:v>
                </c:pt>
                <c:pt idx="5782">
                  <c:v>-6494.8500000000022</c:v>
                </c:pt>
                <c:pt idx="5783">
                  <c:v>-6494.8500000000022</c:v>
                </c:pt>
                <c:pt idx="5784">
                  <c:v>-6494.8500000000022</c:v>
                </c:pt>
                <c:pt idx="5785">
                  <c:v>-6494.8500000000022</c:v>
                </c:pt>
                <c:pt idx="5786">
                  <c:v>-6494.8500000000022</c:v>
                </c:pt>
                <c:pt idx="5787">
                  <c:v>-6494.8500000000022</c:v>
                </c:pt>
                <c:pt idx="5788">
                  <c:v>-6494.8500000000022</c:v>
                </c:pt>
                <c:pt idx="5789">
                  <c:v>-6494.8500000000022</c:v>
                </c:pt>
                <c:pt idx="5790">
                  <c:v>-6494.8500000000022</c:v>
                </c:pt>
                <c:pt idx="5791">
                  <c:v>-6494.8500000000022</c:v>
                </c:pt>
                <c:pt idx="5792">
                  <c:v>-6494.8500000000022</c:v>
                </c:pt>
                <c:pt idx="5793">
                  <c:v>-6494.8500000000022</c:v>
                </c:pt>
                <c:pt idx="5794">
                  <c:v>-6494.8500000000022</c:v>
                </c:pt>
                <c:pt idx="5795">
                  <c:v>-6494.8500000000022</c:v>
                </c:pt>
                <c:pt idx="5796">
                  <c:v>-6494.8500000000022</c:v>
                </c:pt>
                <c:pt idx="5797">
                  <c:v>-6494.8500000000022</c:v>
                </c:pt>
                <c:pt idx="5798">
                  <c:v>-6494.8500000000022</c:v>
                </c:pt>
                <c:pt idx="5799">
                  <c:v>-6494.8500000000022</c:v>
                </c:pt>
                <c:pt idx="5800">
                  <c:v>-6494.8500000000022</c:v>
                </c:pt>
                <c:pt idx="5801">
                  <c:v>-6494.8500000000022</c:v>
                </c:pt>
                <c:pt idx="5802">
                  <c:v>-6494.8500000000022</c:v>
                </c:pt>
                <c:pt idx="5803">
                  <c:v>-6494.8500000000022</c:v>
                </c:pt>
                <c:pt idx="5804">
                  <c:v>-6494.8500000000022</c:v>
                </c:pt>
                <c:pt idx="5805">
                  <c:v>-6494.8500000000022</c:v>
                </c:pt>
                <c:pt idx="5806">
                  <c:v>-6494.8500000000022</c:v>
                </c:pt>
                <c:pt idx="5807">
                  <c:v>-6494.8500000000022</c:v>
                </c:pt>
                <c:pt idx="5808">
                  <c:v>-6494.8500000000022</c:v>
                </c:pt>
                <c:pt idx="5809">
                  <c:v>-6494.8500000000022</c:v>
                </c:pt>
                <c:pt idx="5810">
                  <c:v>-6494.8500000000022</c:v>
                </c:pt>
                <c:pt idx="5811">
                  <c:v>-6494.8500000000022</c:v>
                </c:pt>
                <c:pt idx="5812">
                  <c:v>-6494.8500000000022</c:v>
                </c:pt>
                <c:pt idx="5813">
                  <c:v>-6494.8500000000022</c:v>
                </c:pt>
                <c:pt idx="5814">
                  <c:v>-6494.8500000000022</c:v>
                </c:pt>
                <c:pt idx="5815">
                  <c:v>-6494.8500000000022</c:v>
                </c:pt>
                <c:pt idx="5816">
                  <c:v>-6494.8500000000022</c:v>
                </c:pt>
                <c:pt idx="5817">
                  <c:v>-6494.8500000000022</c:v>
                </c:pt>
                <c:pt idx="5818">
                  <c:v>-6494.8500000000022</c:v>
                </c:pt>
                <c:pt idx="5819">
                  <c:v>-6494.8500000000022</c:v>
                </c:pt>
                <c:pt idx="5820">
                  <c:v>-6494.8500000000022</c:v>
                </c:pt>
                <c:pt idx="5821">
                  <c:v>-6494.8500000000022</c:v>
                </c:pt>
                <c:pt idx="5822">
                  <c:v>-6494.8500000000022</c:v>
                </c:pt>
                <c:pt idx="5823">
                  <c:v>-6494.8500000000022</c:v>
                </c:pt>
                <c:pt idx="5824">
                  <c:v>-6494.8500000000022</c:v>
                </c:pt>
                <c:pt idx="5825">
                  <c:v>-6494.8500000000022</c:v>
                </c:pt>
                <c:pt idx="5826">
                  <c:v>-6494.8500000000022</c:v>
                </c:pt>
                <c:pt idx="5827">
                  <c:v>-6494.8500000000022</c:v>
                </c:pt>
                <c:pt idx="5828">
                  <c:v>-6494.8500000000022</c:v>
                </c:pt>
                <c:pt idx="5829">
                  <c:v>-6494.8500000000022</c:v>
                </c:pt>
                <c:pt idx="5830">
                  <c:v>-6494.8500000000022</c:v>
                </c:pt>
                <c:pt idx="5831">
                  <c:v>-6494.8500000000022</c:v>
                </c:pt>
                <c:pt idx="5832">
                  <c:v>-6494.8500000000022</c:v>
                </c:pt>
                <c:pt idx="5833">
                  <c:v>-6494.8500000000022</c:v>
                </c:pt>
                <c:pt idx="5834">
                  <c:v>-6494.8500000000022</c:v>
                </c:pt>
                <c:pt idx="5835">
                  <c:v>-6494.8500000000022</c:v>
                </c:pt>
                <c:pt idx="5836">
                  <c:v>-6494.8500000000022</c:v>
                </c:pt>
                <c:pt idx="5837">
                  <c:v>-6494.8500000000022</c:v>
                </c:pt>
                <c:pt idx="5838">
                  <c:v>-6494.8500000000022</c:v>
                </c:pt>
                <c:pt idx="5839">
                  <c:v>-6494.8500000000022</c:v>
                </c:pt>
                <c:pt idx="5840">
                  <c:v>-6494.8500000000022</c:v>
                </c:pt>
                <c:pt idx="5841">
                  <c:v>-6494.8500000000022</c:v>
                </c:pt>
                <c:pt idx="5842">
                  <c:v>-6494.8500000000022</c:v>
                </c:pt>
                <c:pt idx="5843">
                  <c:v>-6494.8500000000022</c:v>
                </c:pt>
                <c:pt idx="5844">
                  <c:v>-6494.8500000000022</c:v>
                </c:pt>
                <c:pt idx="5845">
                  <c:v>-6494.8500000000022</c:v>
                </c:pt>
                <c:pt idx="5846">
                  <c:v>-6494.8500000000022</c:v>
                </c:pt>
                <c:pt idx="5847">
                  <c:v>-6494.8500000000022</c:v>
                </c:pt>
                <c:pt idx="5848">
                  <c:v>-6494.8500000000022</c:v>
                </c:pt>
                <c:pt idx="5849">
                  <c:v>-6494.8500000000022</c:v>
                </c:pt>
                <c:pt idx="5850">
                  <c:v>-6494.8500000000022</c:v>
                </c:pt>
                <c:pt idx="5851">
                  <c:v>-6494.8500000000022</c:v>
                </c:pt>
                <c:pt idx="5852">
                  <c:v>-6494.8500000000022</c:v>
                </c:pt>
                <c:pt idx="5853">
                  <c:v>-6494.8500000000022</c:v>
                </c:pt>
                <c:pt idx="5854">
                  <c:v>-6494.8500000000022</c:v>
                </c:pt>
                <c:pt idx="5855">
                  <c:v>-6494.8500000000022</c:v>
                </c:pt>
                <c:pt idx="5856">
                  <c:v>-6494.8500000000022</c:v>
                </c:pt>
                <c:pt idx="5857">
                  <c:v>-6494.8500000000022</c:v>
                </c:pt>
                <c:pt idx="5858">
                  <c:v>-6494.8500000000022</c:v>
                </c:pt>
                <c:pt idx="5859">
                  <c:v>-6494.8500000000022</c:v>
                </c:pt>
                <c:pt idx="5860">
                  <c:v>-6494.8500000000022</c:v>
                </c:pt>
                <c:pt idx="5861">
                  <c:v>-6494.8500000000022</c:v>
                </c:pt>
                <c:pt idx="5862">
                  <c:v>-6494.8500000000022</c:v>
                </c:pt>
                <c:pt idx="5863">
                  <c:v>-6494.8500000000022</c:v>
                </c:pt>
                <c:pt idx="5864">
                  <c:v>-6494.8500000000022</c:v>
                </c:pt>
                <c:pt idx="5865">
                  <c:v>-6494.8500000000022</c:v>
                </c:pt>
                <c:pt idx="5866">
                  <c:v>-6494.8500000000022</c:v>
                </c:pt>
                <c:pt idx="5867">
                  <c:v>-6494.8500000000022</c:v>
                </c:pt>
                <c:pt idx="5868">
                  <c:v>-6494.8500000000022</c:v>
                </c:pt>
                <c:pt idx="5869">
                  <c:v>-6494.8500000000022</c:v>
                </c:pt>
                <c:pt idx="5870">
                  <c:v>-6494.8500000000022</c:v>
                </c:pt>
                <c:pt idx="5871">
                  <c:v>-6494.8500000000022</c:v>
                </c:pt>
                <c:pt idx="5872">
                  <c:v>-6494.8500000000022</c:v>
                </c:pt>
                <c:pt idx="5873">
                  <c:v>-6494.8500000000022</c:v>
                </c:pt>
                <c:pt idx="5874">
                  <c:v>-6494.8500000000022</c:v>
                </c:pt>
                <c:pt idx="5875">
                  <c:v>-6494.8500000000022</c:v>
                </c:pt>
                <c:pt idx="5876">
                  <c:v>-6494.8500000000022</c:v>
                </c:pt>
                <c:pt idx="5877">
                  <c:v>-6494.8500000000022</c:v>
                </c:pt>
                <c:pt idx="5878">
                  <c:v>-6494.8500000000022</c:v>
                </c:pt>
                <c:pt idx="5879">
                  <c:v>-6494.8500000000022</c:v>
                </c:pt>
                <c:pt idx="5880">
                  <c:v>-6494.8500000000022</c:v>
                </c:pt>
                <c:pt idx="5881">
                  <c:v>-6494.8500000000022</c:v>
                </c:pt>
                <c:pt idx="5882">
                  <c:v>-6494.8500000000022</c:v>
                </c:pt>
                <c:pt idx="5883">
                  <c:v>-6494.8500000000022</c:v>
                </c:pt>
                <c:pt idx="5884">
                  <c:v>-6494.8500000000022</c:v>
                </c:pt>
                <c:pt idx="5885">
                  <c:v>-6494.8500000000022</c:v>
                </c:pt>
                <c:pt idx="5886">
                  <c:v>-6494.8500000000022</c:v>
                </c:pt>
                <c:pt idx="5887">
                  <c:v>-6494.8500000000022</c:v>
                </c:pt>
                <c:pt idx="5888">
                  <c:v>-6494.8500000000022</c:v>
                </c:pt>
                <c:pt idx="5889">
                  <c:v>-6494.8500000000022</c:v>
                </c:pt>
                <c:pt idx="5890">
                  <c:v>-6494.8500000000022</c:v>
                </c:pt>
                <c:pt idx="5891">
                  <c:v>-6494.8500000000022</c:v>
                </c:pt>
                <c:pt idx="5892">
                  <c:v>-6494.8500000000022</c:v>
                </c:pt>
                <c:pt idx="5893">
                  <c:v>-6494.8500000000022</c:v>
                </c:pt>
                <c:pt idx="5894">
                  <c:v>-6494.8500000000022</c:v>
                </c:pt>
                <c:pt idx="5895">
                  <c:v>-6494.8500000000022</c:v>
                </c:pt>
                <c:pt idx="5896">
                  <c:v>-6494.8500000000022</c:v>
                </c:pt>
                <c:pt idx="5897">
                  <c:v>-6494.8500000000022</c:v>
                </c:pt>
                <c:pt idx="5898">
                  <c:v>-6494.8500000000022</c:v>
                </c:pt>
                <c:pt idx="5899">
                  <c:v>-6494.8500000000022</c:v>
                </c:pt>
                <c:pt idx="5900">
                  <c:v>-6494.8500000000022</c:v>
                </c:pt>
                <c:pt idx="5901">
                  <c:v>-6494.8500000000022</c:v>
                </c:pt>
                <c:pt idx="5902">
                  <c:v>-6494.8500000000022</c:v>
                </c:pt>
                <c:pt idx="5903">
                  <c:v>-6494.8500000000022</c:v>
                </c:pt>
                <c:pt idx="5904">
                  <c:v>-6494.8500000000022</c:v>
                </c:pt>
                <c:pt idx="5905">
                  <c:v>-6494.8500000000022</c:v>
                </c:pt>
                <c:pt idx="5906">
                  <c:v>-6494.8500000000022</c:v>
                </c:pt>
                <c:pt idx="5907">
                  <c:v>-6494.8500000000022</c:v>
                </c:pt>
                <c:pt idx="5908">
                  <c:v>-6494.8500000000022</c:v>
                </c:pt>
                <c:pt idx="5909">
                  <c:v>-6494.8500000000022</c:v>
                </c:pt>
                <c:pt idx="5910">
                  <c:v>-6494.8500000000022</c:v>
                </c:pt>
                <c:pt idx="5911">
                  <c:v>-6494.8500000000022</c:v>
                </c:pt>
                <c:pt idx="5912">
                  <c:v>-6494.8500000000022</c:v>
                </c:pt>
                <c:pt idx="5913">
                  <c:v>-6494.8500000000022</c:v>
                </c:pt>
                <c:pt idx="5914">
                  <c:v>-6494.8500000000022</c:v>
                </c:pt>
                <c:pt idx="5915">
                  <c:v>-6494.8500000000022</c:v>
                </c:pt>
                <c:pt idx="5916">
                  <c:v>-6494.8500000000022</c:v>
                </c:pt>
                <c:pt idx="5917">
                  <c:v>-6494.8500000000022</c:v>
                </c:pt>
                <c:pt idx="5918">
                  <c:v>-6494.8500000000022</c:v>
                </c:pt>
                <c:pt idx="5919">
                  <c:v>-6494.8500000000022</c:v>
                </c:pt>
                <c:pt idx="5920">
                  <c:v>-6494.8500000000022</c:v>
                </c:pt>
                <c:pt idx="5921">
                  <c:v>-6494.8500000000022</c:v>
                </c:pt>
                <c:pt idx="5922">
                  <c:v>-6494.8500000000022</c:v>
                </c:pt>
                <c:pt idx="5923">
                  <c:v>-6494.8500000000022</c:v>
                </c:pt>
                <c:pt idx="5924">
                  <c:v>-6494.8500000000022</c:v>
                </c:pt>
                <c:pt idx="5925">
                  <c:v>-6494.8500000000022</c:v>
                </c:pt>
                <c:pt idx="5926">
                  <c:v>-6494.8500000000022</c:v>
                </c:pt>
                <c:pt idx="5927">
                  <c:v>-6494.8500000000022</c:v>
                </c:pt>
                <c:pt idx="5928">
                  <c:v>-6494.8500000000022</c:v>
                </c:pt>
                <c:pt idx="5929">
                  <c:v>-6494.8500000000022</c:v>
                </c:pt>
                <c:pt idx="5930">
                  <c:v>-6494.8500000000022</c:v>
                </c:pt>
                <c:pt idx="5931">
                  <c:v>-6494.8500000000022</c:v>
                </c:pt>
                <c:pt idx="5932">
                  <c:v>-6494.8500000000022</c:v>
                </c:pt>
                <c:pt idx="5933">
                  <c:v>-6494.8500000000022</c:v>
                </c:pt>
                <c:pt idx="5934">
                  <c:v>-6494.8500000000022</c:v>
                </c:pt>
                <c:pt idx="5935">
                  <c:v>-6494.8500000000022</c:v>
                </c:pt>
                <c:pt idx="5936">
                  <c:v>-6494.8500000000022</c:v>
                </c:pt>
                <c:pt idx="5937">
                  <c:v>-6494.8500000000022</c:v>
                </c:pt>
                <c:pt idx="5938">
                  <c:v>-6494.8500000000022</c:v>
                </c:pt>
                <c:pt idx="5939">
                  <c:v>-6494.8500000000022</c:v>
                </c:pt>
                <c:pt idx="5940">
                  <c:v>-6494.8500000000022</c:v>
                </c:pt>
                <c:pt idx="5941">
                  <c:v>-6494.8500000000022</c:v>
                </c:pt>
                <c:pt idx="5942">
                  <c:v>-6494.8500000000022</c:v>
                </c:pt>
                <c:pt idx="5943">
                  <c:v>-6494.8500000000022</c:v>
                </c:pt>
                <c:pt idx="5944">
                  <c:v>-6494.8500000000022</c:v>
                </c:pt>
                <c:pt idx="5945">
                  <c:v>-6494.8500000000022</c:v>
                </c:pt>
                <c:pt idx="5946">
                  <c:v>-6494.8500000000022</c:v>
                </c:pt>
                <c:pt idx="5947">
                  <c:v>-6494.8500000000022</c:v>
                </c:pt>
                <c:pt idx="5948">
                  <c:v>-6494.8500000000022</c:v>
                </c:pt>
                <c:pt idx="5949">
                  <c:v>-6494.8500000000022</c:v>
                </c:pt>
                <c:pt idx="5950">
                  <c:v>-6494.8500000000022</c:v>
                </c:pt>
                <c:pt idx="5951">
                  <c:v>-6494.8500000000022</c:v>
                </c:pt>
                <c:pt idx="5952">
                  <c:v>-6494.8500000000022</c:v>
                </c:pt>
                <c:pt idx="5953">
                  <c:v>-6494.8500000000022</c:v>
                </c:pt>
                <c:pt idx="5954">
                  <c:v>-6494.8500000000022</c:v>
                </c:pt>
                <c:pt idx="5955">
                  <c:v>-6494.8500000000022</c:v>
                </c:pt>
                <c:pt idx="5956">
                  <c:v>-6494.8500000000022</c:v>
                </c:pt>
                <c:pt idx="5957">
                  <c:v>-6494.8500000000022</c:v>
                </c:pt>
                <c:pt idx="5958">
                  <c:v>-6494.8500000000022</c:v>
                </c:pt>
                <c:pt idx="5959">
                  <c:v>-6494.8500000000022</c:v>
                </c:pt>
                <c:pt idx="5960">
                  <c:v>-6494.8500000000022</c:v>
                </c:pt>
                <c:pt idx="5961">
                  <c:v>-6494.8500000000022</c:v>
                </c:pt>
                <c:pt idx="5962">
                  <c:v>-6494.8500000000022</c:v>
                </c:pt>
                <c:pt idx="5963">
                  <c:v>-6494.8500000000022</c:v>
                </c:pt>
                <c:pt idx="5964">
                  <c:v>-6494.8500000000022</c:v>
                </c:pt>
                <c:pt idx="5965">
                  <c:v>-6494.8500000000022</c:v>
                </c:pt>
                <c:pt idx="5966">
                  <c:v>-6494.8500000000022</c:v>
                </c:pt>
                <c:pt idx="5967">
                  <c:v>-6494.8500000000022</c:v>
                </c:pt>
                <c:pt idx="5968">
                  <c:v>-6494.8500000000022</c:v>
                </c:pt>
                <c:pt idx="5969">
                  <c:v>-6494.8500000000022</c:v>
                </c:pt>
                <c:pt idx="5970">
                  <c:v>-6494.8500000000022</c:v>
                </c:pt>
                <c:pt idx="5971">
                  <c:v>-6494.8500000000022</c:v>
                </c:pt>
                <c:pt idx="5972">
                  <c:v>-6494.8500000000022</c:v>
                </c:pt>
                <c:pt idx="5973">
                  <c:v>-6494.8500000000022</c:v>
                </c:pt>
                <c:pt idx="5974">
                  <c:v>-6494.8500000000022</c:v>
                </c:pt>
                <c:pt idx="5975">
                  <c:v>-6494.8500000000022</c:v>
                </c:pt>
                <c:pt idx="5976">
                  <c:v>-6494.8500000000022</c:v>
                </c:pt>
                <c:pt idx="5977">
                  <c:v>-6494.8500000000022</c:v>
                </c:pt>
                <c:pt idx="5978">
                  <c:v>-6494.8500000000022</c:v>
                </c:pt>
                <c:pt idx="5979">
                  <c:v>-6494.8500000000022</c:v>
                </c:pt>
                <c:pt idx="5980">
                  <c:v>-6494.8500000000022</c:v>
                </c:pt>
                <c:pt idx="5981">
                  <c:v>-6494.8500000000022</c:v>
                </c:pt>
                <c:pt idx="5982">
                  <c:v>-6494.8500000000022</c:v>
                </c:pt>
                <c:pt idx="5983">
                  <c:v>-6494.8500000000022</c:v>
                </c:pt>
                <c:pt idx="5984">
                  <c:v>-6494.8500000000022</c:v>
                </c:pt>
                <c:pt idx="5985">
                  <c:v>-6494.8500000000022</c:v>
                </c:pt>
                <c:pt idx="5986">
                  <c:v>-6494.8500000000022</c:v>
                </c:pt>
                <c:pt idx="5987">
                  <c:v>-6494.8500000000022</c:v>
                </c:pt>
                <c:pt idx="5988">
                  <c:v>-6494.8500000000022</c:v>
                </c:pt>
                <c:pt idx="5989">
                  <c:v>-6494.8500000000022</c:v>
                </c:pt>
                <c:pt idx="5990">
                  <c:v>-6494.8500000000022</c:v>
                </c:pt>
                <c:pt idx="5991">
                  <c:v>-6494.8500000000022</c:v>
                </c:pt>
                <c:pt idx="5992">
                  <c:v>-6494.8500000000022</c:v>
                </c:pt>
                <c:pt idx="5993">
                  <c:v>-6494.8500000000022</c:v>
                </c:pt>
                <c:pt idx="5994">
                  <c:v>-6494.8500000000022</c:v>
                </c:pt>
                <c:pt idx="5995">
                  <c:v>-6494.8500000000022</c:v>
                </c:pt>
                <c:pt idx="5996">
                  <c:v>-6494.8500000000022</c:v>
                </c:pt>
                <c:pt idx="5997">
                  <c:v>-6494.8500000000022</c:v>
                </c:pt>
                <c:pt idx="5998">
                  <c:v>-6494.8500000000022</c:v>
                </c:pt>
                <c:pt idx="5999">
                  <c:v>-6494.8500000000022</c:v>
                </c:pt>
                <c:pt idx="6000">
                  <c:v>-6494.8500000000022</c:v>
                </c:pt>
                <c:pt idx="6001">
                  <c:v>-6494.8500000000022</c:v>
                </c:pt>
                <c:pt idx="6002">
                  <c:v>-6494.8500000000022</c:v>
                </c:pt>
                <c:pt idx="6003">
                  <c:v>-6494.8500000000022</c:v>
                </c:pt>
                <c:pt idx="6004">
                  <c:v>-6494.8500000000022</c:v>
                </c:pt>
                <c:pt idx="6005">
                  <c:v>-6494.8500000000022</c:v>
                </c:pt>
                <c:pt idx="6006">
                  <c:v>-6494.8500000000022</c:v>
                </c:pt>
                <c:pt idx="6007">
                  <c:v>-6494.8500000000022</c:v>
                </c:pt>
                <c:pt idx="6008">
                  <c:v>-6494.8500000000022</c:v>
                </c:pt>
                <c:pt idx="6009">
                  <c:v>-6494.8500000000022</c:v>
                </c:pt>
                <c:pt idx="6010">
                  <c:v>-6494.8500000000022</c:v>
                </c:pt>
                <c:pt idx="6011">
                  <c:v>-6494.8500000000022</c:v>
                </c:pt>
                <c:pt idx="6012">
                  <c:v>-6494.8500000000022</c:v>
                </c:pt>
                <c:pt idx="6013">
                  <c:v>-6494.8500000000022</c:v>
                </c:pt>
                <c:pt idx="6014">
                  <c:v>-6494.8500000000022</c:v>
                </c:pt>
                <c:pt idx="6015">
                  <c:v>-6494.8500000000022</c:v>
                </c:pt>
                <c:pt idx="6016">
                  <c:v>-6494.8500000000022</c:v>
                </c:pt>
                <c:pt idx="6017">
                  <c:v>-6494.8500000000022</c:v>
                </c:pt>
                <c:pt idx="6018">
                  <c:v>-6494.8500000000022</c:v>
                </c:pt>
                <c:pt idx="6019">
                  <c:v>-6494.8500000000022</c:v>
                </c:pt>
                <c:pt idx="6020">
                  <c:v>-6494.8500000000022</c:v>
                </c:pt>
                <c:pt idx="6021">
                  <c:v>-6494.8500000000022</c:v>
                </c:pt>
                <c:pt idx="6022">
                  <c:v>-6494.8500000000022</c:v>
                </c:pt>
                <c:pt idx="6023">
                  <c:v>-6494.8500000000022</c:v>
                </c:pt>
                <c:pt idx="6024">
                  <c:v>-6494.8500000000022</c:v>
                </c:pt>
                <c:pt idx="6025">
                  <c:v>-6494.8500000000022</c:v>
                </c:pt>
                <c:pt idx="6026">
                  <c:v>-6494.8500000000022</c:v>
                </c:pt>
                <c:pt idx="6027">
                  <c:v>-6494.8500000000022</c:v>
                </c:pt>
                <c:pt idx="6028">
                  <c:v>-6494.8500000000022</c:v>
                </c:pt>
                <c:pt idx="6029">
                  <c:v>-6494.8500000000022</c:v>
                </c:pt>
                <c:pt idx="6030">
                  <c:v>-6494.8500000000022</c:v>
                </c:pt>
                <c:pt idx="6031">
                  <c:v>-6494.8500000000022</c:v>
                </c:pt>
                <c:pt idx="6032">
                  <c:v>-6494.8500000000022</c:v>
                </c:pt>
                <c:pt idx="6033">
                  <c:v>-6494.8500000000022</c:v>
                </c:pt>
                <c:pt idx="6034">
                  <c:v>-6494.8500000000022</c:v>
                </c:pt>
                <c:pt idx="6035">
                  <c:v>-6494.8500000000022</c:v>
                </c:pt>
                <c:pt idx="6036">
                  <c:v>-6494.8500000000022</c:v>
                </c:pt>
                <c:pt idx="6037">
                  <c:v>-6494.8500000000022</c:v>
                </c:pt>
                <c:pt idx="6038">
                  <c:v>-6494.8500000000022</c:v>
                </c:pt>
                <c:pt idx="6039">
                  <c:v>-6494.8500000000022</c:v>
                </c:pt>
                <c:pt idx="6040">
                  <c:v>-6494.8500000000022</c:v>
                </c:pt>
                <c:pt idx="6041">
                  <c:v>-6494.8500000000022</c:v>
                </c:pt>
                <c:pt idx="6042">
                  <c:v>-6494.8500000000022</c:v>
                </c:pt>
                <c:pt idx="6043">
                  <c:v>-6494.8500000000022</c:v>
                </c:pt>
                <c:pt idx="6044">
                  <c:v>-6494.8500000000022</c:v>
                </c:pt>
                <c:pt idx="6045">
                  <c:v>-6494.8500000000022</c:v>
                </c:pt>
                <c:pt idx="6046">
                  <c:v>-6494.8500000000022</c:v>
                </c:pt>
                <c:pt idx="6047">
                  <c:v>-6494.8500000000022</c:v>
                </c:pt>
                <c:pt idx="6048">
                  <c:v>-6494.8500000000022</c:v>
                </c:pt>
                <c:pt idx="6049">
                  <c:v>-6494.8500000000022</c:v>
                </c:pt>
                <c:pt idx="6050">
                  <c:v>-6494.8500000000022</c:v>
                </c:pt>
                <c:pt idx="6051">
                  <c:v>-6494.8500000000022</c:v>
                </c:pt>
                <c:pt idx="6052">
                  <c:v>-6494.8500000000022</c:v>
                </c:pt>
                <c:pt idx="6053">
                  <c:v>-6494.8500000000022</c:v>
                </c:pt>
                <c:pt idx="6054">
                  <c:v>-6494.8500000000022</c:v>
                </c:pt>
                <c:pt idx="6055">
                  <c:v>-6494.8500000000022</c:v>
                </c:pt>
                <c:pt idx="6056">
                  <c:v>-6494.8500000000022</c:v>
                </c:pt>
                <c:pt idx="6057">
                  <c:v>-6494.8500000000022</c:v>
                </c:pt>
                <c:pt idx="6058">
                  <c:v>-6494.8500000000022</c:v>
                </c:pt>
                <c:pt idx="6059">
                  <c:v>-6494.8500000000022</c:v>
                </c:pt>
                <c:pt idx="6060">
                  <c:v>-6494.8500000000022</c:v>
                </c:pt>
                <c:pt idx="6061">
                  <c:v>-6494.8500000000022</c:v>
                </c:pt>
                <c:pt idx="6062">
                  <c:v>-6494.8500000000022</c:v>
                </c:pt>
                <c:pt idx="6063">
                  <c:v>-6494.8500000000022</c:v>
                </c:pt>
                <c:pt idx="6064">
                  <c:v>-6494.8500000000022</c:v>
                </c:pt>
                <c:pt idx="6065">
                  <c:v>-6494.8500000000022</c:v>
                </c:pt>
                <c:pt idx="6066">
                  <c:v>-6494.8500000000022</c:v>
                </c:pt>
                <c:pt idx="6067">
                  <c:v>-6494.8500000000022</c:v>
                </c:pt>
                <c:pt idx="6068">
                  <c:v>-6494.8500000000022</c:v>
                </c:pt>
                <c:pt idx="6069">
                  <c:v>-6494.8500000000022</c:v>
                </c:pt>
                <c:pt idx="6070">
                  <c:v>-6494.8500000000022</c:v>
                </c:pt>
                <c:pt idx="6071">
                  <c:v>-6494.8500000000022</c:v>
                </c:pt>
                <c:pt idx="6072">
                  <c:v>-6494.8500000000022</c:v>
                </c:pt>
                <c:pt idx="6073">
                  <c:v>-6494.8500000000022</c:v>
                </c:pt>
                <c:pt idx="6074">
                  <c:v>-6494.8500000000022</c:v>
                </c:pt>
                <c:pt idx="6075">
                  <c:v>-6494.8500000000022</c:v>
                </c:pt>
                <c:pt idx="6076">
                  <c:v>-6494.8500000000022</c:v>
                </c:pt>
                <c:pt idx="6077">
                  <c:v>-6494.8500000000022</c:v>
                </c:pt>
                <c:pt idx="6078">
                  <c:v>-6494.8500000000022</c:v>
                </c:pt>
                <c:pt idx="6079">
                  <c:v>-6494.8500000000022</c:v>
                </c:pt>
                <c:pt idx="6080">
                  <c:v>-6494.8500000000022</c:v>
                </c:pt>
                <c:pt idx="6081">
                  <c:v>-6494.8500000000022</c:v>
                </c:pt>
                <c:pt idx="6082">
                  <c:v>-6494.8500000000022</c:v>
                </c:pt>
                <c:pt idx="6083">
                  <c:v>-6494.8500000000022</c:v>
                </c:pt>
                <c:pt idx="6084">
                  <c:v>-6494.8500000000022</c:v>
                </c:pt>
                <c:pt idx="6085">
                  <c:v>-6494.8500000000022</c:v>
                </c:pt>
                <c:pt idx="6086">
                  <c:v>-6494.8500000000022</c:v>
                </c:pt>
                <c:pt idx="6087">
                  <c:v>-6494.8500000000022</c:v>
                </c:pt>
                <c:pt idx="6088">
                  <c:v>-6494.8500000000022</c:v>
                </c:pt>
                <c:pt idx="6089">
                  <c:v>-6494.8500000000022</c:v>
                </c:pt>
                <c:pt idx="6090">
                  <c:v>-6494.8500000000022</c:v>
                </c:pt>
                <c:pt idx="6091">
                  <c:v>-6494.8500000000022</c:v>
                </c:pt>
                <c:pt idx="6092">
                  <c:v>-6494.8500000000022</c:v>
                </c:pt>
                <c:pt idx="6093">
                  <c:v>-6494.8500000000022</c:v>
                </c:pt>
                <c:pt idx="6094">
                  <c:v>-6494.8500000000022</c:v>
                </c:pt>
                <c:pt idx="6095">
                  <c:v>-6494.8500000000022</c:v>
                </c:pt>
                <c:pt idx="6096">
                  <c:v>-6494.8500000000022</c:v>
                </c:pt>
                <c:pt idx="6097">
                  <c:v>-6494.8500000000022</c:v>
                </c:pt>
                <c:pt idx="6098">
                  <c:v>-6494.8500000000022</c:v>
                </c:pt>
                <c:pt idx="6099">
                  <c:v>-6494.8500000000022</c:v>
                </c:pt>
                <c:pt idx="6100">
                  <c:v>-6494.8500000000022</c:v>
                </c:pt>
                <c:pt idx="6101">
                  <c:v>-6494.8500000000022</c:v>
                </c:pt>
                <c:pt idx="6102">
                  <c:v>-6494.8500000000022</c:v>
                </c:pt>
                <c:pt idx="6103">
                  <c:v>-6494.8500000000022</c:v>
                </c:pt>
                <c:pt idx="6104">
                  <c:v>-6494.8500000000022</c:v>
                </c:pt>
                <c:pt idx="6105">
                  <c:v>-6494.8500000000022</c:v>
                </c:pt>
                <c:pt idx="6106">
                  <c:v>-6494.8500000000022</c:v>
                </c:pt>
                <c:pt idx="6107">
                  <c:v>-6494.8500000000022</c:v>
                </c:pt>
                <c:pt idx="6108">
                  <c:v>-6494.8500000000022</c:v>
                </c:pt>
                <c:pt idx="6109">
                  <c:v>-6494.8500000000022</c:v>
                </c:pt>
                <c:pt idx="6110">
                  <c:v>-6494.8500000000022</c:v>
                </c:pt>
                <c:pt idx="6111">
                  <c:v>-6494.8500000000022</c:v>
                </c:pt>
                <c:pt idx="6112">
                  <c:v>-6494.8500000000022</c:v>
                </c:pt>
                <c:pt idx="6113">
                  <c:v>-6494.8500000000022</c:v>
                </c:pt>
                <c:pt idx="6114">
                  <c:v>-6494.8500000000022</c:v>
                </c:pt>
                <c:pt idx="6115">
                  <c:v>-6494.8500000000022</c:v>
                </c:pt>
                <c:pt idx="6116">
                  <c:v>-6494.8500000000022</c:v>
                </c:pt>
                <c:pt idx="6117">
                  <c:v>-6494.8500000000022</c:v>
                </c:pt>
                <c:pt idx="6118">
                  <c:v>-6494.8500000000022</c:v>
                </c:pt>
                <c:pt idx="6119">
                  <c:v>-6494.8500000000022</c:v>
                </c:pt>
                <c:pt idx="6120">
                  <c:v>-6494.8500000000022</c:v>
                </c:pt>
                <c:pt idx="6121">
                  <c:v>-6494.8500000000022</c:v>
                </c:pt>
                <c:pt idx="6122">
                  <c:v>-6494.8500000000022</c:v>
                </c:pt>
                <c:pt idx="6123">
                  <c:v>-6494.8500000000022</c:v>
                </c:pt>
                <c:pt idx="6124">
                  <c:v>-6494.8500000000022</c:v>
                </c:pt>
                <c:pt idx="6125">
                  <c:v>-6494.8500000000022</c:v>
                </c:pt>
                <c:pt idx="6126">
                  <c:v>-6494.8500000000022</c:v>
                </c:pt>
                <c:pt idx="6127">
                  <c:v>-6494.8500000000022</c:v>
                </c:pt>
                <c:pt idx="6128">
                  <c:v>-6494.8500000000022</c:v>
                </c:pt>
                <c:pt idx="6129">
                  <c:v>-6494.8500000000022</c:v>
                </c:pt>
                <c:pt idx="6130">
                  <c:v>-6494.8500000000022</c:v>
                </c:pt>
                <c:pt idx="6131">
                  <c:v>-6494.8500000000022</c:v>
                </c:pt>
                <c:pt idx="6132">
                  <c:v>-6494.8500000000022</c:v>
                </c:pt>
                <c:pt idx="6133">
                  <c:v>-6494.8500000000022</c:v>
                </c:pt>
                <c:pt idx="6134">
                  <c:v>-6494.8500000000022</c:v>
                </c:pt>
                <c:pt idx="6135">
                  <c:v>-6494.8500000000022</c:v>
                </c:pt>
                <c:pt idx="6136">
                  <c:v>-6494.8500000000022</c:v>
                </c:pt>
                <c:pt idx="6137">
                  <c:v>-6494.8500000000022</c:v>
                </c:pt>
                <c:pt idx="6138">
                  <c:v>-6494.8500000000022</c:v>
                </c:pt>
                <c:pt idx="6139">
                  <c:v>-6494.8500000000022</c:v>
                </c:pt>
                <c:pt idx="6140">
                  <c:v>-6494.8500000000022</c:v>
                </c:pt>
                <c:pt idx="6141">
                  <c:v>-6494.8500000000022</c:v>
                </c:pt>
                <c:pt idx="6142">
                  <c:v>-6494.8500000000022</c:v>
                </c:pt>
                <c:pt idx="6143">
                  <c:v>-6494.8500000000022</c:v>
                </c:pt>
                <c:pt idx="6144">
                  <c:v>-6494.8500000000022</c:v>
                </c:pt>
                <c:pt idx="6145">
                  <c:v>-6494.8500000000022</c:v>
                </c:pt>
                <c:pt idx="6146">
                  <c:v>-6494.8500000000022</c:v>
                </c:pt>
                <c:pt idx="6147">
                  <c:v>-6494.8500000000022</c:v>
                </c:pt>
                <c:pt idx="6148">
                  <c:v>-6494.8500000000022</c:v>
                </c:pt>
                <c:pt idx="6149">
                  <c:v>-6494.8500000000022</c:v>
                </c:pt>
                <c:pt idx="6150">
                  <c:v>-6494.8500000000022</c:v>
                </c:pt>
                <c:pt idx="6151">
                  <c:v>-6494.8500000000022</c:v>
                </c:pt>
                <c:pt idx="6152">
                  <c:v>-6494.8500000000022</c:v>
                </c:pt>
                <c:pt idx="6153">
                  <c:v>-6494.8500000000022</c:v>
                </c:pt>
                <c:pt idx="6154">
                  <c:v>-6494.8500000000022</c:v>
                </c:pt>
                <c:pt idx="6155">
                  <c:v>-6494.8500000000022</c:v>
                </c:pt>
                <c:pt idx="6156">
                  <c:v>-6494.8500000000022</c:v>
                </c:pt>
                <c:pt idx="6157">
                  <c:v>-6494.8500000000022</c:v>
                </c:pt>
                <c:pt idx="6158">
                  <c:v>-6494.8500000000022</c:v>
                </c:pt>
                <c:pt idx="6159">
                  <c:v>-6494.8500000000022</c:v>
                </c:pt>
                <c:pt idx="6160">
                  <c:v>-6494.8500000000022</c:v>
                </c:pt>
                <c:pt idx="6161">
                  <c:v>-6494.8500000000022</c:v>
                </c:pt>
                <c:pt idx="6162">
                  <c:v>-6494.8500000000022</c:v>
                </c:pt>
                <c:pt idx="6163">
                  <c:v>-6494.8500000000022</c:v>
                </c:pt>
                <c:pt idx="6164">
                  <c:v>-6494.8500000000022</c:v>
                </c:pt>
                <c:pt idx="6165">
                  <c:v>-6494.8500000000022</c:v>
                </c:pt>
                <c:pt idx="6166">
                  <c:v>-6494.8500000000022</c:v>
                </c:pt>
                <c:pt idx="6167">
                  <c:v>-6494.8500000000022</c:v>
                </c:pt>
                <c:pt idx="6168">
                  <c:v>-6494.8500000000022</c:v>
                </c:pt>
                <c:pt idx="6169">
                  <c:v>-6494.8500000000022</c:v>
                </c:pt>
                <c:pt idx="6170">
                  <c:v>-6494.8500000000022</c:v>
                </c:pt>
                <c:pt idx="6171">
                  <c:v>-6494.8500000000022</c:v>
                </c:pt>
                <c:pt idx="6172">
                  <c:v>-6494.8500000000022</c:v>
                </c:pt>
                <c:pt idx="6173">
                  <c:v>-6494.8500000000022</c:v>
                </c:pt>
                <c:pt idx="6174">
                  <c:v>-6494.8500000000022</c:v>
                </c:pt>
                <c:pt idx="6175">
                  <c:v>-6494.8500000000022</c:v>
                </c:pt>
                <c:pt idx="6176">
                  <c:v>-6494.8500000000022</c:v>
                </c:pt>
                <c:pt idx="6177">
                  <c:v>-6494.8500000000022</c:v>
                </c:pt>
                <c:pt idx="6178">
                  <c:v>-6494.8500000000022</c:v>
                </c:pt>
                <c:pt idx="6179">
                  <c:v>-6494.8500000000022</c:v>
                </c:pt>
                <c:pt idx="6180">
                  <c:v>-6494.8500000000022</c:v>
                </c:pt>
                <c:pt idx="6181">
                  <c:v>-6494.8500000000022</c:v>
                </c:pt>
                <c:pt idx="6182">
                  <c:v>-6494.8500000000022</c:v>
                </c:pt>
                <c:pt idx="6183">
                  <c:v>-6494.8500000000022</c:v>
                </c:pt>
                <c:pt idx="6184">
                  <c:v>-6494.8500000000022</c:v>
                </c:pt>
                <c:pt idx="6185">
                  <c:v>-6494.8500000000022</c:v>
                </c:pt>
                <c:pt idx="6186">
                  <c:v>-6494.8500000000022</c:v>
                </c:pt>
                <c:pt idx="6187">
                  <c:v>-6494.8500000000022</c:v>
                </c:pt>
                <c:pt idx="6188">
                  <c:v>-6494.8500000000022</c:v>
                </c:pt>
                <c:pt idx="6189">
                  <c:v>-6494.8500000000022</c:v>
                </c:pt>
                <c:pt idx="6190">
                  <c:v>-6494.8500000000022</c:v>
                </c:pt>
                <c:pt idx="6191">
                  <c:v>-6494.8500000000022</c:v>
                </c:pt>
                <c:pt idx="6192">
                  <c:v>-6494.8500000000022</c:v>
                </c:pt>
                <c:pt idx="6193">
                  <c:v>-6494.8500000000022</c:v>
                </c:pt>
                <c:pt idx="6194">
                  <c:v>-6494.8500000000022</c:v>
                </c:pt>
                <c:pt idx="6195">
                  <c:v>-6494.8500000000022</c:v>
                </c:pt>
                <c:pt idx="6196">
                  <c:v>-6494.8500000000022</c:v>
                </c:pt>
                <c:pt idx="6197">
                  <c:v>-6494.8500000000022</c:v>
                </c:pt>
                <c:pt idx="6198">
                  <c:v>-6494.8500000000022</c:v>
                </c:pt>
                <c:pt idx="6199">
                  <c:v>-6494.8500000000022</c:v>
                </c:pt>
                <c:pt idx="6200">
                  <c:v>-6494.8500000000022</c:v>
                </c:pt>
                <c:pt idx="6201">
                  <c:v>-6494.8500000000022</c:v>
                </c:pt>
                <c:pt idx="6202">
                  <c:v>-6494.8500000000022</c:v>
                </c:pt>
                <c:pt idx="6203">
                  <c:v>-6494.8500000000022</c:v>
                </c:pt>
                <c:pt idx="6204">
                  <c:v>-6494.8500000000022</c:v>
                </c:pt>
                <c:pt idx="6205">
                  <c:v>-6494.8500000000022</c:v>
                </c:pt>
                <c:pt idx="6206">
                  <c:v>-6494.8500000000022</c:v>
                </c:pt>
                <c:pt idx="6207">
                  <c:v>-6494.8500000000022</c:v>
                </c:pt>
                <c:pt idx="6208">
                  <c:v>-6494.8500000000022</c:v>
                </c:pt>
                <c:pt idx="6209">
                  <c:v>-6494.8500000000022</c:v>
                </c:pt>
                <c:pt idx="6210">
                  <c:v>-6494.8500000000022</c:v>
                </c:pt>
                <c:pt idx="6211">
                  <c:v>-6494.8500000000022</c:v>
                </c:pt>
                <c:pt idx="6212">
                  <c:v>-6494.8500000000022</c:v>
                </c:pt>
                <c:pt idx="6213">
                  <c:v>-6494.8500000000022</c:v>
                </c:pt>
                <c:pt idx="6214">
                  <c:v>-6494.8500000000022</c:v>
                </c:pt>
                <c:pt idx="6215">
                  <c:v>-6494.8500000000022</c:v>
                </c:pt>
                <c:pt idx="6216">
                  <c:v>-6494.8500000000022</c:v>
                </c:pt>
                <c:pt idx="6217">
                  <c:v>-6494.8500000000022</c:v>
                </c:pt>
                <c:pt idx="6218">
                  <c:v>-6494.8500000000022</c:v>
                </c:pt>
                <c:pt idx="6219">
                  <c:v>-6494.8500000000022</c:v>
                </c:pt>
                <c:pt idx="6220">
                  <c:v>-6494.8500000000022</c:v>
                </c:pt>
                <c:pt idx="6221">
                  <c:v>-6494.8500000000022</c:v>
                </c:pt>
                <c:pt idx="6222">
                  <c:v>-6494.8500000000022</c:v>
                </c:pt>
                <c:pt idx="6223">
                  <c:v>-6494.8500000000022</c:v>
                </c:pt>
                <c:pt idx="6224">
                  <c:v>-6494.8500000000022</c:v>
                </c:pt>
                <c:pt idx="6225">
                  <c:v>-6494.8500000000022</c:v>
                </c:pt>
                <c:pt idx="6226">
                  <c:v>-6494.8500000000022</c:v>
                </c:pt>
                <c:pt idx="6227">
                  <c:v>-6494.8500000000022</c:v>
                </c:pt>
                <c:pt idx="6228">
                  <c:v>-6494.8500000000022</c:v>
                </c:pt>
                <c:pt idx="6229">
                  <c:v>-6494.8500000000022</c:v>
                </c:pt>
                <c:pt idx="6230">
                  <c:v>-6494.8500000000022</c:v>
                </c:pt>
                <c:pt idx="6231">
                  <c:v>-6494.8500000000022</c:v>
                </c:pt>
                <c:pt idx="6232">
                  <c:v>-6494.8500000000022</c:v>
                </c:pt>
                <c:pt idx="6233">
                  <c:v>-6494.8500000000022</c:v>
                </c:pt>
                <c:pt idx="6234">
                  <c:v>-6494.8500000000022</c:v>
                </c:pt>
                <c:pt idx="6235">
                  <c:v>-6494.8500000000022</c:v>
                </c:pt>
                <c:pt idx="6236">
                  <c:v>-6494.8500000000022</c:v>
                </c:pt>
                <c:pt idx="6237">
                  <c:v>-6494.8500000000022</c:v>
                </c:pt>
                <c:pt idx="6238">
                  <c:v>-6494.8500000000022</c:v>
                </c:pt>
                <c:pt idx="6239">
                  <c:v>-6494.8500000000022</c:v>
                </c:pt>
                <c:pt idx="6240">
                  <c:v>-6494.8500000000022</c:v>
                </c:pt>
                <c:pt idx="6241">
                  <c:v>-6494.8500000000022</c:v>
                </c:pt>
                <c:pt idx="6242">
                  <c:v>-6494.8500000000022</c:v>
                </c:pt>
                <c:pt idx="6243">
                  <c:v>-6494.8500000000022</c:v>
                </c:pt>
                <c:pt idx="6244">
                  <c:v>-6494.8500000000022</c:v>
                </c:pt>
                <c:pt idx="6245">
                  <c:v>-6494.8500000000022</c:v>
                </c:pt>
                <c:pt idx="6246">
                  <c:v>-6494.8500000000022</c:v>
                </c:pt>
                <c:pt idx="6247">
                  <c:v>-6494.8500000000022</c:v>
                </c:pt>
                <c:pt idx="6248">
                  <c:v>-6494.8500000000022</c:v>
                </c:pt>
                <c:pt idx="6249">
                  <c:v>-6494.8500000000022</c:v>
                </c:pt>
                <c:pt idx="6250">
                  <c:v>-6494.8500000000022</c:v>
                </c:pt>
                <c:pt idx="6251">
                  <c:v>-6494.8500000000022</c:v>
                </c:pt>
                <c:pt idx="6252">
                  <c:v>-6494.8500000000022</c:v>
                </c:pt>
                <c:pt idx="6253">
                  <c:v>-6494.8500000000022</c:v>
                </c:pt>
                <c:pt idx="6254">
                  <c:v>-6494.8500000000022</c:v>
                </c:pt>
                <c:pt idx="6255">
                  <c:v>-6494.8500000000022</c:v>
                </c:pt>
                <c:pt idx="6256">
                  <c:v>-6494.8500000000022</c:v>
                </c:pt>
                <c:pt idx="6257">
                  <c:v>-6494.8500000000022</c:v>
                </c:pt>
                <c:pt idx="6258">
                  <c:v>-6494.8500000000022</c:v>
                </c:pt>
                <c:pt idx="6259">
                  <c:v>-6494.8500000000022</c:v>
                </c:pt>
                <c:pt idx="6260">
                  <c:v>-6494.8500000000022</c:v>
                </c:pt>
                <c:pt idx="6261">
                  <c:v>-6494.8500000000022</c:v>
                </c:pt>
                <c:pt idx="6262">
                  <c:v>-6494.8500000000022</c:v>
                </c:pt>
                <c:pt idx="6263">
                  <c:v>-6494.8500000000022</c:v>
                </c:pt>
                <c:pt idx="6264">
                  <c:v>-6494.8500000000022</c:v>
                </c:pt>
                <c:pt idx="6265">
                  <c:v>-6494.8500000000022</c:v>
                </c:pt>
                <c:pt idx="6266">
                  <c:v>-6494.8500000000022</c:v>
                </c:pt>
                <c:pt idx="6267">
                  <c:v>-6494.8500000000022</c:v>
                </c:pt>
                <c:pt idx="6268">
                  <c:v>-6494.8500000000022</c:v>
                </c:pt>
                <c:pt idx="6269">
                  <c:v>-6494.8500000000022</c:v>
                </c:pt>
                <c:pt idx="6270">
                  <c:v>-6494.8500000000022</c:v>
                </c:pt>
                <c:pt idx="6271">
                  <c:v>-6494.8500000000022</c:v>
                </c:pt>
                <c:pt idx="6272">
                  <c:v>-6494.8500000000022</c:v>
                </c:pt>
                <c:pt idx="6273">
                  <c:v>-6494.8500000000022</c:v>
                </c:pt>
                <c:pt idx="6274">
                  <c:v>-6494.8500000000022</c:v>
                </c:pt>
                <c:pt idx="6275">
                  <c:v>-6494.8500000000022</c:v>
                </c:pt>
                <c:pt idx="6276">
                  <c:v>-6494.8500000000022</c:v>
                </c:pt>
                <c:pt idx="6277">
                  <c:v>-6494.8500000000022</c:v>
                </c:pt>
                <c:pt idx="6278">
                  <c:v>-6494.8500000000022</c:v>
                </c:pt>
                <c:pt idx="6279">
                  <c:v>-6494.8500000000022</c:v>
                </c:pt>
                <c:pt idx="6280">
                  <c:v>-6494.8500000000022</c:v>
                </c:pt>
                <c:pt idx="6281">
                  <c:v>-6494.8500000000022</c:v>
                </c:pt>
                <c:pt idx="6282">
                  <c:v>-6494.8500000000022</c:v>
                </c:pt>
                <c:pt idx="6283">
                  <c:v>-6494.8500000000022</c:v>
                </c:pt>
                <c:pt idx="6284">
                  <c:v>-6494.8500000000022</c:v>
                </c:pt>
                <c:pt idx="6285">
                  <c:v>-6494.8500000000022</c:v>
                </c:pt>
                <c:pt idx="6286">
                  <c:v>-6494.8500000000022</c:v>
                </c:pt>
                <c:pt idx="6287">
                  <c:v>-6494.8500000000022</c:v>
                </c:pt>
                <c:pt idx="6288">
                  <c:v>-6494.8500000000022</c:v>
                </c:pt>
                <c:pt idx="6289">
                  <c:v>-6494.8500000000022</c:v>
                </c:pt>
                <c:pt idx="6290">
                  <c:v>-6494.8500000000022</c:v>
                </c:pt>
                <c:pt idx="6291">
                  <c:v>-6494.8500000000022</c:v>
                </c:pt>
                <c:pt idx="6292">
                  <c:v>-6494.8500000000022</c:v>
                </c:pt>
                <c:pt idx="6293">
                  <c:v>-6494.8500000000022</c:v>
                </c:pt>
                <c:pt idx="6294">
                  <c:v>-6494.8500000000022</c:v>
                </c:pt>
                <c:pt idx="6295">
                  <c:v>-6494.8500000000022</c:v>
                </c:pt>
                <c:pt idx="6296">
                  <c:v>-6494.8500000000022</c:v>
                </c:pt>
                <c:pt idx="6297">
                  <c:v>-6494.8500000000022</c:v>
                </c:pt>
                <c:pt idx="6298">
                  <c:v>-6494.8500000000022</c:v>
                </c:pt>
                <c:pt idx="6299">
                  <c:v>-6494.8500000000022</c:v>
                </c:pt>
                <c:pt idx="6300">
                  <c:v>-6494.8500000000022</c:v>
                </c:pt>
                <c:pt idx="6301">
                  <c:v>-6494.8500000000022</c:v>
                </c:pt>
                <c:pt idx="6302">
                  <c:v>-6494.8500000000022</c:v>
                </c:pt>
                <c:pt idx="6303">
                  <c:v>-6494.8500000000022</c:v>
                </c:pt>
                <c:pt idx="6304">
                  <c:v>-6494.8500000000022</c:v>
                </c:pt>
                <c:pt idx="6305">
                  <c:v>-6494.8500000000022</c:v>
                </c:pt>
                <c:pt idx="6306">
                  <c:v>-6494.8500000000022</c:v>
                </c:pt>
                <c:pt idx="6307">
                  <c:v>-6494.8500000000022</c:v>
                </c:pt>
                <c:pt idx="6308">
                  <c:v>-6494.8500000000022</c:v>
                </c:pt>
                <c:pt idx="6309">
                  <c:v>-6494.8500000000022</c:v>
                </c:pt>
                <c:pt idx="6310">
                  <c:v>-6494.8500000000022</c:v>
                </c:pt>
                <c:pt idx="6311">
                  <c:v>-6494.8500000000022</c:v>
                </c:pt>
                <c:pt idx="6312">
                  <c:v>-6494.8500000000022</c:v>
                </c:pt>
                <c:pt idx="6313">
                  <c:v>-6494.8500000000022</c:v>
                </c:pt>
                <c:pt idx="6314">
                  <c:v>-6494.8500000000022</c:v>
                </c:pt>
                <c:pt idx="6315">
                  <c:v>-6494.8500000000022</c:v>
                </c:pt>
                <c:pt idx="6316">
                  <c:v>-6494.8500000000022</c:v>
                </c:pt>
                <c:pt idx="6317">
                  <c:v>-6494.8500000000022</c:v>
                </c:pt>
                <c:pt idx="6318">
                  <c:v>-6494.8500000000022</c:v>
                </c:pt>
                <c:pt idx="6319">
                  <c:v>-6494.8500000000022</c:v>
                </c:pt>
                <c:pt idx="6320">
                  <c:v>-6494.8500000000022</c:v>
                </c:pt>
                <c:pt idx="6321">
                  <c:v>-6494.8500000000022</c:v>
                </c:pt>
                <c:pt idx="6322">
                  <c:v>-6494.8500000000022</c:v>
                </c:pt>
                <c:pt idx="6323">
                  <c:v>-6494.8500000000022</c:v>
                </c:pt>
                <c:pt idx="6324">
                  <c:v>-6494.8500000000022</c:v>
                </c:pt>
                <c:pt idx="6325">
                  <c:v>-6494.8500000000022</c:v>
                </c:pt>
                <c:pt idx="6326">
                  <c:v>-6494.8500000000022</c:v>
                </c:pt>
                <c:pt idx="6327">
                  <c:v>-6494.8500000000022</c:v>
                </c:pt>
                <c:pt idx="6328">
                  <c:v>-6494.8500000000022</c:v>
                </c:pt>
                <c:pt idx="6329">
                  <c:v>-6494.8500000000022</c:v>
                </c:pt>
                <c:pt idx="6330">
                  <c:v>-6494.8500000000022</c:v>
                </c:pt>
                <c:pt idx="6331">
                  <c:v>-6494.8500000000022</c:v>
                </c:pt>
                <c:pt idx="6332">
                  <c:v>-6494.8500000000022</c:v>
                </c:pt>
                <c:pt idx="6333">
                  <c:v>-6494.8500000000022</c:v>
                </c:pt>
                <c:pt idx="6334">
                  <c:v>-6494.8500000000022</c:v>
                </c:pt>
                <c:pt idx="6335">
                  <c:v>-6494.8500000000022</c:v>
                </c:pt>
                <c:pt idx="6336">
                  <c:v>-6494.8500000000022</c:v>
                </c:pt>
                <c:pt idx="6337">
                  <c:v>-6494.8500000000022</c:v>
                </c:pt>
                <c:pt idx="6338">
                  <c:v>-6494.8500000000022</c:v>
                </c:pt>
                <c:pt idx="6339">
                  <c:v>-6494.8500000000022</c:v>
                </c:pt>
                <c:pt idx="6340">
                  <c:v>-6494.8500000000022</c:v>
                </c:pt>
                <c:pt idx="6341">
                  <c:v>-6494.8500000000022</c:v>
                </c:pt>
                <c:pt idx="6342">
                  <c:v>-6494.8500000000022</c:v>
                </c:pt>
                <c:pt idx="6343">
                  <c:v>-6494.8500000000022</c:v>
                </c:pt>
                <c:pt idx="6344">
                  <c:v>-6494.8500000000022</c:v>
                </c:pt>
                <c:pt idx="6345">
                  <c:v>-6494.8500000000022</c:v>
                </c:pt>
                <c:pt idx="6346">
                  <c:v>-6494.8500000000022</c:v>
                </c:pt>
                <c:pt idx="6347">
                  <c:v>-6494.8500000000022</c:v>
                </c:pt>
                <c:pt idx="6348">
                  <c:v>-6494.8500000000022</c:v>
                </c:pt>
                <c:pt idx="6349">
                  <c:v>-6494.8500000000022</c:v>
                </c:pt>
                <c:pt idx="6350">
                  <c:v>-6494.8500000000022</c:v>
                </c:pt>
                <c:pt idx="6351">
                  <c:v>-6494.8500000000022</c:v>
                </c:pt>
                <c:pt idx="6352">
                  <c:v>-6494.8500000000022</c:v>
                </c:pt>
                <c:pt idx="6353">
                  <c:v>-6494.8500000000022</c:v>
                </c:pt>
                <c:pt idx="6354">
                  <c:v>-6494.8500000000022</c:v>
                </c:pt>
                <c:pt idx="6355">
                  <c:v>-6494.8500000000022</c:v>
                </c:pt>
                <c:pt idx="6356">
                  <c:v>-6494.8500000000022</c:v>
                </c:pt>
                <c:pt idx="6357">
                  <c:v>-6494.8500000000022</c:v>
                </c:pt>
                <c:pt idx="6358">
                  <c:v>-6494.8500000000022</c:v>
                </c:pt>
                <c:pt idx="6359">
                  <c:v>-6494.8500000000022</c:v>
                </c:pt>
                <c:pt idx="6360">
                  <c:v>-6494.8500000000022</c:v>
                </c:pt>
                <c:pt idx="6361">
                  <c:v>-6494.8500000000022</c:v>
                </c:pt>
                <c:pt idx="6362">
                  <c:v>-6494.8500000000022</c:v>
                </c:pt>
                <c:pt idx="6363">
                  <c:v>-6494.8500000000022</c:v>
                </c:pt>
                <c:pt idx="6364">
                  <c:v>-6494.8500000000022</c:v>
                </c:pt>
                <c:pt idx="6365">
                  <c:v>-6494.8500000000022</c:v>
                </c:pt>
                <c:pt idx="6366">
                  <c:v>-6494.8500000000022</c:v>
                </c:pt>
                <c:pt idx="6367">
                  <c:v>-6494.8500000000022</c:v>
                </c:pt>
                <c:pt idx="6368">
                  <c:v>-6494.8500000000022</c:v>
                </c:pt>
                <c:pt idx="6369">
                  <c:v>-6494.8500000000022</c:v>
                </c:pt>
                <c:pt idx="6370">
                  <c:v>-6494.8500000000022</c:v>
                </c:pt>
                <c:pt idx="6371">
                  <c:v>-6494.8500000000022</c:v>
                </c:pt>
                <c:pt idx="6372">
                  <c:v>-6494.8500000000022</c:v>
                </c:pt>
                <c:pt idx="6373">
                  <c:v>-6494.8500000000022</c:v>
                </c:pt>
                <c:pt idx="6374">
                  <c:v>-6494.8500000000022</c:v>
                </c:pt>
                <c:pt idx="6375">
                  <c:v>-6494.8500000000022</c:v>
                </c:pt>
                <c:pt idx="6376">
                  <c:v>-6494.8500000000022</c:v>
                </c:pt>
                <c:pt idx="6377">
                  <c:v>-6494.8500000000022</c:v>
                </c:pt>
                <c:pt idx="6378">
                  <c:v>-6494.8500000000022</c:v>
                </c:pt>
                <c:pt idx="6379">
                  <c:v>-6494.8500000000022</c:v>
                </c:pt>
                <c:pt idx="6380">
                  <c:v>-6494.8500000000022</c:v>
                </c:pt>
                <c:pt idx="6381">
                  <c:v>-6494.8500000000022</c:v>
                </c:pt>
                <c:pt idx="6382">
                  <c:v>-6494.8500000000022</c:v>
                </c:pt>
                <c:pt idx="6383">
                  <c:v>-6494.8500000000022</c:v>
                </c:pt>
                <c:pt idx="6384">
                  <c:v>-6494.8500000000022</c:v>
                </c:pt>
                <c:pt idx="6385">
                  <c:v>-6494.8500000000022</c:v>
                </c:pt>
                <c:pt idx="6386">
                  <c:v>-6494.8500000000022</c:v>
                </c:pt>
                <c:pt idx="6387">
                  <c:v>-6494.8500000000022</c:v>
                </c:pt>
                <c:pt idx="6388">
                  <c:v>-6494.8500000000022</c:v>
                </c:pt>
                <c:pt idx="6389">
                  <c:v>-6494.8500000000022</c:v>
                </c:pt>
                <c:pt idx="6390">
                  <c:v>-6494.8500000000022</c:v>
                </c:pt>
                <c:pt idx="6391">
                  <c:v>-6494.8500000000022</c:v>
                </c:pt>
                <c:pt idx="6392">
                  <c:v>-6494.8500000000022</c:v>
                </c:pt>
                <c:pt idx="6393">
                  <c:v>-6494.8500000000022</c:v>
                </c:pt>
                <c:pt idx="6394">
                  <c:v>-6494.8500000000022</c:v>
                </c:pt>
                <c:pt idx="6395">
                  <c:v>-6494.8500000000022</c:v>
                </c:pt>
                <c:pt idx="6396">
                  <c:v>-6494.8500000000022</c:v>
                </c:pt>
                <c:pt idx="6397">
                  <c:v>-6494.8500000000022</c:v>
                </c:pt>
                <c:pt idx="6398">
                  <c:v>-6494.8500000000022</c:v>
                </c:pt>
                <c:pt idx="6399">
                  <c:v>-6494.8500000000022</c:v>
                </c:pt>
                <c:pt idx="6400">
                  <c:v>-6494.8500000000022</c:v>
                </c:pt>
                <c:pt idx="6401">
                  <c:v>-6494.8500000000022</c:v>
                </c:pt>
                <c:pt idx="6402">
                  <c:v>-6494.8500000000022</c:v>
                </c:pt>
                <c:pt idx="6403">
                  <c:v>-6494.8500000000022</c:v>
                </c:pt>
                <c:pt idx="6404">
                  <c:v>-6494.8500000000022</c:v>
                </c:pt>
                <c:pt idx="6405">
                  <c:v>-6494.8500000000022</c:v>
                </c:pt>
                <c:pt idx="6406">
                  <c:v>-6494.8500000000022</c:v>
                </c:pt>
                <c:pt idx="6407">
                  <c:v>-6494.8500000000022</c:v>
                </c:pt>
                <c:pt idx="6408">
                  <c:v>-6494.8500000000022</c:v>
                </c:pt>
                <c:pt idx="6409">
                  <c:v>-6494.8500000000022</c:v>
                </c:pt>
                <c:pt idx="6410">
                  <c:v>-6494.8500000000022</c:v>
                </c:pt>
                <c:pt idx="6411">
                  <c:v>-6494.8500000000022</c:v>
                </c:pt>
                <c:pt idx="6412">
                  <c:v>-6494.8500000000022</c:v>
                </c:pt>
                <c:pt idx="6413">
                  <c:v>-6494.8500000000022</c:v>
                </c:pt>
                <c:pt idx="6414">
                  <c:v>-6494.8500000000022</c:v>
                </c:pt>
                <c:pt idx="6415">
                  <c:v>-6494.8500000000022</c:v>
                </c:pt>
                <c:pt idx="6416">
                  <c:v>-6494.8500000000022</c:v>
                </c:pt>
                <c:pt idx="6417">
                  <c:v>-6494.8500000000022</c:v>
                </c:pt>
                <c:pt idx="6418">
                  <c:v>-6494.8500000000022</c:v>
                </c:pt>
                <c:pt idx="6419">
                  <c:v>-6494.8500000000022</c:v>
                </c:pt>
                <c:pt idx="6420">
                  <c:v>-6494.8500000000022</c:v>
                </c:pt>
                <c:pt idx="6421">
                  <c:v>-6494.8500000000022</c:v>
                </c:pt>
                <c:pt idx="6422">
                  <c:v>-6494.8500000000022</c:v>
                </c:pt>
                <c:pt idx="6423">
                  <c:v>-6494.8500000000022</c:v>
                </c:pt>
                <c:pt idx="6424">
                  <c:v>-6494.8500000000022</c:v>
                </c:pt>
                <c:pt idx="6425">
                  <c:v>-6494.8500000000022</c:v>
                </c:pt>
                <c:pt idx="6426">
                  <c:v>-6494.8500000000022</c:v>
                </c:pt>
                <c:pt idx="6427">
                  <c:v>-6494.8500000000022</c:v>
                </c:pt>
                <c:pt idx="6428">
                  <c:v>-6494.8500000000022</c:v>
                </c:pt>
                <c:pt idx="6429">
                  <c:v>-6494.8500000000022</c:v>
                </c:pt>
                <c:pt idx="6430">
                  <c:v>-6494.8500000000022</c:v>
                </c:pt>
                <c:pt idx="6431">
                  <c:v>-6494.8500000000022</c:v>
                </c:pt>
                <c:pt idx="6432">
                  <c:v>-6494.8500000000022</c:v>
                </c:pt>
                <c:pt idx="6433">
                  <c:v>-6494.8500000000022</c:v>
                </c:pt>
                <c:pt idx="6434">
                  <c:v>-6494.8500000000022</c:v>
                </c:pt>
                <c:pt idx="6435">
                  <c:v>-6494.8500000000022</c:v>
                </c:pt>
                <c:pt idx="6436">
                  <c:v>-6494.8500000000022</c:v>
                </c:pt>
                <c:pt idx="6437">
                  <c:v>-6494.8500000000022</c:v>
                </c:pt>
                <c:pt idx="6438">
                  <c:v>-6494.8500000000022</c:v>
                </c:pt>
                <c:pt idx="6439">
                  <c:v>-6494.8500000000022</c:v>
                </c:pt>
                <c:pt idx="6440">
                  <c:v>-6494.8500000000022</c:v>
                </c:pt>
                <c:pt idx="6441">
                  <c:v>-6494.8500000000022</c:v>
                </c:pt>
                <c:pt idx="6442">
                  <c:v>-6494.8500000000022</c:v>
                </c:pt>
                <c:pt idx="6443">
                  <c:v>-6494.8500000000022</c:v>
                </c:pt>
                <c:pt idx="6444">
                  <c:v>-6494.8500000000022</c:v>
                </c:pt>
                <c:pt idx="6445">
                  <c:v>-6494.8500000000022</c:v>
                </c:pt>
                <c:pt idx="6446">
                  <c:v>-6494.8500000000022</c:v>
                </c:pt>
                <c:pt idx="6447">
                  <c:v>-6494.8500000000022</c:v>
                </c:pt>
                <c:pt idx="6448">
                  <c:v>-6494.8500000000022</c:v>
                </c:pt>
                <c:pt idx="6449">
                  <c:v>-6494.8500000000022</c:v>
                </c:pt>
                <c:pt idx="6450">
                  <c:v>-6494.8500000000022</c:v>
                </c:pt>
                <c:pt idx="6451">
                  <c:v>-6494.8500000000022</c:v>
                </c:pt>
                <c:pt idx="6452">
                  <c:v>-6494.8500000000022</c:v>
                </c:pt>
                <c:pt idx="6453">
                  <c:v>-6494.8500000000022</c:v>
                </c:pt>
                <c:pt idx="6454">
                  <c:v>-6494.8500000000022</c:v>
                </c:pt>
                <c:pt idx="6455">
                  <c:v>-6494.8500000000022</c:v>
                </c:pt>
                <c:pt idx="6456">
                  <c:v>-6494.8500000000022</c:v>
                </c:pt>
                <c:pt idx="6457">
                  <c:v>-6494.8500000000022</c:v>
                </c:pt>
                <c:pt idx="6458">
                  <c:v>-6494.8500000000022</c:v>
                </c:pt>
                <c:pt idx="6459">
                  <c:v>-6494.8500000000022</c:v>
                </c:pt>
                <c:pt idx="6460">
                  <c:v>-6494.8500000000022</c:v>
                </c:pt>
                <c:pt idx="6461">
                  <c:v>-6494.8500000000022</c:v>
                </c:pt>
                <c:pt idx="6462">
                  <c:v>-6494.8500000000022</c:v>
                </c:pt>
                <c:pt idx="6463">
                  <c:v>-6494.8500000000022</c:v>
                </c:pt>
                <c:pt idx="6464">
                  <c:v>-6494.8500000000022</c:v>
                </c:pt>
                <c:pt idx="6465">
                  <c:v>-6494.8500000000022</c:v>
                </c:pt>
                <c:pt idx="6466">
                  <c:v>-6494.8500000000022</c:v>
                </c:pt>
                <c:pt idx="6467">
                  <c:v>-6494.8500000000022</c:v>
                </c:pt>
                <c:pt idx="6468">
                  <c:v>-6494.8500000000022</c:v>
                </c:pt>
                <c:pt idx="6469">
                  <c:v>-6494.8500000000022</c:v>
                </c:pt>
                <c:pt idx="6470">
                  <c:v>-6494.8500000000022</c:v>
                </c:pt>
                <c:pt idx="6471">
                  <c:v>-6494.8500000000022</c:v>
                </c:pt>
                <c:pt idx="6472">
                  <c:v>-6494.8500000000022</c:v>
                </c:pt>
                <c:pt idx="6473">
                  <c:v>-6494.8500000000022</c:v>
                </c:pt>
                <c:pt idx="6474">
                  <c:v>-6494.8500000000022</c:v>
                </c:pt>
                <c:pt idx="6475">
                  <c:v>-6494.8500000000022</c:v>
                </c:pt>
                <c:pt idx="6476">
                  <c:v>-6494.8500000000022</c:v>
                </c:pt>
                <c:pt idx="6477">
                  <c:v>-6494.8500000000022</c:v>
                </c:pt>
                <c:pt idx="6478">
                  <c:v>-6494.8500000000022</c:v>
                </c:pt>
                <c:pt idx="6479">
                  <c:v>-6494.8500000000022</c:v>
                </c:pt>
                <c:pt idx="6480">
                  <c:v>-6494.8500000000022</c:v>
                </c:pt>
                <c:pt idx="6481">
                  <c:v>-6494.8500000000022</c:v>
                </c:pt>
                <c:pt idx="6482">
                  <c:v>-6494.8500000000022</c:v>
                </c:pt>
                <c:pt idx="6483">
                  <c:v>-6494.8500000000022</c:v>
                </c:pt>
                <c:pt idx="6484">
                  <c:v>-6494.8500000000022</c:v>
                </c:pt>
                <c:pt idx="6485">
                  <c:v>-6494.8500000000022</c:v>
                </c:pt>
                <c:pt idx="6486">
                  <c:v>-6494.8500000000022</c:v>
                </c:pt>
                <c:pt idx="6487">
                  <c:v>-6494.8500000000022</c:v>
                </c:pt>
                <c:pt idx="6488">
                  <c:v>-6494.8500000000022</c:v>
                </c:pt>
                <c:pt idx="6489">
                  <c:v>-6494.8500000000022</c:v>
                </c:pt>
                <c:pt idx="6490">
                  <c:v>-6494.8500000000022</c:v>
                </c:pt>
                <c:pt idx="6491">
                  <c:v>-6494.8500000000022</c:v>
                </c:pt>
                <c:pt idx="6492">
                  <c:v>-6494.8500000000022</c:v>
                </c:pt>
                <c:pt idx="6493">
                  <c:v>-6494.8500000000022</c:v>
                </c:pt>
                <c:pt idx="6494">
                  <c:v>-6494.8500000000022</c:v>
                </c:pt>
                <c:pt idx="6495">
                  <c:v>-6494.8500000000022</c:v>
                </c:pt>
                <c:pt idx="6496">
                  <c:v>-6494.8500000000022</c:v>
                </c:pt>
                <c:pt idx="6497">
                  <c:v>-6494.8500000000022</c:v>
                </c:pt>
                <c:pt idx="6498">
                  <c:v>-6494.8500000000022</c:v>
                </c:pt>
                <c:pt idx="6499">
                  <c:v>-6494.8500000000022</c:v>
                </c:pt>
                <c:pt idx="6500">
                  <c:v>-6494.8500000000022</c:v>
                </c:pt>
                <c:pt idx="6501">
                  <c:v>-6494.8500000000022</c:v>
                </c:pt>
                <c:pt idx="6502">
                  <c:v>-6494.8500000000022</c:v>
                </c:pt>
                <c:pt idx="6503">
                  <c:v>-6494.8500000000022</c:v>
                </c:pt>
                <c:pt idx="6504">
                  <c:v>-6494.8500000000022</c:v>
                </c:pt>
                <c:pt idx="6505">
                  <c:v>-6494.8500000000022</c:v>
                </c:pt>
                <c:pt idx="6506">
                  <c:v>-6494.8500000000022</c:v>
                </c:pt>
                <c:pt idx="6507">
                  <c:v>-6494.8500000000022</c:v>
                </c:pt>
                <c:pt idx="6508">
                  <c:v>-6494.8500000000022</c:v>
                </c:pt>
                <c:pt idx="6509">
                  <c:v>-6494.8500000000022</c:v>
                </c:pt>
                <c:pt idx="6510">
                  <c:v>-6494.8500000000022</c:v>
                </c:pt>
                <c:pt idx="6511">
                  <c:v>-6494.8500000000022</c:v>
                </c:pt>
                <c:pt idx="6512">
                  <c:v>-6494.8500000000022</c:v>
                </c:pt>
                <c:pt idx="6513">
                  <c:v>-6494.8500000000022</c:v>
                </c:pt>
                <c:pt idx="6514">
                  <c:v>-6494.8500000000022</c:v>
                </c:pt>
                <c:pt idx="6515">
                  <c:v>-6494.8500000000022</c:v>
                </c:pt>
                <c:pt idx="6516">
                  <c:v>-6494.8500000000022</c:v>
                </c:pt>
                <c:pt idx="6517">
                  <c:v>-6494.8500000000022</c:v>
                </c:pt>
                <c:pt idx="6518">
                  <c:v>-6494.8500000000022</c:v>
                </c:pt>
                <c:pt idx="6519">
                  <c:v>-6494.8500000000022</c:v>
                </c:pt>
                <c:pt idx="6520">
                  <c:v>-6494.8500000000022</c:v>
                </c:pt>
                <c:pt idx="6521">
                  <c:v>-6494.8500000000022</c:v>
                </c:pt>
                <c:pt idx="6522">
                  <c:v>-6494.8500000000022</c:v>
                </c:pt>
                <c:pt idx="6523">
                  <c:v>-6494.8500000000022</c:v>
                </c:pt>
                <c:pt idx="6524">
                  <c:v>-6494.8500000000022</c:v>
                </c:pt>
                <c:pt idx="6525">
                  <c:v>-6494.8500000000022</c:v>
                </c:pt>
                <c:pt idx="6526">
                  <c:v>-6494.8500000000022</c:v>
                </c:pt>
                <c:pt idx="6527">
                  <c:v>-6494.8500000000022</c:v>
                </c:pt>
                <c:pt idx="6528">
                  <c:v>-6494.8500000000022</c:v>
                </c:pt>
                <c:pt idx="6529">
                  <c:v>-6494.8500000000022</c:v>
                </c:pt>
                <c:pt idx="6530">
                  <c:v>-6494.8500000000022</c:v>
                </c:pt>
                <c:pt idx="6531">
                  <c:v>-6494.8500000000022</c:v>
                </c:pt>
                <c:pt idx="6532">
                  <c:v>-6494.8500000000022</c:v>
                </c:pt>
                <c:pt idx="6533">
                  <c:v>-6494.8500000000022</c:v>
                </c:pt>
                <c:pt idx="6534">
                  <c:v>-6494.8500000000022</c:v>
                </c:pt>
                <c:pt idx="6535">
                  <c:v>-6494.8500000000022</c:v>
                </c:pt>
                <c:pt idx="6536">
                  <c:v>-6494.8500000000022</c:v>
                </c:pt>
                <c:pt idx="6537">
                  <c:v>-6494.8500000000022</c:v>
                </c:pt>
                <c:pt idx="6538">
                  <c:v>-6494.8500000000022</c:v>
                </c:pt>
                <c:pt idx="6539">
                  <c:v>-6494.8500000000022</c:v>
                </c:pt>
                <c:pt idx="6540">
                  <c:v>-6494.8500000000022</c:v>
                </c:pt>
                <c:pt idx="6541">
                  <c:v>-6494.8500000000022</c:v>
                </c:pt>
                <c:pt idx="6542">
                  <c:v>-6494.8500000000022</c:v>
                </c:pt>
                <c:pt idx="6543">
                  <c:v>-6494.8500000000022</c:v>
                </c:pt>
                <c:pt idx="6544">
                  <c:v>-6494.8500000000022</c:v>
                </c:pt>
                <c:pt idx="6545">
                  <c:v>-6494.8500000000022</c:v>
                </c:pt>
                <c:pt idx="6546">
                  <c:v>-6494.8500000000022</c:v>
                </c:pt>
                <c:pt idx="6547">
                  <c:v>-6494.8500000000022</c:v>
                </c:pt>
                <c:pt idx="6548">
                  <c:v>-6494.8500000000022</c:v>
                </c:pt>
                <c:pt idx="6549">
                  <c:v>-6494.8500000000022</c:v>
                </c:pt>
                <c:pt idx="6550">
                  <c:v>-6494.8500000000022</c:v>
                </c:pt>
                <c:pt idx="6551">
                  <c:v>-6494.8500000000022</c:v>
                </c:pt>
                <c:pt idx="6552">
                  <c:v>-6494.8500000000022</c:v>
                </c:pt>
                <c:pt idx="6553">
                  <c:v>-6494.8500000000022</c:v>
                </c:pt>
                <c:pt idx="6554">
                  <c:v>-6494.8500000000022</c:v>
                </c:pt>
                <c:pt idx="6555">
                  <c:v>-6494.8500000000022</c:v>
                </c:pt>
                <c:pt idx="6556">
                  <c:v>-6494.8500000000022</c:v>
                </c:pt>
                <c:pt idx="6557">
                  <c:v>-6494.8500000000022</c:v>
                </c:pt>
                <c:pt idx="6558">
                  <c:v>-6494.8500000000022</c:v>
                </c:pt>
                <c:pt idx="6559">
                  <c:v>-6494.8500000000022</c:v>
                </c:pt>
                <c:pt idx="6560">
                  <c:v>-6494.8500000000022</c:v>
                </c:pt>
                <c:pt idx="6561">
                  <c:v>-6494.8500000000022</c:v>
                </c:pt>
                <c:pt idx="6562">
                  <c:v>-6494.8500000000022</c:v>
                </c:pt>
                <c:pt idx="6563">
                  <c:v>-6494.8500000000022</c:v>
                </c:pt>
                <c:pt idx="6564">
                  <c:v>-6494.8500000000022</c:v>
                </c:pt>
                <c:pt idx="6565">
                  <c:v>-6494.8500000000022</c:v>
                </c:pt>
                <c:pt idx="6566">
                  <c:v>-6494.8500000000022</c:v>
                </c:pt>
                <c:pt idx="6567">
                  <c:v>-6494.8500000000022</c:v>
                </c:pt>
                <c:pt idx="6568">
                  <c:v>-6494.8500000000022</c:v>
                </c:pt>
                <c:pt idx="6569">
                  <c:v>-6494.8500000000022</c:v>
                </c:pt>
                <c:pt idx="6570">
                  <c:v>-6494.8500000000022</c:v>
                </c:pt>
                <c:pt idx="6571">
                  <c:v>-6494.8500000000022</c:v>
                </c:pt>
                <c:pt idx="6572">
                  <c:v>-6494.8500000000022</c:v>
                </c:pt>
                <c:pt idx="6573">
                  <c:v>-6494.8500000000022</c:v>
                </c:pt>
                <c:pt idx="6574">
                  <c:v>-6494.8500000000022</c:v>
                </c:pt>
                <c:pt idx="6575">
                  <c:v>-6494.8500000000022</c:v>
                </c:pt>
                <c:pt idx="6576">
                  <c:v>-6494.8500000000022</c:v>
                </c:pt>
                <c:pt idx="6577">
                  <c:v>-6494.8500000000022</c:v>
                </c:pt>
                <c:pt idx="6578">
                  <c:v>-6494.8500000000022</c:v>
                </c:pt>
                <c:pt idx="6579">
                  <c:v>-6494.8500000000022</c:v>
                </c:pt>
                <c:pt idx="6580">
                  <c:v>-6494.8500000000022</c:v>
                </c:pt>
                <c:pt idx="6581">
                  <c:v>-6494.8500000000022</c:v>
                </c:pt>
                <c:pt idx="6582">
                  <c:v>-6494.8500000000022</c:v>
                </c:pt>
                <c:pt idx="6583">
                  <c:v>-6494.8500000000022</c:v>
                </c:pt>
                <c:pt idx="6584">
                  <c:v>-6494.8500000000022</c:v>
                </c:pt>
                <c:pt idx="6585">
                  <c:v>-6494.8500000000022</c:v>
                </c:pt>
                <c:pt idx="6586">
                  <c:v>-6494.8500000000022</c:v>
                </c:pt>
                <c:pt idx="6587">
                  <c:v>-6494.8500000000022</c:v>
                </c:pt>
                <c:pt idx="6588">
                  <c:v>-6494.8500000000022</c:v>
                </c:pt>
                <c:pt idx="6589">
                  <c:v>-6494.8500000000022</c:v>
                </c:pt>
                <c:pt idx="6590">
                  <c:v>-6494.8500000000022</c:v>
                </c:pt>
                <c:pt idx="6591">
                  <c:v>-6494.8500000000022</c:v>
                </c:pt>
                <c:pt idx="6592">
                  <c:v>-6494.8500000000022</c:v>
                </c:pt>
                <c:pt idx="6593">
                  <c:v>-6494.8500000000022</c:v>
                </c:pt>
                <c:pt idx="6594">
                  <c:v>-6494.8500000000022</c:v>
                </c:pt>
                <c:pt idx="6595">
                  <c:v>-6494.8500000000022</c:v>
                </c:pt>
                <c:pt idx="6596">
                  <c:v>-6494.8500000000022</c:v>
                </c:pt>
                <c:pt idx="6597">
                  <c:v>-6494.8500000000022</c:v>
                </c:pt>
                <c:pt idx="6598">
                  <c:v>-6494.8500000000022</c:v>
                </c:pt>
                <c:pt idx="6599">
                  <c:v>-6494.8500000000022</c:v>
                </c:pt>
                <c:pt idx="6600">
                  <c:v>-6494.8500000000022</c:v>
                </c:pt>
                <c:pt idx="6601">
                  <c:v>-6494.8500000000022</c:v>
                </c:pt>
                <c:pt idx="6602">
                  <c:v>-6494.8500000000022</c:v>
                </c:pt>
                <c:pt idx="6603">
                  <c:v>-6494.8500000000022</c:v>
                </c:pt>
                <c:pt idx="6604">
                  <c:v>-6494.8500000000022</c:v>
                </c:pt>
                <c:pt idx="6605">
                  <c:v>-6494.8500000000022</c:v>
                </c:pt>
                <c:pt idx="6606">
                  <c:v>-6494.8500000000022</c:v>
                </c:pt>
                <c:pt idx="6607">
                  <c:v>-6494.8500000000022</c:v>
                </c:pt>
                <c:pt idx="6608">
                  <c:v>-6494.8500000000022</c:v>
                </c:pt>
                <c:pt idx="6609">
                  <c:v>-6494.8500000000022</c:v>
                </c:pt>
                <c:pt idx="6610">
                  <c:v>-6494.8500000000022</c:v>
                </c:pt>
                <c:pt idx="6611">
                  <c:v>-6494.8500000000022</c:v>
                </c:pt>
                <c:pt idx="6612">
                  <c:v>-6494.8500000000022</c:v>
                </c:pt>
                <c:pt idx="6613">
                  <c:v>-6494.8500000000022</c:v>
                </c:pt>
                <c:pt idx="6614">
                  <c:v>-6494.8500000000022</c:v>
                </c:pt>
                <c:pt idx="6615">
                  <c:v>-6494.8500000000022</c:v>
                </c:pt>
                <c:pt idx="6616">
                  <c:v>-6494.8500000000022</c:v>
                </c:pt>
                <c:pt idx="6617">
                  <c:v>-6494.8500000000022</c:v>
                </c:pt>
                <c:pt idx="6618">
                  <c:v>-6494.8500000000022</c:v>
                </c:pt>
                <c:pt idx="6619">
                  <c:v>-6494.8500000000022</c:v>
                </c:pt>
                <c:pt idx="6620">
                  <c:v>-6494.8500000000022</c:v>
                </c:pt>
                <c:pt idx="6621">
                  <c:v>-6494.8500000000022</c:v>
                </c:pt>
                <c:pt idx="6622">
                  <c:v>-6494.8500000000022</c:v>
                </c:pt>
                <c:pt idx="6623">
                  <c:v>-6494.8500000000022</c:v>
                </c:pt>
                <c:pt idx="6624">
                  <c:v>-6494.8500000000022</c:v>
                </c:pt>
                <c:pt idx="6625">
                  <c:v>-6494.8500000000022</c:v>
                </c:pt>
                <c:pt idx="6626">
                  <c:v>-6494.8500000000022</c:v>
                </c:pt>
                <c:pt idx="6627">
                  <c:v>-6494.8500000000022</c:v>
                </c:pt>
                <c:pt idx="6628">
                  <c:v>-6494.8500000000022</c:v>
                </c:pt>
                <c:pt idx="6629">
                  <c:v>-6494.8500000000022</c:v>
                </c:pt>
                <c:pt idx="6630">
                  <c:v>-6494.8500000000022</c:v>
                </c:pt>
                <c:pt idx="6631">
                  <c:v>-6494.8500000000022</c:v>
                </c:pt>
                <c:pt idx="6632">
                  <c:v>-6494.8500000000022</c:v>
                </c:pt>
                <c:pt idx="6633">
                  <c:v>-6494.8500000000022</c:v>
                </c:pt>
                <c:pt idx="6634">
                  <c:v>-6494.8500000000022</c:v>
                </c:pt>
                <c:pt idx="6635">
                  <c:v>-6494.8500000000022</c:v>
                </c:pt>
                <c:pt idx="6636">
                  <c:v>-6494.8500000000022</c:v>
                </c:pt>
                <c:pt idx="6637">
                  <c:v>-6494.8500000000022</c:v>
                </c:pt>
                <c:pt idx="6638">
                  <c:v>-6494.8500000000022</c:v>
                </c:pt>
                <c:pt idx="6639">
                  <c:v>-6494.8500000000022</c:v>
                </c:pt>
                <c:pt idx="6640">
                  <c:v>-6494.8500000000022</c:v>
                </c:pt>
                <c:pt idx="6641">
                  <c:v>-6494.8500000000022</c:v>
                </c:pt>
                <c:pt idx="6642">
                  <c:v>-6494.8500000000022</c:v>
                </c:pt>
                <c:pt idx="6643">
                  <c:v>-6494.8500000000022</c:v>
                </c:pt>
                <c:pt idx="6644">
                  <c:v>-6494.8500000000022</c:v>
                </c:pt>
                <c:pt idx="6645">
                  <c:v>-6494.8500000000022</c:v>
                </c:pt>
                <c:pt idx="6646">
                  <c:v>-6494.8500000000022</c:v>
                </c:pt>
                <c:pt idx="6647">
                  <c:v>-6494.8500000000022</c:v>
                </c:pt>
                <c:pt idx="6648">
                  <c:v>-6494.8500000000022</c:v>
                </c:pt>
                <c:pt idx="6649">
                  <c:v>-6494.8500000000022</c:v>
                </c:pt>
                <c:pt idx="6650">
                  <c:v>-6494.8500000000022</c:v>
                </c:pt>
                <c:pt idx="6651">
                  <c:v>-6494.8500000000022</c:v>
                </c:pt>
                <c:pt idx="6652">
                  <c:v>-6494.8500000000022</c:v>
                </c:pt>
                <c:pt idx="6653">
                  <c:v>-6494.8500000000022</c:v>
                </c:pt>
                <c:pt idx="6654">
                  <c:v>-6494.8500000000022</c:v>
                </c:pt>
                <c:pt idx="6655">
                  <c:v>-6494.8500000000022</c:v>
                </c:pt>
                <c:pt idx="6656">
                  <c:v>-6494.8500000000022</c:v>
                </c:pt>
                <c:pt idx="6657">
                  <c:v>-6494.8500000000022</c:v>
                </c:pt>
                <c:pt idx="6658">
                  <c:v>-6494.8500000000022</c:v>
                </c:pt>
                <c:pt idx="6659">
                  <c:v>-6494.8500000000022</c:v>
                </c:pt>
                <c:pt idx="6660">
                  <c:v>-6494.8500000000022</c:v>
                </c:pt>
                <c:pt idx="6661">
                  <c:v>-6494.8500000000022</c:v>
                </c:pt>
                <c:pt idx="6662">
                  <c:v>-6494.8500000000022</c:v>
                </c:pt>
                <c:pt idx="6663">
                  <c:v>-6494.8500000000022</c:v>
                </c:pt>
                <c:pt idx="6664">
                  <c:v>-6494.8500000000022</c:v>
                </c:pt>
                <c:pt idx="6665">
                  <c:v>-6494.8500000000022</c:v>
                </c:pt>
                <c:pt idx="6666">
                  <c:v>-6494.8500000000022</c:v>
                </c:pt>
                <c:pt idx="6667">
                  <c:v>-6494.8500000000022</c:v>
                </c:pt>
                <c:pt idx="6668">
                  <c:v>-6494.8500000000022</c:v>
                </c:pt>
                <c:pt idx="6669">
                  <c:v>-6494.8500000000022</c:v>
                </c:pt>
                <c:pt idx="6670">
                  <c:v>-6494.8500000000022</c:v>
                </c:pt>
                <c:pt idx="6671">
                  <c:v>-6494.8500000000022</c:v>
                </c:pt>
                <c:pt idx="6672">
                  <c:v>-6494.8500000000022</c:v>
                </c:pt>
                <c:pt idx="6673">
                  <c:v>-6494.8500000000022</c:v>
                </c:pt>
                <c:pt idx="6674">
                  <c:v>-6494.8500000000022</c:v>
                </c:pt>
                <c:pt idx="6675">
                  <c:v>-6494.8500000000022</c:v>
                </c:pt>
                <c:pt idx="6676">
                  <c:v>-6494.8500000000022</c:v>
                </c:pt>
                <c:pt idx="6677">
                  <c:v>-6494.8500000000022</c:v>
                </c:pt>
                <c:pt idx="6678">
                  <c:v>-6494.8500000000022</c:v>
                </c:pt>
                <c:pt idx="6679">
                  <c:v>-6494.8500000000022</c:v>
                </c:pt>
                <c:pt idx="6680">
                  <c:v>-6494.8500000000022</c:v>
                </c:pt>
                <c:pt idx="6681">
                  <c:v>-6494.8500000000022</c:v>
                </c:pt>
                <c:pt idx="6682">
                  <c:v>-6494.8500000000022</c:v>
                </c:pt>
                <c:pt idx="6683">
                  <c:v>-6494.8500000000022</c:v>
                </c:pt>
                <c:pt idx="6684">
                  <c:v>-6494.8500000000022</c:v>
                </c:pt>
                <c:pt idx="6685">
                  <c:v>-6494.8500000000022</c:v>
                </c:pt>
                <c:pt idx="6686">
                  <c:v>-6494.8500000000022</c:v>
                </c:pt>
                <c:pt idx="6687">
                  <c:v>-6494.8500000000022</c:v>
                </c:pt>
                <c:pt idx="6688">
                  <c:v>-6494.8500000000022</c:v>
                </c:pt>
                <c:pt idx="6689">
                  <c:v>-6494.8500000000022</c:v>
                </c:pt>
                <c:pt idx="6690">
                  <c:v>-6494.8500000000022</c:v>
                </c:pt>
                <c:pt idx="6691">
                  <c:v>-6494.8500000000022</c:v>
                </c:pt>
                <c:pt idx="6692">
                  <c:v>-6494.8500000000022</c:v>
                </c:pt>
                <c:pt idx="6693">
                  <c:v>-6494.8500000000022</c:v>
                </c:pt>
                <c:pt idx="6694">
                  <c:v>-6494.8500000000022</c:v>
                </c:pt>
                <c:pt idx="6695">
                  <c:v>-6494.8500000000022</c:v>
                </c:pt>
                <c:pt idx="6696">
                  <c:v>-6494.8500000000022</c:v>
                </c:pt>
                <c:pt idx="6697">
                  <c:v>-6494.8500000000022</c:v>
                </c:pt>
                <c:pt idx="6698">
                  <c:v>-6494.8500000000022</c:v>
                </c:pt>
                <c:pt idx="6699">
                  <c:v>-6494.8500000000022</c:v>
                </c:pt>
                <c:pt idx="6700">
                  <c:v>-6494.8500000000022</c:v>
                </c:pt>
                <c:pt idx="6701">
                  <c:v>-6494.8500000000022</c:v>
                </c:pt>
                <c:pt idx="6702">
                  <c:v>-6494.8500000000022</c:v>
                </c:pt>
                <c:pt idx="6703">
                  <c:v>-6494.8500000000022</c:v>
                </c:pt>
                <c:pt idx="6704">
                  <c:v>-6494.8500000000022</c:v>
                </c:pt>
                <c:pt idx="6705">
                  <c:v>-6494.8500000000022</c:v>
                </c:pt>
                <c:pt idx="6706">
                  <c:v>-6494.8500000000022</c:v>
                </c:pt>
                <c:pt idx="6707">
                  <c:v>-6494.8500000000022</c:v>
                </c:pt>
                <c:pt idx="6708">
                  <c:v>-6494.8500000000022</c:v>
                </c:pt>
                <c:pt idx="6709">
                  <c:v>-6494.8500000000022</c:v>
                </c:pt>
                <c:pt idx="6710">
                  <c:v>-6494.8500000000022</c:v>
                </c:pt>
                <c:pt idx="6711">
                  <c:v>-6494.8500000000022</c:v>
                </c:pt>
                <c:pt idx="6712">
                  <c:v>-6494.8500000000022</c:v>
                </c:pt>
                <c:pt idx="6713">
                  <c:v>-6494.8500000000022</c:v>
                </c:pt>
                <c:pt idx="6714">
                  <c:v>-6494.8500000000022</c:v>
                </c:pt>
                <c:pt idx="6715">
                  <c:v>-6494.8500000000022</c:v>
                </c:pt>
                <c:pt idx="6716">
                  <c:v>-6494.8500000000022</c:v>
                </c:pt>
                <c:pt idx="6717">
                  <c:v>-6494.8500000000022</c:v>
                </c:pt>
                <c:pt idx="6718">
                  <c:v>-6494.8500000000022</c:v>
                </c:pt>
                <c:pt idx="6719">
                  <c:v>-6494.8500000000022</c:v>
                </c:pt>
                <c:pt idx="6720">
                  <c:v>-6494.8500000000022</c:v>
                </c:pt>
                <c:pt idx="6721">
                  <c:v>-6494.8500000000022</c:v>
                </c:pt>
                <c:pt idx="6722">
                  <c:v>-6494.8500000000022</c:v>
                </c:pt>
                <c:pt idx="6723">
                  <c:v>-6494.8500000000022</c:v>
                </c:pt>
                <c:pt idx="6724">
                  <c:v>-6494.8500000000022</c:v>
                </c:pt>
                <c:pt idx="6725">
                  <c:v>-6494.8500000000022</c:v>
                </c:pt>
                <c:pt idx="6726">
                  <c:v>-6494.8500000000022</c:v>
                </c:pt>
                <c:pt idx="6727">
                  <c:v>-6494.8500000000022</c:v>
                </c:pt>
                <c:pt idx="6728">
                  <c:v>-6494.8500000000022</c:v>
                </c:pt>
                <c:pt idx="6729">
                  <c:v>-6494.8500000000022</c:v>
                </c:pt>
                <c:pt idx="6730">
                  <c:v>-6494.8500000000022</c:v>
                </c:pt>
                <c:pt idx="6731">
                  <c:v>-6494.8500000000022</c:v>
                </c:pt>
                <c:pt idx="6732">
                  <c:v>-6494.8500000000022</c:v>
                </c:pt>
                <c:pt idx="6733">
                  <c:v>-6494.8500000000022</c:v>
                </c:pt>
                <c:pt idx="6734">
                  <c:v>-6494.8500000000022</c:v>
                </c:pt>
                <c:pt idx="6735">
                  <c:v>-6494.8500000000022</c:v>
                </c:pt>
                <c:pt idx="6736">
                  <c:v>-6494.8500000000022</c:v>
                </c:pt>
                <c:pt idx="6737">
                  <c:v>-6494.8500000000022</c:v>
                </c:pt>
                <c:pt idx="6738">
                  <c:v>-6494.8500000000022</c:v>
                </c:pt>
                <c:pt idx="6739">
                  <c:v>-6494.8500000000022</c:v>
                </c:pt>
                <c:pt idx="6740">
                  <c:v>-6494.8500000000022</c:v>
                </c:pt>
                <c:pt idx="6741">
                  <c:v>-6494.8500000000022</c:v>
                </c:pt>
                <c:pt idx="6742">
                  <c:v>-6494.8500000000022</c:v>
                </c:pt>
                <c:pt idx="6743">
                  <c:v>-6494.8500000000022</c:v>
                </c:pt>
                <c:pt idx="6744">
                  <c:v>-6494.8500000000022</c:v>
                </c:pt>
                <c:pt idx="6745">
                  <c:v>-6494.8500000000022</c:v>
                </c:pt>
                <c:pt idx="6746">
                  <c:v>-6494.8500000000022</c:v>
                </c:pt>
                <c:pt idx="6747">
                  <c:v>-6494.8500000000022</c:v>
                </c:pt>
                <c:pt idx="6748">
                  <c:v>-6494.8500000000022</c:v>
                </c:pt>
                <c:pt idx="6749">
                  <c:v>-6494.8500000000022</c:v>
                </c:pt>
                <c:pt idx="6750">
                  <c:v>-6494.8500000000022</c:v>
                </c:pt>
                <c:pt idx="6751">
                  <c:v>-6494.8500000000022</c:v>
                </c:pt>
                <c:pt idx="6752">
                  <c:v>-6494.8500000000022</c:v>
                </c:pt>
                <c:pt idx="6753">
                  <c:v>-6494.8500000000022</c:v>
                </c:pt>
                <c:pt idx="6754">
                  <c:v>-6494.8500000000022</c:v>
                </c:pt>
                <c:pt idx="6755">
                  <c:v>-6494.8500000000022</c:v>
                </c:pt>
                <c:pt idx="6756">
                  <c:v>-6494.8500000000022</c:v>
                </c:pt>
                <c:pt idx="6757">
                  <c:v>-6494.8500000000022</c:v>
                </c:pt>
                <c:pt idx="6758">
                  <c:v>-6494.8500000000022</c:v>
                </c:pt>
                <c:pt idx="6759">
                  <c:v>-6494.8500000000022</c:v>
                </c:pt>
                <c:pt idx="6760">
                  <c:v>-6494.8500000000022</c:v>
                </c:pt>
                <c:pt idx="6761">
                  <c:v>-6494.8500000000022</c:v>
                </c:pt>
                <c:pt idx="6762">
                  <c:v>-6494.8500000000022</c:v>
                </c:pt>
                <c:pt idx="6763">
                  <c:v>-6494.8500000000022</c:v>
                </c:pt>
                <c:pt idx="6764">
                  <c:v>-6494.8500000000022</c:v>
                </c:pt>
                <c:pt idx="6765">
                  <c:v>-6494.8500000000022</c:v>
                </c:pt>
                <c:pt idx="6766">
                  <c:v>-6494.8500000000022</c:v>
                </c:pt>
                <c:pt idx="6767">
                  <c:v>-6494.8500000000022</c:v>
                </c:pt>
                <c:pt idx="6768">
                  <c:v>-6494.8500000000022</c:v>
                </c:pt>
                <c:pt idx="6769">
                  <c:v>-6494.8500000000022</c:v>
                </c:pt>
                <c:pt idx="6770">
                  <c:v>-6494.8500000000022</c:v>
                </c:pt>
                <c:pt idx="6771">
                  <c:v>-6494.8500000000022</c:v>
                </c:pt>
                <c:pt idx="6772">
                  <c:v>-6494.8500000000022</c:v>
                </c:pt>
                <c:pt idx="6773">
                  <c:v>-6494.8500000000022</c:v>
                </c:pt>
                <c:pt idx="6774">
                  <c:v>-6494.8500000000022</c:v>
                </c:pt>
                <c:pt idx="6775">
                  <c:v>-6494.8500000000022</c:v>
                </c:pt>
                <c:pt idx="6776">
                  <c:v>-6494.8500000000022</c:v>
                </c:pt>
                <c:pt idx="6777">
                  <c:v>-6494.8500000000022</c:v>
                </c:pt>
                <c:pt idx="6778">
                  <c:v>-6494.8500000000022</c:v>
                </c:pt>
                <c:pt idx="6779">
                  <c:v>-6494.8500000000022</c:v>
                </c:pt>
                <c:pt idx="6780">
                  <c:v>-6494.8500000000022</c:v>
                </c:pt>
                <c:pt idx="6781">
                  <c:v>-6494.8500000000022</c:v>
                </c:pt>
                <c:pt idx="6782">
                  <c:v>-6494.8500000000022</c:v>
                </c:pt>
                <c:pt idx="6783">
                  <c:v>-6494.8500000000022</c:v>
                </c:pt>
                <c:pt idx="6784">
                  <c:v>-6494.8500000000022</c:v>
                </c:pt>
                <c:pt idx="6785">
                  <c:v>-6494.8500000000022</c:v>
                </c:pt>
                <c:pt idx="6786">
                  <c:v>-6494.8500000000022</c:v>
                </c:pt>
                <c:pt idx="6787">
                  <c:v>-6494.8500000000022</c:v>
                </c:pt>
                <c:pt idx="6788">
                  <c:v>-6494.8500000000022</c:v>
                </c:pt>
                <c:pt idx="6789">
                  <c:v>-6494.8500000000022</c:v>
                </c:pt>
                <c:pt idx="6790">
                  <c:v>-6494.8500000000022</c:v>
                </c:pt>
                <c:pt idx="6791">
                  <c:v>-6494.8500000000022</c:v>
                </c:pt>
                <c:pt idx="6792">
                  <c:v>-6494.8500000000022</c:v>
                </c:pt>
                <c:pt idx="6793">
                  <c:v>-6494.8500000000022</c:v>
                </c:pt>
                <c:pt idx="6794">
                  <c:v>-6494.8500000000022</c:v>
                </c:pt>
                <c:pt idx="6795">
                  <c:v>-6494.8500000000022</c:v>
                </c:pt>
                <c:pt idx="6796">
                  <c:v>-6494.8500000000022</c:v>
                </c:pt>
                <c:pt idx="6797">
                  <c:v>-6494.8500000000022</c:v>
                </c:pt>
                <c:pt idx="6798">
                  <c:v>-6494.8500000000022</c:v>
                </c:pt>
                <c:pt idx="6799">
                  <c:v>-6494.8500000000022</c:v>
                </c:pt>
                <c:pt idx="6800">
                  <c:v>-6494.8500000000022</c:v>
                </c:pt>
                <c:pt idx="6801">
                  <c:v>-6494.8500000000022</c:v>
                </c:pt>
                <c:pt idx="6802">
                  <c:v>-6494.8500000000022</c:v>
                </c:pt>
                <c:pt idx="6803">
                  <c:v>-6494.8500000000022</c:v>
                </c:pt>
                <c:pt idx="6804">
                  <c:v>-6494.8500000000022</c:v>
                </c:pt>
                <c:pt idx="6805">
                  <c:v>-6494.8500000000022</c:v>
                </c:pt>
                <c:pt idx="6806">
                  <c:v>-6494.8500000000022</c:v>
                </c:pt>
                <c:pt idx="6807">
                  <c:v>-6494.8500000000022</c:v>
                </c:pt>
                <c:pt idx="6808">
                  <c:v>-6494.8500000000022</c:v>
                </c:pt>
                <c:pt idx="6809">
                  <c:v>-6494.8500000000022</c:v>
                </c:pt>
                <c:pt idx="6810">
                  <c:v>-6494.8500000000022</c:v>
                </c:pt>
                <c:pt idx="6811">
                  <c:v>-6494.8500000000022</c:v>
                </c:pt>
                <c:pt idx="6812">
                  <c:v>-6494.8500000000022</c:v>
                </c:pt>
                <c:pt idx="6813">
                  <c:v>-6494.8500000000022</c:v>
                </c:pt>
                <c:pt idx="6814">
                  <c:v>-6494.8500000000022</c:v>
                </c:pt>
                <c:pt idx="6815">
                  <c:v>-6494.8500000000022</c:v>
                </c:pt>
                <c:pt idx="6816">
                  <c:v>-6494.8500000000022</c:v>
                </c:pt>
                <c:pt idx="6817">
                  <c:v>-6494.8500000000022</c:v>
                </c:pt>
                <c:pt idx="6818">
                  <c:v>-6494.8500000000022</c:v>
                </c:pt>
                <c:pt idx="6819">
                  <c:v>-6494.8500000000022</c:v>
                </c:pt>
                <c:pt idx="6820">
                  <c:v>-6494.8500000000022</c:v>
                </c:pt>
                <c:pt idx="6821">
                  <c:v>-6494.8500000000022</c:v>
                </c:pt>
                <c:pt idx="6822">
                  <c:v>-6494.8500000000022</c:v>
                </c:pt>
                <c:pt idx="6823">
                  <c:v>-6494.8500000000022</c:v>
                </c:pt>
                <c:pt idx="6824">
                  <c:v>-6494.8500000000022</c:v>
                </c:pt>
                <c:pt idx="6825">
                  <c:v>-6494.8500000000022</c:v>
                </c:pt>
                <c:pt idx="6826">
                  <c:v>-6494.8500000000022</c:v>
                </c:pt>
                <c:pt idx="6827">
                  <c:v>-6494.8500000000022</c:v>
                </c:pt>
                <c:pt idx="6828">
                  <c:v>-6494.8500000000022</c:v>
                </c:pt>
                <c:pt idx="6829">
                  <c:v>-6494.8500000000022</c:v>
                </c:pt>
                <c:pt idx="6830">
                  <c:v>-6494.8500000000022</c:v>
                </c:pt>
                <c:pt idx="6831">
                  <c:v>-6494.8500000000022</c:v>
                </c:pt>
                <c:pt idx="6832">
                  <c:v>-6494.8500000000022</c:v>
                </c:pt>
                <c:pt idx="6833">
                  <c:v>-6494.8500000000022</c:v>
                </c:pt>
                <c:pt idx="6834">
                  <c:v>-6494.8500000000022</c:v>
                </c:pt>
                <c:pt idx="6835">
                  <c:v>-6494.8500000000022</c:v>
                </c:pt>
                <c:pt idx="6836">
                  <c:v>-6494.8500000000022</c:v>
                </c:pt>
                <c:pt idx="6837">
                  <c:v>-6494.8500000000022</c:v>
                </c:pt>
                <c:pt idx="6838">
                  <c:v>-6494.8500000000022</c:v>
                </c:pt>
                <c:pt idx="6839">
                  <c:v>-6494.8500000000022</c:v>
                </c:pt>
                <c:pt idx="6840">
                  <c:v>-6494.8500000000022</c:v>
                </c:pt>
                <c:pt idx="6841">
                  <c:v>-6494.8500000000022</c:v>
                </c:pt>
                <c:pt idx="6842">
                  <c:v>-6494.8500000000022</c:v>
                </c:pt>
                <c:pt idx="6843">
                  <c:v>-6494.8500000000022</c:v>
                </c:pt>
                <c:pt idx="6844">
                  <c:v>-6494.8500000000022</c:v>
                </c:pt>
                <c:pt idx="6845">
                  <c:v>-6494.8500000000022</c:v>
                </c:pt>
                <c:pt idx="6846">
                  <c:v>-6494.8500000000022</c:v>
                </c:pt>
                <c:pt idx="6847">
                  <c:v>-6494.8500000000022</c:v>
                </c:pt>
                <c:pt idx="6848">
                  <c:v>-6494.8500000000022</c:v>
                </c:pt>
                <c:pt idx="6849">
                  <c:v>-6494.8500000000022</c:v>
                </c:pt>
                <c:pt idx="6850">
                  <c:v>-6494.8500000000022</c:v>
                </c:pt>
                <c:pt idx="6851">
                  <c:v>-6494.8500000000022</c:v>
                </c:pt>
                <c:pt idx="6852">
                  <c:v>-6494.8500000000022</c:v>
                </c:pt>
                <c:pt idx="6853">
                  <c:v>-6494.8500000000022</c:v>
                </c:pt>
                <c:pt idx="6854">
                  <c:v>-6494.8500000000022</c:v>
                </c:pt>
                <c:pt idx="6855">
                  <c:v>-6494.8500000000022</c:v>
                </c:pt>
                <c:pt idx="6856">
                  <c:v>-6494.8500000000022</c:v>
                </c:pt>
                <c:pt idx="6857">
                  <c:v>-6494.8500000000022</c:v>
                </c:pt>
                <c:pt idx="6858">
                  <c:v>-6494.8500000000022</c:v>
                </c:pt>
                <c:pt idx="6859">
                  <c:v>-6494.8500000000022</c:v>
                </c:pt>
                <c:pt idx="6860">
                  <c:v>-6494.8500000000022</c:v>
                </c:pt>
                <c:pt idx="6861">
                  <c:v>-6494.8500000000022</c:v>
                </c:pt>
                <c:pt idx="6862">
                  <c:v>-6494.8500000000022</c:v>
                </c:pt>
                <c:pt idx="6863">
                  <c:v>-6494.8500000000022</c:v>
                </c:pt>
                <c:pt idx="6864">
                  <c:v>-6494.8500000000022</c:v>
                </c:pt>
                <c:pt idx="6865">
                  <c:v>-6494.8500000000022</c:v>
                </c:pt>
                <c:pt idx="6866">
                  <c:v>-6494.8500000000022</c:v>
                </c:pt>
                <c:pt idx="6867">
                  <c:v>-6494.8500000000022</c:v>
                </c:pt>
                <c:pt idx="6868">
                  <c:v>-6494.8500000000022</c:v>
                </c:pt>
                <c:pt idx="6869">
                  <c:v>-6494.8500000000022</c:v>
                </c:pt>
                <c:pt idx="6870">
                  <c:v>-6494.8500000000022</c:v>
                </c:pt>
                <c:pt idx="6871">
                  <c:v>-6494.8500000000022</c:v>
                </c:pt>
                <c:pt idx="6872">
                  <c:v>-6494.8500000000022</c:v>
                </c:pt>
                <c:pt idx="6873">
                  <c:v>-6494.8500000000022</c:v>
                </c:pt>
                <c:pt idx="6874">
                  <c:v>-6494.8500000000022</c:v>
                </c:pt>
                <c:pt idx="6875">
                  <c:v>-6494.8500000000022</c:v>
                </c:pt>
                <c:pt idx="6876">
                  <c:v>-6494.8500000000022</c:v>
                </c:pt>
                <c:pt idx="6877">
                  <c:v>-6494.8500000000022</c:v>
                </c:pt>
                <c:pt idx="6878">
                  <c:v>-6494.8500000000022</c:v>
                </c:pt>
                <c:pt idx="6879">
                  <c:v>-6494.8500000000022</c:v>
                </c:pt>
                <c:pt idx="6880">
                  <c:v>-6494.8500000000022</c:v>
                </c:pt>
                <c:pt idx="6881">
                  <c:v>-6494.8500000000022</c:v>
                </c:pt>
                <c:pt idx="6882">
                  <c:v>-6494.8500000000022</c:v>
                </c:pt>
                <c:pt idx="6883">
                  <c:v>-6494.8500000000022</c:v>
                </c:pt>
                <c:pt idx="6884">
                  <c:v>-6494.8500000000022</c:v>
                </c:pt>
                <c:pt idx="6885">
                  <c:v>-6494.8500000000022</c:v>
                </c:pt>
                <c:pt idx="6886">
                  <c:v>-6494.8500000000022</c:v>
                </c:pt>
                <c:pt idx="6887">
                  <c:v>-6494.8500000000022</c:v>
                </c:pt>
                <c:pt idx="6888">
                  <c:v>-6494.8500000000022</c:v>
                </c:pt>
                <c:pt idx="6889">
                  <c:v>-6494.8500000000022</c:v>
                </c:pt>
                <c:pt idx="6890">
                  <c:v>-6494.8500000000022</c:v>
                </c:pt>
                <c:pt idx="6891">
                  <c:v>-6494.8500000000022</c:v>
                </c:pt>
                <c:pt idx="6892">
                  <c:v>-6494.8500000000022</c:v>
                </c:pt>
                <c:pt idx="6893">
                  <c:v>-6494.8500000000022</c:v>
                </c:pt>
                <c:pt idx="6894">
                  <c:v>-6494.8500000000022</c:v>
                </c:pt>
                <c:pt idx="6895">
                  <c:v>-6494.8500000000022</c:v>
                </c:pt>
                <c:pt idx="6896">
                  <c:v>-6494.8500000000022</c:v>
                </c:pt>
                <c:pt idx="6897">
                  <c:v>-6494.8500000000022</c:v>
                </c:pt>
                <c:pt idx="6898">
                  <c:v>-6494.8500000000022</c:v>
                </c:pt>
                <c:pt idx="6899">
                  <c:v>-6494.8500000000022</c:v>
                </c:pt>
                <c:pt idx="6900">
                  <c:v>-6494.8500000000022</c:v>
                </c:pt>
                <c:pt idx="6901">
                  <c:v>-6494.8500000000022</c:v>
                </c:pt>
                <c:pt idx="6902">
                  <c:v>-6494.8500000000022</c:v>
                </c:pt>
                <c:pt idx="6903">
                  <c:v>-6494.8500000000022</c:v>
                </c:pt>
                <c:pt idx="6904">
                  <c:v>-6494.8500000000022</c:v>
                </c:pt>
                <c:pt idx="6905">
                  <c:v>-6494.8500000000022</c:v>
                </c:pt>
                <c:pt idx="6906">
                  <c:v>-6494.8500000000022</c:v>
                </c:pt>
                <c:pt idx="6907">
                  <c:v>-6494.8500000000022</c:v>
                </c:pt>
                <c:pt idx="6908">
                  <c:v>-6494.8500000000022</c:v>
                </c:pt>
                <c:pt idx="6909">
                  <c:v>-6494.8500000000022</c:v>
                </c:pt>
                <c:pt idx="6910">
                  <c:v>-6494.8500000000022</c:v>
                </c:pt>
                <c:pt idx="6911">
                  <c:v>-6494.8500000000022</c:v>
                </c:pt>
                <c:pt idx="6912">
                  <c:v>-6494.8500000000022</c:v>
                </c:pt>
                <c:pt idx="6913">
                  <c:v>-6494.8500000000022</c:v>
                </c:pt>
                <c:pt idx="6914">
                  <c:v>-6494.8500000000022</c:v>
                </c:pt>
                <c:pt idx="6915">
                  <c:v>-6494.8500000000022</c:v>
                </c:pt>
                <c:pt idx="6916">
                  <c:v>-6494.8500000000022</c:v>
                </c:pt>
                <c:pt idx="6917">
                  <c:v>-6494.8500000000022</c:v>
                </c:pt>
                <c:pt idx="6918">
                  <c:v>-6494.8500000000022</c:v>
                </c:pt>
                <c:pt idx="6919">
                  <c:v>-6494.8500000000022</c:v>
                </c:pt>
                <c:pt idx="6920">
                  <c:v>-6494.8500000000022</c:v>
                </c:pt>
                <c:pt idx="6921">
                  <c:v>-6494.8500000000022</c:v>
                </c:pt>
                <c:pt idx="6922">
                  <c:v>-6494.8500000000022</c:v>
                </c:pt>
                <c:pt idx="6923">
                  <c:v>-6494.8500000000022</c:v>
                </c:pt>
                <c:pt idx="6924">
                  <c:v>-6494.8500000000022</c:v>
                </c:pt>
                <c:pt idx="6925">
                  <c:v>-6494.8500000000022</c:v>
                </c:pt>
                <c:pt idx="6926">
                  <c:v>-6494.8500000000022</c:v>
                </c:pt>
                <c:pt idx="6927">
                  <c:v>-6494.8500000000022</c:v>
                </c:pt>
                <c:pt idx="6928">
                  <c:v>-6494.8500000000022</c:v>
                </c:pt>
                <c:pt idx="6929">
                  <c:v>-6494.8500000000022</c:v>
                </c:pt>
                <c:pt idx="6930">
                  <c:v>-6494.8500000000022</c:v>
                </c:pt>
                <c:pt idx="6931">
                  <c:v>-6494.8500000000022</c:v>
                </c:pt>
                <c:pt idx="6932">
                  <c:v>-6494.8500000000022</c:v>
                </c:pt>
                <c:pt idx="6933">
                  <c:v>-6494.8500000000022</c:v>
                </c:pt>
                <c:pt idx="6934">
                  <c:v>-6494.8500000000022</c:v>
                </c:pt>
                <c:pt idx="6935">
                  <c:v>-6494.8500000000022</c:v>
                </c:pt>
                <c:pt idx="6936">
                  <c:v>-6494.8500000000022</c:v>
                </c:pt>
                <c:pt idx="6937">
                  <c:v>-6494.8500000000022</c:v>
                </c:pt>
                <c:pt idx="6938">
                  <c:v>-6494.8500000000022</c:v>
                </c:pt>
                <c:pt idx="6939">
                  <c:v>-6494.8500000000022</c:v>
                </c:pt>
                <c:pt idx="6940">
                  <c:v>-6494.8500000000022</c:v>
                </c:pt>
                <c:pt idx="6941">
                  <c:v>-6494.8500000000022</c:v>
                </c:pt>
                <c:pt idx="6942">
                  <c:v>-6494.8500000000022</c:v>
                </c:pt>
                <c:pt idx="6943">
                  <c:v>-6494.8500000000022</c:v>
                </c:pt>
                <c:pt idx="6944">
                  <c:v>-6494.8500000000022</c:v>
                </c:pt>
                <c:pt idx="6945">
                  <c:v>-6494.8500000000022</c:v>
                </c:pt>
                <c:pt idx="6946">
                  <c:v>-6494.8500000000022</c:v>
                </c:pt>
                <c:pt idx="6947">
                  <c:v>-6494.8500000000022</c:v>
                </c:pt>
                <c:pt idx="6948">
                  <c:v>-6494.8500000000022</c:v>
                </c:pt>
                <c:pt idx="6949">
                  <c:v>-6494.8500000000022</c:v>
                </c:pt>
                <c:pt idx="6950">
                  <c:v>-6494.8500000000022</c:v>
                </c:pt>
                <c:pt idx="6951">
                  <c:v>-6494.8500000000022</c:v>
                </c:pt>
                <c:pt idx="6952">
                  <c:v>-6494.8500000000022</c:v>
                </c:pt>
                <c:pt idx="6953">
                  <c:v>-6494.8500000000022</c:v>
                </c:pt>
                <c:pt idx="6954">
                  <c:v>-6494.8500000000022</c:v>
                </c:pt>
                <c:pt idx="6955">
                  <c:v>-6494.8500000000022</c:v>
                </c:pt>
                <c:pt idx="6956">
                  <c:v>-6494.8500000000022</c:v>
                </c:pt>
                <c:pt idx="6957">
                  <c:v>-6494.8500000000022</c:v>
                </c:pt>
                <c:pt idx="6958">
                  <c:v>-6494.8500000000022</c:v>
                </c:pt>
                <c:pt idx="6959">
                  <c:v>-6494.8500000000022</c:v>
                </c:pt>
                <c:pt idx="6960">
                  <c:v>-6494.8500000000022</c:v>
                </c:pt>
                <c:pt idx="6961">
                  <c:v>-6494.8500000000022</c:v>
                </c:pt>
                <c:pt idx="6962">
                  <c:v>-6494.8500000000022</c:v>
                </c:pt>
                <c:pt idx="6963">
                  <c:v>-6494.8500000000022</c:v>
                </c:pt>
                <c:pt idx="6964">
                  <c:v>-6494.8500000000022</c:v>
                </c:pt>
                <c:pt idx="6965">
                  <c:v>-6494.8500000000022</c:v>
                </c:pt>
                <c:pt idx="6966">
                  <c:v>-6494.8500000000022</c:v>
                </c:pt>
                <c:pt idx="6967">
                  <c:v>-6494.8500000000022</c:v>
                </c:pt>
                <c:pt idx="6968">
                  <c:v>-6494.8500000000022</c:v>
                </c:pt>
                <c:pt idx="6969">
                  <c:v>-6494.8500000000022</c:v>
                </c:pt>
                <c:pt idx="6970">
                  <c:v>-6494.8500000000022</c:v>
                </c:pt>
                <c:pt idx="6971">
                  <c:v>-6494.8500000000022</c:v>
                </c:pt>
                <c:pt idx="6972">
                  <c:v>-6494.8500000000022</c:v>
                </c:pt>
                <c:pt idx="6973">
                  <c:v>-6494.8500000000022</c:v>
                </c:pt>
                <c:pt idx="6974">
                  <c:v>-6494.8500000000022</c:v>
                </c:pt>
                <c:pt idx="6975">
                  <c:v>-6494.8500000000022</c:v>
                </c:pt>
                <c:pt idx="6976">
                  <c:v>-6494.8500000000022</c:v>
                </c:pt>
                <c:pt idx="6977">
                  <c:v>-6494.8500000000022</c:v>
                </c:pt>
                <c:pt idx="6978">
                  <c:v>-6494.8500000000022</c:v>
                </c:pt>
                <c:pt idx="6979">
                  <c:v>-6494.8500000000022</c:v>
                </c:pt>
                <c:pt idx="6980">
                  <c:v>-6494.8500000000022</c:v>
                </c:pt>
                <c:pt idx="6981">
                  <c:v>-6494.8500000000022</c:v>
                </c:pt>
                <c:pt idx="6982">
                  <c:v>-6494.8500000000022</c:v>
                </c:pt>
                <c:pt idx="6983">
                  <c:v>-6494.8500000000022</c:v>
                </c:pt>
                <c:pt idx="6984">
                  <c:v>-6494.8500000000022</c:v>
                </c:pt>
                <c:pt idx="6985">
                  <c:v>-6494.8500000000022</c:v>
                </c:pt>
                <c:pt idx="6986">
                  <c:v>-6494.8500000000022</c:v>
                </c:pt>
                <c:pt idx="6987">
                  <c:v>-6494.8500000000022</c:v>
                </c:pt>
                <c:pt idx="6988">
                  <c:v>-6494.8500000000022</c:v>
                </c:pt>
                <c:pt idx="6989">
                  <c:v>-6494.8500000000022</c:v>
                </c:pt>
                <c:pt idx="6990">
                  <c:v>-6494.8500000000022</c:v>
                </c:pt>
                <c:pt idx="6991">
                  <c:v>-6494.8500000000022</c:v>
                </c:pt>
                <c:pt idx="6992">
                  <c:v>-6494.8500000000022</c:v>
                </c:pt>
                <c:pt idx="6993">
                  <c:v>-6494.8500000000022</c:v>
                </c:pt>
                <c:pt idx="6994">
                  <c:v>-6494.8500000000022</c:v>
                </c:pt>
                <c:pt idx="6995">
                  <c:v>-6494.8500000000022</c:v>
                </c:pt>
                <c:pt idx="6996">
                  <c:v>-6494.8500000000022</c:v>
                </c:pt>
                <c:pt idx="6997">
                  <c:v>-6494.8500000000022</c:v>
                </c:pt>
                <c:pt idx="6998">
                  <c:v>-6494.8500000000022</c:v>
                </c:pt>
                <c:pt idx="6999">
                  <c:v>-6494.8500000000022</c:v>
                </c:pt>
                <c:pt idx="7000">
                  <c:v>-6494.8500000000022</c:v>
                </c:pt>
                <c:pt idx="7001">
                  <c:v>-6494.8500000000022</c:v>
                </c:pt>
                <c:pt idx="7002">
                  <c:v>-6494.8500000000022</c:v>
                </c:pt>
                <c:pt idx="7003">
                  <c:v>-6494.8500000000022</c:v>
                </c:pt>
                <c:pt idx="7004">
                  <c:v>-6494.8500000000022</c:v>
                </c:pt>
                <c:pt idx="7005">
                  <c:v>-6494.8500000000022</c:v>
                </c:pt>
                <c:pt idx="7006">
                  <c:v>-6494.8500000000022</c:v>
                </c:pt>
                <c:pt idx="7007">
                  <c:v>-6494.8500000000022</c:v>
                </c:pt>
                <c:pt idx="7008">
                  <c:v>-6494.8500000000022</c:v>
                </c:pt>
                <c:pt idx="7009">
                  <c:v>-6494.8500000000022</c:v>
                </c:pt>
                <c:pt idx="7010">
                  <c:v>-6494.8500000000022</c:v>
                </c:pt>
                <c:pt idx="7011">
                  <c:v>-6494.8500000000022</c:v>
                </c:pt>
                <c:pt idx="7012">
                  <c:v>-6494.8500000000022</c:v>
                </c:pt>
                <c:pt idx="7013">
                  <c:v>-6494.8500000000022</c:v>
                </c:pt>
                <c:pt idx="7014">
                  <c:v>-6494.8500000000022</c:v>
                </c:pt>
                <c:pt idx="7015">
                  <c:v>-6494.8500000000022</c:v>
                </c:pt>
                <c:pt idx="7016">
                  <c:v>-6494.8500000000022</c:v>
                </c:pt>
                <c:pt idx="7017">
                  <c:v>-6494.8500000000022</c:v>
                </c:pt>
                <c:pt idx="7018">
                  <c:v>-6494.8500000000022</c:v>
                </c:pt>
                <c:pt idx="7019">
                  <c:v>-6494.8500000000022</c:v>
                </c:pt>
                <c:pt idx="7020">
                  <c:v>-6494.8500000000022</c:v>
                </c:pt>
                <c:pt idx="7021">
                  <c:v>-6494.8500000000022</c:v>
                </c:pt>
                <c:pt idx="7022">
                  <c:v>-6494.8500000000022</c:v>
                </c:pt>
                <c:pt idx="7023">
                  <c:v>-6494.8500000000022</c:v>
                </c:pt>
                <c:pt idx="7024">
                  <c:v>-6494.8500000000022</c:v>
                </c:pt>
                <c:pt idx="7025">
                  <c:v>-6494.8500000000022</c:v>
                </c:pt>
                <c:pt idx="7026">
                  <c:v>-6494.8500000000022</c:v>
                </c:pt>
                <c:pt idx="7027">
                  <c:v>-6494.8500000000022</c:v>
                </c:pt>
                <c:pt idx="7028">
                  <c:v>-6494.8500000000022</c:v>
                </c:pt>
                <c:pt idx="7029">
                  <c:v>-6494.8500000000022</c:v>
                </c:pt>
                <c:pt idx="7030">
                  <c:v>-6494.8500000000022</c:v>
                </c:pt>
                <c:pt idx="7031">
                  <c:v>-6494.8500000000022</c:v>
                </c:pt>
                <c:pt idx="7032">
                  <c:v>-6494.8500000000022</c:v>
                </c:pt>
                <c:pt idx="7033">
                  <c:v>-6494.8500000000022</c:v>
                </c:pt>
                <c:pt idx="7034">
                  <c:v>-6494.8500000000022</c:v>
                </c:pt>
                <c:pt idx="7035">
                  <c:v>-6494.8500000000022</c:v>
                </c:pt>
                <c:pt idx="7036">
                  <c:v>-6494.8500000000022</c:v>
                </c:pt>
                <c:pt idx="7037">
                  <c:v>-6494.8500000000022</c:v>
                </c:pt>
                <c:pt idx="7038">
                  <c:v>-6494.8500000000022</c:v>
                </c:pt>
                <c:pt idx="7039">
                  <c:v>-6494.8500000000022</c:v>
                </c:pt>
                <c:pt idx="7040">
                  <c:v>-6494.8500000000022</c:v>
                </c:pt>
                <c:pt idx="7041">
                  <c:v>-6494.8500000000022</c:v>
                </c:pt>
                <c:pt idx="7042">
                  <c:v>-6494.8500000000022</c:v>
                </c:pt>
                <c:pt idx="7043">
                  <c:v>-6494.8500000000022</c:v>
                </c:pt>
                <c:pt idx="7044">
                  <c:v>-6494.8500000000022</c:v>
                </c:pt>
                <c:pt idx="7045">
                  <c:v>-6494.8500000000022</c:v>
                </c:pt>
                <c:pt idx="7046">
                  <c:v>-6494.8500000000022</c:v>
                </c:pt>
                <c:pt idx="7047">
                  <c:v>-6494.8500000000022</c:v>
                </c:pt>
                <c:pt idx="7048">
                  <c:v>-6494.8500000000022</c:v>
                </c:pt>
                <c:pt idx="7049">
                  <c:v>-6494.8500000000022</c:v>
                </c:pt>
                <c:pt idx="7050">
                  <c:v>-6494.8500000000022</c:v>
                </c:pt>
                <c:pt idx="7051">
                  <c:v>-6494.8500000000022</c:v>
                </c:pt>
                <c:pt idx="7052">
                  <c:v>-6494.8500000000022</c:v>
                </c:pt>
                <c:pt idx="7053">
                  <c:v>-6494.8500000000022</c:v>
                </c:pt>
                <c:pt idx="7054">
                  <c:v>-6494.8500000000022</c:v>
                </c:pt>
                <c:pt idx="7055">
                  <c:v>-6494.8500000000022</c:v>
                </c:pt>
                <c:pt idx="7056">
                  <c:v>-6494.8500000000022</c:v>
                </c:pt>
                <c:pt idx="7057">
                  <c:v>-6494.8500000000022</c:v>
                </c:pt>
                <c:pt idx="7058">
                  <c:v>-6494.8500000000022</c:v>
                </c:pt>
                <c:pt idx="7059">
                  <c:v>-6494.8500000000022</c:v>
                </c:pt>
                <c:pt idx="7060">
                  <c:v>-6494.8500000000022</c:v>
                </c:pt>
                <c:pt idx="7061">
                  <c:v>-6494.8500000000022</c:v>
                </c:pt>
                <c:pt idx="7062">
                  <c:v>-6494.8500000000022</c:v>
                </c:pt>
                <c:pt idx="7063">
                  <c:v>-6494.8500000000022</c:v>
                </c:pt>
                <c:pt idx="7064">
                  <c:v>-6494.8500000000022</c:v>
                </c:pt>
                <c:pt idx="7065">
                  <c:v>-6494.8500000000022</c:v>
                </c:pt>
                <c:pt idx="7066">
                  <c:v>-6494.8500000000022</c:v>
                </c:pt>
                <c:pt idx="7067">
                  <c:v>-6494.8500000000022</c:v>
                </c:pt>
                <c:pt idx="7068">
                  <c:v>-6494.8500000000022</c:v>
                </c:pt>
                <c:pt idx="7069">
                  <c:v>-6494.8500000000022</c:v>
                </c:pt>
                <c:pt idx="7070">
                  <c:v>-6494.8500000000022</c:v>
                </c:pt>
                <c:pt idx="7071">
                  <c:v>-6494.8500000000022</c:v>
                </c:pt>
                <c:pt idx="7072">
                  <c:v>-6494.8500000000022</c:v>
                </c:pt>
                <c:pt idx="7073">
                  <c:v>-6494.8500000000022</c:v>
                </c:pt>
                <c:pt idx="7074">
                  <c:v>-6494.8500000000022</c:v>
                </c:pt>
                <c:pt idx="7075">
                  <c:v>-6494.8500000000022</c:v>
                </c:pt>
                <c:pt idx="7076">
                  <c:v>-6494.8500000000022</c:v>
                </c:pt>
                <c:pt idx="7077">
                  <c:v>-6494.8500000000022</c:v>
                </c:pt>
                <c:pt idx="7078">
                  <c:v>-6494.8500000000022</c:v>
                </c:pt>
                <c:pt idx="7079">
                  <c:v>-6494.8500000000022</c:v>
                </c:pt>
                <c:pt idx="7080">
                  <c:v>-6494.8500000000022</c:v>
                </c:pt>
                <c:pt idx="7081">
                  <c:v>-6494.8500000000022</c:v>
                </c:pt>
                <c:pt idx="7082">
                  <c:v>-6494.8500000000022</c:v>
                </c:pt>
                <c:pt idx="7083">
                  <c:v>-6494.8500000000022</c:v>
                </c:pt>
                <c:pt idx="7084">
                  <c:v>-6494.8500000000022</c:v>
                </c:pt>
                <c:pt idx="7085">
                  <c:v>-6494.8500000000022</c:v>
                </c:pt>
                <c:pt idx="7086">
                  <c:v>-6494.8500000000022</c:v>
                </c:pt>
                <c:pt idx="7087">
                  <c:v>-6494.8500000000022</c:v>
                </c:pt>
                <c:pt idx="7088">
                  <c:v>-6494.8500000000022</c:v>
                </c:pt>
                <c:pt idx="7089">
                  <c:v>-6494.8500000000022</c:v>
                </c:pt>
                <c:pt idx="7090">
                  <c:v>-6494.8500000000022</c:v>
                </c:pt>
                <c:pt idx="7091">
                  <c:v>-6494.8500000000022</c:v>
                </c:pt>
                <c:pt idx="7092">
                  <c:v>-6494.8500000000022</c:v>
                </c:pt>
                <c:pt idx="7093">
                  <c:v>-6494.8500000000022</c:v>
                </c:pt>
                <c:pt idx="7094">
                  <c:v>-6494.8500000000022</c:v>
                </c:pt>
                <c:pt idx="7095">
                  <c:v>-6494.8500000000022</c:v>
                </c:pt>
                <c:pt idx="7096">
                  <c:v>-6494.8500000000022</c:v>
                </c:pt>
                <c:pt idx="7097">
                  <c:v>-6494.8500000000022</c:v>
                </c:pt>
                <c:pt idx="7098">
                  <c:v>-6494.8500000000022</c:v>
                </c:pt>
                <c:pt idx="7099">
                  <c:v>-6494.8500000000022</c:v>
                </c:pt>
                <c:pt idx="7100">
                  <c:v>-6494.8500000000022</c:v>
                </c:pt>
                <c:pt idx="7101">
                  <c:v>-6494.8500000000022</c:v>
                </c:pt>
                <c:pt idx="7102">
                  <c:v>-6494.8500000000022</c:v>
                </c:pt>
                <c:pt idx="7103">
                  <c:v>-6494.8500000000022</c:v>
                </c:pt>
                <c:pt idx="7104">
                  <c:v>-6494.8500000000022</c:v>
                </c:pt>
                <c:pt idx="7105">
                  <c:v>-6494.8500000000022</c:v>
                </c:pt>
                <c:pt idx="7106">
                  <c:v>-6494.8500000000022</c:v>
                </c:pt>
                <c:pt idx="7107">
                  <c:v>-6494.8500000000022</c:v>
                </c:pt>
                <c:pt idx="7108">
                  <c:v>-6494.8500000000022</c:v>
                </c:pt>
                <c:pt idx="7109">
                  <c:v>-6494.8500000000022</c:v>
                </c:pt>
                <c:pt idx="7110">
                  <c:v>-6494.8500000000022</c:v>
                </c:pt>
                <c:pt idx="7111">
                  <c:v>-6494.8500000000022</c:v>
                </c:pt>
                <c:pt idx="7112">
                  <c:v>-6494.8500000000022</c:v>
                </c:pt>
                <c:pt idx="7113">
                  <c:v>-6494.8500000000022</c:v>
                </c:pt>
                <c:pt idx="7114">
                  <c:v>-6494.8500000000022</c:v>
                </c:pt>
                <c:pt idx="7115">
                  <c:v>-6494.8500000000022</c:v>
                </c:pt>
                <c:pt idx="7116">
                  <c:v>-6494.8500000000022</c:v>
                </c:pt>
                <c:pt idx="7117">
                  <c:v>-6494.8500000000022</c:v>
                </c:pt>
                <c:pt idx="7118">
                  <c:v>-6494.8500000000022</c:v>
                </c:pt>
                <c:pt idx="7119">
                  <c:v>-6494.8500000000022</c:v>
                </c:pt>
                <c:pt idx="7120">
                  <c:v>-6494.8500000000022</c:v>
                </c:pt>
                <c:pt idx="7121">
                  <c:v>-6494.8500000000022</c:v>
                </c:pt>
                <c:pt idx="7122">
                  <c:v>-6494.8500000000022</c:v>
                </c:pt>
                <c:pt idx="7123">
                  <c:v>-6494.8500000000022</c:v>
                </c:pt>
                <c:pt idx="7124">
                  <c:v>-6494.8500000000022</c:v>
                </c:pt>
                <c:pt idx="7125">
                  <c:v>-6494.8500000000022</c:v>
                </c:pt>
                <c:pt idx="7126">
                  <c:v>-6494.8500000000022</c:v>
                </c:pt>
                <c:pt idx="7127">
                  <c:v>-6494.8500000000022</c:v>
                </c:pt>
                <c:pt idx="7128">
                  <c:v>-6494.8500000000022</c:v>
                </c:pt>
                <c:pt idx="7129">
                  <c:v>-6494.8500000000022</c:v>
                </c:pt>
                <c:pt idx="7130">
                  <c:v>-6494.8500000000022</c:v>
                </c:pt>
                <c:pt idx="7131">
                  <c:v>-6494.8500000000022</c:v>
                </c:pt>
                <c:pt idx="7132">
                  <c:v>-6494.8500000000022</c:v>
                </c:pt>
                <c:pt idx="7133">
                  <c:v>-6494.8500000000022</c:v>
                </c:pt>
                <c:pt idx="7134">
                  <c:v>-6494.8500000000022</c:v>
                </c:pt>
                <c:pt idx="7135">
                  <c:v>-6494.8500000000022</c:v>
                </c:pt>
                <c:pt idx="7136">
                  <c:v>-6494.8500000000022</c:v>
                </c:pt>
                <c:pt idx="7137">
                  <c:v>-6494.8500000000022</c:v>
                </c:pt>
                <c:pt idx="7138">
                  <c:v>-6494.8500000000022</c:v>
                </c:pt>
                <c:pt idx="7139">
                  <c:v>-6494.8500000000022</c:v>
                </c:pt>
                <c:pt idx="7140">
                  <c:v>-6494.8500000000022</c:v>
                </c:pt>
                <c:pt idx="7141">
                  <c:v>-6494.8500000000022</c:v>
                </c:pt>
                <c:pt idx="7142">
                  <c:v>-6494.8500000000022</c:v>
                </c:pt>
                <c:pt idx="7143">
                  <c:v>-6494.8500000000022</c:v>
                </c:pt>
                <c:pt idx="7144">
                  <c:v>-6494.8500000000022</c:v>
                </c:pt>
                <c:pt idx="7145">
                  <c:v>-6494.8500000000022</c:v>
                </c:pt>
                <c:pt idx="7146">
                  <c:v>-6494.8500000000022</c:v>
                </c:pt>
                <c:pt idx="7147">
                  <c:v>-6494.8500000000022</c:v>
                </c:pt>
                <c:pt idx="7148">
                  <c:v>-6494.8500000000022</c:v>
                </c:pt>
                <c:pt idx="7149">
                  <c:v>-6494.8500000000022</c:v>
                </c:pt>
                <c:pt idx="7150">
                  <c:v>-6494.8500000000022</c:v>
                </c:pt>
                <c:pt idx="7151">
                  <c:v>-6494.8500000000022</c:v>
                </c:pt>
                <c:pt idx="7152">
                  <c:v>-6494.8500000000022</c:v>
                </c:pt>
                <c:pt idx="7153">
                  <c:v>-6494.8500000000022</c:v>
                </c:pt>
                <c:pt idx="7154">
                  <c:v>-6494.8500000000022</c:v>
                </c:pt>
                <c:pt idx="7155">
                  <c:v>-6494.8500000000022</c:v>
                </c:pt>
                <c:pt idx="7156">
                  <c:v>-6494.8500000000022</c:v>
                </c:pt>
                <c:pt idx="7157">
                  <c:v>-6494.8500000000022</c:v>
                </c:pt>
                <c:pt idx="7158">
                  <c:v>-6494.8500000000022</c:v>
                </c:pt>
                <c:pt idx="7159">
                  <c:v>-6494.8500000000022</c:v>
                </c:pt>
                <c:pt idx="7160">
                  <c:v>-6494.8500000000022</c:v>
                </c:pt>
                <c:pt idx="7161">
                  <c:v>-6494.8500000000022</c:v>
                </c:pt>
                <c:pt idx="7162">
                  <c:v>-6494.8500000000022</c:v>
                </c:pt>
                <c:pt idx="7163">
                  <c:v>-6494.8500000000022</c:v>
                </c:pt>
                <c:pt idx="7164">
                  <c:v>-6494.8500000000022</c:v>
                </c:pt>
                <c:pt idx="7165">
                  <c:v>-6494.8500000000022</c:v>
                </c:pt>
                <c:pt idx="7166">
                  <c:v>-6494.8500000000022</c:v>
                </c:pt>
                <c:pt idx="7167">
                  <c:v>-6494.8500000000022</c:v>
                </c:pt>
                <c:pt idx="7168">
                  <c:v>-6494.8500000000022</c:v>
                </c:pt>
                <c:pt idx="7169">
                  <c:v>-6494.8500000000022</c:v>
                </c:pt>
                <c:pt idx="7170">
                  <c:v>-6494.8500000000022</c:v>
                </c:pt>
                <c:pt idx="7171">
                  <c:v>-6494.8500000000022</c:v>
                </c:pt>
                <c:pt idx="7172">
                  <c:v>-6494.8500000000022</c:v>
                </c:pt>
                <c:pt idx="7173">
                  <c:v>-6494.8500000000022</c:v>
                </c:pt>
                <c:pt idx="7174">
                  <c:v>-6494.8500000000022</c:v>
                </c:pt>
                <c:pt idx="7175">
                  <c:v>-6494.8500000000022</c:v>
                </c:pt>
                <c:pt idx="7176">
                  <c:v>-6494.8500000000022</c:v>
                </c:pt>
                <c:pt idx="7177">
                  <c:v>-6494.8500000000022</c:v>
                </c:pt>
                <c:pt idx="7178">
                  <c:v>-6494.8500000000022</c:v>
                </c:pt>
                <c:pt idx="7179">
                  <c:v>-6494.8500000000022</c:v>
                </c:pt>
                <c:pt idx="7180">
                  <c:v>-6494.8500000000022</c:v>
                </c:pt>
                <c:pt idx="7181">
                  <c:v>-6494.8500000000022</c:v>
                </c:pt>
                <c:pt idx="7182">
                  <c:v>-6494.8500000000022</c:v>
                </c:pt>
                <c:pt idx="7183">
                  <c:v>-6494.8500000000022</c:v>
                </c:pt>
                <c:pt idx="7184">
                  <c:v>-6494.8500000000022</c:v>
                </c:pt>
                <c:pt idx="7185">
                  <c:v>-6494.8500000000022</c:v>
                </c:pt>
                <c:pt idx="7186">
                  <c:v>-6494.8500000000022</c:v>
                </c:pt>
                <c:pt idx="7187">
                  <c:v>-6494.8500000000022</c:v>
                </c:pt>
                <c:pt idx="7188">
                  <c:v>-6494.8500000000022</c:v>
                </c:pt>
                <c:pt idx="7189">
                  <c:v>-6494.8500000000022</c:v>
                </c:pt>
                <c:pt idx="7190">
                  <c:v>-6494.8500000000022</c:v>
                </c:pt>
                <c:pt idx="7191">
                  <c:v>-6494.8500000000022</c:v>
                </c:pt>
                <c:pt idx="7192">
                  <c:v>-6494.8500000000022</c:v>
                </c:pt>
                <c:pt idx="7193">
                  <c:v>-6494.8500000000022</c:v>
                </c:pt>
                <c:pt idx="7194">
                  <c:v>-6494.8500000000022</c:v>
                </c:pt>
                <c:pt idx="7195">
                  <c:v>-6494.8500000000022</c:v>
                </c:pt>
                <c:pt idx="7196">
                  <c:v>-6494.8500000000022</c:v>
                </c:pt>
                <c:pt idx="7197">
                  <c:v>-6494.8500000000022</c:v>
                </c:pt>
                <c:pt idx="7198">
                  <c:v>-6494.8500000000022</c:v>
                </c:pt>
                <c:pt idx="7199">
                  <c:v>-6494.8500000000022</c:v>
                </c:pt>
                <c:pt idx="7200">
                  <c:v>-6494.8500000000022</c:v>
                </c:pt>
                <c:pt idx="7201">
                  <c:v>-6494.8500000000022</c:v>
                </c:pt>
                <c:pt idx="7202">
                  <c:v>-6494.8500000000022</c:v>
                </c:pt>
                <c:pt idx="7203">
                  <c:v>-6494.8500000000022</c:v>
                </c:pt>
                <c:pt idx="7204">
                  <c:v>-6494.8500000000022</c:v>
                </c:pt>
                <c:pt idx="7205">
                  <c:v>-6494.8500000000022</c:v>
                </c:pt>
                <c:pt idx="7206">
                  <c:v>-6494.8500000000022</c:v>
                </c:pt>
                <c:pt idx="7207">
                  <c:v>-6494.8500000000022</c:v>
                </c:pt>
                <c:pt idx="7208">
                  <c:v>-6494.8500000000022</c:v>
                </c:pt>
                <c:pt idx="7209">
                  <c:v>-6494.8500000000022</c:v>
                </c:pt>
                <c:pt idx="7210">
                  <c:v>-6494.8500000000022</c:v>
                </c:pt>
                <c:pt idx="7211">
                  <c:v>-6494.8500000000022</c:v>
                </c:pt>
                <c:pt idx="7212">
                  <c:v>-6494.8500000000022</c:v>
                </c:pt>
                <c:pt idx="7213">
                  <c:v>-6494.8500000000022</c:v>
                </c:pt>
                <c:pt idx="7214">
                  <c:v>-6494.8500000000022</c:v>
                </c:pt>
                <c:pt idx="7215">
                  <c:v>-6494.8500000000022</c:v>
                </c:pt>
                <c:pt idx="7216">
                  <c:v>-6494.8500000000022</c:v>
                </c:pt>
                <c:pt idx="7217">
                  <c:v>-6494.8500000000022</c:v>
                </c:pt>
                <c:pt idx="7218">
                  <c:v>-6494.8500000000022</c:v>
                </c:pt>
                <c:pt idx="7219">
                  <c:v>-6494.8500000000022</c:v>
                </c:pt>
                <c:pt idx="7220">
                  <c:v>-6494.8500000000022</c:v>
                </c:pt>
                <c:pt idx="7221">
                  <c:v>-6494.8500000000022</c:v>
                </c:pt>
                <c:pt idx="7222">
                  <c:v>-6494.8500000000022</c:v>
                </c:pt>
                <c:pt idx="7223">
                  <c:v>-6494.8500000000022</c:v>
                </c:pt>
                <c:pt idx="7224">
                  <c:v>-6494.8500000000022</c:v>
                </c:pt>
                <c:pt idx="7225">
                  <c:v>-6494.8500000000022</c:v>
                </c:pt>
                <c:pt idx="7226">
                  <c:v>-6494.8500000000022</c:v>
                </c:pt>
                <c:pt idx="7227">
                  <c:v>-6494.8500000000022</c:v>
                </c:pt>
                <c:pt idx="7228">
                  <c:v>-6494.8500000000022</c:v>
                </c:pt>
                <c:pt idx="7229">
                  <c:v>-6494.8500000000022</c:v>
                </c:pt>
                <c:pt idx="7230">
                  <c:v>-6494.8500000000022</c:v>
                </c:pt>
                <c:pt idx="7231">
                  <c:v>-6494.8500000000022</c:v>
                </c:pt>
                <c:pt idx="7232">
                  <c:v>-6494.8500000000022</c:v>
                </c:pt>
                <c:pt idx="7233">
                  <c:v>-6494.8500000000022</c:v>
                </c:pt>
                <c:pt idx="7234">
                  <c:v>-6494.8500000000022</c:v>
                </c:pt>
                <c:pt idx="7235">
                  <c:v>-6494.8500000000022</c:v>
                </c:pt>
                <c:pt idx="7236">
                  <c:v>-6494.8500000000022</c:v>
                </c:pt>
                <c:pt idx="7237">
                  <c:v>-6494.8500000000022</c:v>
                </c:pt>
                <c:pt idx="7238">
                  <c:v>-6494.8500000000022</c:v>
                </c:pt>
                <c:pt idx="7239">
                  <c:v>-6494.8500000000022</c:v>
                </c:pt>
                <c:pt idx="7240">
                  <c:v>-6494.8500000000022</c:v>
                </c:pt>
                <c:pt idx="7241">
                  <c:v>-6494.8500000000022</c:v>
                </c:pt>
                <c:pt idx="7242">
                  <c:v>-6494.8500000000022</c:v>
                </c:pt>
                <c:pt idx="7243">
                  <c:v>-6494.8500000000022</c:v>
                </c:pt>
                <c:pt idx="7244">
                  <c:v>-6494.8500000000022</c:v>
                </c:pt>
                <c:pt idx="7245">
                  <c:v>-6494.8500000000022</c:v>
                </c:pt>
                <c:pt idx="7246">
                  <c:v>-6494.8500000000022</c:v>
                </c:pt>
                <c:pt idx="7247">
                  <c:v>-6494.8500000000022</c:v>
                </c:pt>
                <c:pt idx="7248">
                  <c:v>-6494.8500000000022</c:v>
                </c:pt>
                <c:pt idx="7249">
                  <c:v>-6494.8500000000022</c:v>
                </c:pt>
                <c:pt idx="7250">
                  <c:v>-6494.8500000000022</c:v>
                </c:pt>
                <c:pt idx="7251">
                  <c:v>-6494.8500000000022</c:v>
                </c:pt>
                <c:pt idx="7252">
                  <c:v>-6494.8500000000022</c:v>
                </c:pt>
                <c:pt idx="7253">
                  <c:v>-6494.8500000000022</c:v>
                </c:pt>
                <c:pt idx="7254">
                  <c:v>-6494.8500000000022</c:v>
                </c:pt>
                <c:pt idx="7255">
                  <c:v>-6494.8500000000022</c:v>
                </c:pt>
                <c:pt idx="7256">
                  <c:v>-6494.8500000000022</c:v>
                </c:pt>
                <c:pt idx="7257">
                  <c:v>-6494.8500000000022</c:v>
                </c:pt>
                <c:pt idx="7258">
                  <c:v>-6494.8500000000022</c:v>
                </c:pt>
                <c:pt idx="7259">
                  <c:v>-6494.8500000000022</c:v>
                </c:pt>
                <c:pt idx="7260">
                  <c:v>-6494.8500000000022</c:v>
                </c:pt>
                <c:pt idx="7261">
                  <c:v>-6494.8500000000022</c:v>
                </c:pt>
                <c:pt idx="7262">
                  <c:v>-6494.8500000000022</c:v>
                </c:pt>
                <c:pt idx="7263">
                  <c:v>-6494.8500000000022</c:v>
                </c:pt>
                <c:pt idx="7264">
                  <c:v>-6494.8500000000022</c:v>
                </c:pt>
                <c:pt idx="7265">
                  <c:v>-6494.8500000000022</c:v>
                </c:pt>
                <c:pt idx="7266">
                  <c:v>-6494.8500000000022</c:v>
                </c:pt>
                <c:pt idx="7267">
                  <c:v>-6494.8500000000022</c:v>
                </c:pt>
                <c:pt idx="7268">
                  <c:v>-6494.8500000000022</c:v>
                </c:pt>
                <c:pt idx="7269">
                  <c:v>-6494.8500000000022</c:v>
                </c:pt>
                <c:pt idx="7270">
                  <c:v>-6494.8500000000022</c:v>
                </c:pt>
                <c:pt idx="7271">
                  <c:v>-6494.8500000000022</c:v>
                </c:pt>
                <c:pt idx="7272">
                  <c:v>-6494.8500000000022</c:v>
                </c:pt>
                <c:pt idx="7273">
                  <c:v>-6494.8500000000022</c:v>
                </c:pt>
                <c:pt idx="7274">
                  <c:v>-6494.8500000000022</c:v>
                </c:pt>
                <c:pt idx="7275">
                  <c:v>-6494.8500000000022</c:v>
                </c:pt>
                <c:pt idx="7276">
                  <c:v>-6494.8500000000022</c:v>
                </c:pt>
                <c:pt idx="7277">
                  <c:v>-6494.8500000000022</c:v>
                </c:pt>
                <c:pt idx="7278">
                  <c:v>-6494.8500000000022</c:v>
                </c:pt>
                <c:pt idx="7279">
                  <c:v>-6494.8500000000022</c:v>
                </c:pt>
                <c:pt idx="7280">
                  <c:v>-6494.8500000000022</c:v>
                </c:pt>
                <c:pt idx="7281">
                  <c:v>-6494.8500000000022</c:v>
                </c:pt>
                <c:pt idx="7282">
                  <c:v>-6494.8500000000022</c:v>
                </c:pt>
                <c:pt idx="7283">
                  <c:v>-6494.8500000000022</c:v>
                </c:pt>
                <c:pt idx="7284">
                  <c:v>-6494.8500000000022</c:v>
                </c:pt>
                <c:pt idx="7285">
                  <c:v>-6494.8500000000022</c:v>
                </c:pt>
                <c:pt idx="7286">
                  <c:v>-6494.8500000000022</c:v>
                </c:pt>
                <c:pt idx="7287">
                  <c:v>-6494.8500000000022</c:v>
                </c:pt>
                <c:pt idx="7288">
                  <c:v>-6494.8500000000022</c:v>
                </c:pt>
                <c:pt idx="7289">
                  <c:v>-6494.8500000000022</c:v>
                </c:pt>
                <c:pt idx="7290">
                  <c:v>-6494.8500000000022</c:v>
                </c:pt>
                <c:pt idx="7291">
                  <c:v>-6494.8500000000022</c:v>
                </c:pt>
                <c:pt idx="7292">
                  <c:v>-6494.8500000000022</c:v>
                </c:pt>
                <c:pt idx="7293">
                  <c:v>-6494.8500000000022</c:v>
                </c:pt>
                <c:pt idx="7294">
                  <c:v>-6494.8500000000022</c:v>
                </c:pt>
                <c:pt idx="7295">
                  <c:v>-6494.8500000000022</c:v>
                </c:pt>
                <c:pt idx="7296">
                  <c:v>-6494.8500000000022</c:v>
                </c:pt>
                <c:pt idx="7297">
                  <c:v>-6494.8500000000022</c:v>
                </c:pt>
                <c:pt idx="7298">
                  <c:v>-6494.8500000000022</c:v>
                </c:pt>
                <c:pt idx="7299">
                  <c:v>-6494.8500000000022</c:v>
                </c:pt>
                <c:pt idx="7300">
                  <c:v>-6494.8500000000022</c:v>
                </c:pt>
                <c:pt idx="7301">
                  <c:v>-6494.8500000000022</c:v>
                </c:pt>
                <c:pt idx="7302">
                  <c:v>-6494.8500000000022</c:v>
                </c:pt>
                <c:pt idx="7303">
                  <c:v>-6494.8500000000022</c:v>
                </c:pt>
                <c:pt idx="7304">
                  <c:v>-6494.8500000000022</c:v>
                </c:pt>
                <c:pt idx="7305">
                  <c:v>-6494.8500000000022</c:v>
                </c:pt>
                <c:pt idx="7306">
                  <c:v>-6494.8500000000022</c:v>
                </c:pt>
                <c:pt idx="7307">
                  <c:v>-6494.8500000000022</c:v>
                </c:pt>
                <c:pt idx="7308">
                  <c:v>-6494.8500000000022</c:v>
                </c:pt>
                <c:pt idx="7309">
                  <c:v>-6494.8500000000022</c:v>
                </c:pt>
                <c:pt idx="7310">
                  <c:v>-6494.8500000000022</c:v>
                </c:pt>
                <c:pt idx="7311">
                  <c:v>-6494.8500000000022</c:v>
                </c:pt>
                <c:pt idx="7312">
                  <c:v>-6494.8500000000022</c:v>
                </c:pt>
                <c:pt idx="7313">
                  <c:v>-6494.8500000000022</c:v>
                </c:pt>
                <c:pt idx="7314">
                  <c:v>-6494.8500000000022</c:v>
                </c:pt>
                <c:pt idx="7315">
                  <c:v>-6494.8500000000022</c:v>
                </c:pt>
                <c:pt idx="7316">
                  <c:v>-6494.8500000000022</c:v>
                </c:pt>
                <c:pt idx="7317">
                  <c:v>-6494.8500000000022</c:v>
                </c:pt>
                <c:pt idx="7318">
                  <c:v>-6494.8500000000022</c:v>
                </c:pt>
                <c:pt idx="7319">
                  <c:v>-6494.8500000000022</c:v>
                </c:pt>
                <c:pt idx="7320">
                  <c:v>-6494.8500000000022</c:v>
                </c:pt>
                <c:pt idx="7321">
                  <c:v>-6494.8500000000022</c:v>
                </c:pt>
                <c:pt idx="7322">
                  <c:v>-6494.8500000000022</c:v>
                </c:pt>
                <c:pt idx="7323">
                  <c:v>-6494.8500000000022</c:v>
                </c:pt>
                <c:pt idx="7324">
                  <c:v>-6494.8500000000022</c:v>
                </c:pt>
                <c:pt idx="7325">
                  <c:v>-6494.8500000000022</c:v>
                </c:pt>
                <c:pt idx="7326">
                  <c:v>-6494.8500000000022</c:v>
                </c:pt>
                <c:pt idx="7327">
                  <c:v>-6494.8500000000022</c:v>
                </c:pt>
                <c:pt idx="7328">
                  <c:v>-6494.8500000000022</c:v>
                </c:pt>
                <c:pt idx="7329">
                  <c:v>-6494.8500000000022</c:v>
                </c:pt>
                <c:pt idx="7330">
                  <c:v>-6494.8500000000022</c:v>
                </c:pt>
                <c:pt idx="7331">
                  <c:v>-6494.8500000000022</c:v>
                </c:pt>
                <c:pt idx="7332">
                  <c:v>-6494.8500000000022</c:v>
                </c:pt>
                <c:pt idx="7333">
                  <c:v>-6494.8500000000022</c:v>
                </c:pt>
                <c:pt idx="7334">
                  <c:v>-6494.8500000000022</c:v>
                </c:pt>
                <c:pt idx="7335">
                  <c:v>-6494.8500000000022</c:v>
                </c:pt>
                <c:pt idx="7336">
                  <c:v>-6494.8500000000022</c:v>
                </c:pt>
                <c:pt idx="7337">
                  <c:v>-6494.8500000000022</c:v>
                </c:pt>
                <c:pt idx="7338">
                  <c:v>-6494.8500000000022</c:v>
                </c:pt>
                <c:pt idx="7339">
                  <c:v>-6494.8500000000022</c:v>
                </c:pt>
                <c:pt idx="7340">
                  <c:v>-6494.8500000000022</c:v>
                </c:pt>
                <c:pt idx="7341">
                  <c:v>-6494.8500000000022</c:v>
                </c:pt>
                <c:pt idx="7342">
                  <c:v>-6494.8500000000022</c:v>
                </c:pt>
                <c:pt idx="7343">
                  <c:v>-6494.8500000000022</c:v>
                </c:pt>
                <c:pt idx="7344">
                  <c:v>-6494.8500000000022</c:v>
                </c:pt>
                <c:pt idx="7345">
                  <c:v>-6494.8500000000022</c:v>
                </c:pt>
                <c:pt idx="7346">
                  <c:v>-6494.8500000000022</c:v>
                </c:pt>
                <c:pt idx="7347">
                  <c:v>-6494.8500000000022</c:v>
                </c:pt>
                <c:pt idx="7348">
                  <c:v>-6494.8500000000022</c:v>
                </c:pt>
                <c:pt idx="7349">
                  <c:v>-6494.8500000000022</c:v>
                </c:pt>
                <c:pt idx="7350">
                  <c:v>-6494.8500000000022</c:v>
                </c:pt>
                <c:pt idx="7351">
                  <c:v>-6494.8500000000022</c:v>
                </c:pt>
                <c:pt idx="7352">
                  <c:v>-6494.8500000000022</c:v>
                </c:pt>
                <c:pt idx="7353">
                  <c:v>-6494.8500000000022</c:v>
                </c:pt>
                <c:pt idx="7354">
                  <c:v>-6494.8500000000022</c:v>
                </c:pt>
                <c:pt idx="7355">
                  <c:v>-6494.8500000000022</c:v>
                </c:pt>
                <c:pt idx="7356">
                  <c:v>-6494.8500000000022</c:v>
                </c:pt>
                <c:pt idx="7357">
                  <c:v>-6494.8500000000022</c:v>
                </c:pt>
                <c:pt idx="7358">
                  <c:v>-6494.8500000000022</c:v>
                </c:pt>
                <c:pt idx="7359">
                  <c:v>-6494.8500000000022</c:v>
                </c:pt>
                <c:pt idx="7360">
                  <c:v>-6494.8500000000022</c:v>
                </c:pt>
                <c:pt idx="7361">
                  <c:v>-6494.8500000000022</c:v>
                </c:pt>
                <c:pt idx="7362">
                  <c:v>-6494.8500000000022</c:v>
                </c:pt>
                <c:pt idx="7363">
                  <c:v>-6494.8500000000022</c:v>
                </c:pt>
                <c:pt idx="7364">
                  <c:v>-6494.8500000000022</c:v>
                </c:pt>
                <c:pt idx="7365">
                  <c:v>-6494.8500000000022</c:v>
                </c:pt>
                <c:pt idx="7366">
                  <c:v>-6494.8500000000022</c:v>
                </c:pt>
                <c:pt idx="7367">
                  <c:v>-6494.8500000000022</c:v>
                </c:pt>
                <c:pt idx="7368">
                  <c:v>-6494.8500000000022</c:v>
                </c:pt>
                <c:pt idx="7369">
                  <c:v>-6494.8500000000022</c:v>
                </c:pt>
                <c:pt idx="7370">
                  <c:v>-6494.8500000000022</c:v>
                </c:pt>
                <c:pt idx="7371">
                  <c:v>-6494.8500000000022</c:v>
                </c:pt>
                <c:pt idx="7372">
                  <c:v>-6494.8500000000022</c:v>
                </c:pt>
                <c:pt idx="7373">
                  <c:v>-6494.8500000000022</c:v>
                </c:pt>
                <c:pt idx="7374">
                  <c:v>-6494.8500000000022</c:v>
                </c:pt>
                <c:pt idx="7375">
                  <c:v>-6494.8500000000022</c:v>
                </c:pt>
                <c:pt idx="7376">
                  <c:v>-6494.8500000000022</c:v>
                </c:pt>
                <c:pt idx="7377">
                  <c:v>-6494.8500000000022</c:v>
                </c:pt>
                <c:pt idx="7378">
                  <c:v>-6494.8500000000022</c:v>
                </c:pt>
                <c:pt idx="7379">
                  <c:v>-6494.8500000000022</c:v>
                </c:pt>
                <c:pt idx="7380">
                  <c:v>-6494.8500000000022</c:v>
                </c:pt>
                <c:pt idx="7381">
                  <c:v>-6494.8500000000022</c:v>
                </c:pt>
                <c:pt idx="7382">
                  <c:v>-6494.8500000000022</c:v>
                </c:pt>
                <c:pt idx="7383">
                  <c:v>-6494.8500000000022</c:v>
                </c:pt>
                <c:pt idx="7384">
                  <c:v>-6494.8500000000022</c:v>
                </c:pt>
                <c:pt idx="7385">
                  <c:v>-6494.8500000000022</c:v>
                </c:pt>
                <c:pt idx="7386">
                  <c:v>-6494.8500000000022</c:v>
                </c:pt>
                <c:pt idx="7387">
                  <c:v>-6494.8500000000022</c:v>
                </c:pt>
                <c:pt idx="7388">
                  <c:v>-6494.8500000000022</c:v>
                </c:pt>
                <c:pt idx="7389">
                  <c:v>-6494.8500000000022</c:v>
                </c:pt>
                <c:pt idx="7390">
                  <c:v>-6494.8500000000022</c:v>
                </c:pt>
                <c:pt idx="7391">
                  <c:v>-6494.8500000000022</c:v>
                </c:pt>
                <c:pt idx="7392">
                  <c:v>-6494.8500000000022</c:v>
                </c:pt>
                <c:pt idx="7393">
                  <c:v>-6494.8500000000022</c:v>
                </c:pt>
                <c:pt idx="7394">
                  <c:v>-6494.8500000000022</c:v>
                </c:pt>
                <c:pt idx="7395">
                  <c:v>-6494.8500000000022</c:v>
                </c:pt>
                <c:pt idx="7396">
                  <c:v>-6494.8500000000022</c:v>
                </c:pt>
                <c:pt idx="7397">
                  <c:v>-6494.8500000000022</c:v>
                </c:pt>
                <c:pt idx="7398">
                  <c:v>-6494.8500000000022</c:v>
                </c:pt>
                <c:pt idx="7399">
                  <c:v>-6494.8500000000022</c:v>
                </c:pt>
                <c:pt idx="7400">
                  <c:v>-6494.8500000000022</c:v>
                </c:pt>
                <c:pt idx="7401">
                  <c:v>-6494.8500000000022</c:v>
                </c:pt>
                <c:pt idx="7402">
                  <c:v>-6494.8500000000022</c:v>
                </c:pt>
                <c:pt idx="7403">
                  <c:v>-6494.8500000000022</c:v>
                </c:pt>
                <c:pt idx="7404">
                  <c:v>-6494.8500000000022</c:v>
                </c:pt>
                <c:pt idx="7405">
                  <c:v>-6494.8500000000022</c:v>
                </c:pt>
                <c:pt idx="7406">
                  <c:v>-6494.8500000000022</c:v>
                </c:pt>
                <c:pt idx="7407">
                  <c:v>-6494.8500000000022</c:v>
                </c:pt>
                <c:pt idx="7408">
                  <c:v>-6494.8500000000022</c:v>
                </c:pt>
                <c:pt idx="7409">
                  <c:v>-6494.8500000000022</c:v>
                </c:pt>
                <c:pt idx="7410">
                  <c:v>-6494.8500000000022</c:v>
                </c:pt>
                <c:pt idx="7411">
                  <c:v>-6494.8500000000022</c:v>
                </c:pt>
                <c:pt idx="7412">
                  <c:v>-6494.8500000000022</c:v>
                </c:pt>
                <c:pt idx="7413">
                  <c:v>-6494.8500000000022</c:v>
                </c:pt>
                <c:pt idx="7414">
                  <c:v>-6494.8500000000022</c:v>
                </c:pt>
                <c:pt idx="7415">
                  <c:v>-6494.8500000000022</c:v>
                </c:pt>
                <c:pt idx="7416">
                  <c:v>-6494.8500000000022</c:v>
                </c:pt>
                <c:pt idx="7417">
                  <c:v>-6494.8500000000022</c:v>
                </c:pt>
                <c:pt idx="7418">
                  <c:v>-6494.8500000000022</c:v>
                </c:pt>
                <c:pt idx="7419">
                  <c:v>-6494.8500000000022</c:v>
                </c:pt>
                <c:pt idx="7420">
                  <c:v>-6494.8500000000022</c:v>
                </c:pt>
                <c:pt idx="7421">
                  <c:v>-6494.8500000000022</c:v>
                </c:pt>
                <c:pt idx="7422">
                  <c:v>-6494.8500000000022</c:v>
                </c:pt>
                <c:pt idx="7423">
                  <c:v>-6494.8500000000022</c:v>
                </c:pt>
                <c:pt idx="7424">
                  <c:v>-6494.8500000000022</c:v>
                </c:pt>
                <c:pt idx="7425">
                  <c:v>-6494.8500000000022</c:v>
                </c:pt>
                <c:pt idx="7426">
                  <c:v>-6494.8500000000022</c:v>
                </c:pt>
                <c:pt idx="7427">
                  <c:v>-6494.8500000000022</c:v>
                </c:pt>
                <c:pt idx="7428">
                  <c:v>-6494.8500000000022</c:v>
                </c:pt>
                <c:pt idx="7429">
                  <c:v>-6494.8500000000022</c:v>
                </c:pt>
                <c:pt idx="7430">
                  <c:v>-6494.8500000000022</c:v>
                </c:pt>
                <c:pt idx="7431">
                  <c:v>-6494.8500000000022</c:v>
                </c:pt>
                <c:pt idx="7432">
                  <c:v>-6494.8500000000022</c:v>
                </c:pt>
                <c:pt idx="7433">
                  <c:v>-6494.8500000000022</c:v>
                </c:pt>
                <c:pt idx="7434">
                  <c:v>-6494.8500000000022</c:v>
                </c:pt>
                <c:pt idx="7435">
                  <c:v>-6494.8500000000022</c:v>
                </c:pt>
                <c:pt idx="7436">
                  <c:v>-6494.8500000000022</c:v>
                </c:pt>
                <c:pt idx="7437">
                  <c:v>-6494.8500000000022</c:v>
                </c:pt>
                <c:pt idx="7438">
                  <c:v>-6494.8500000000022</c:v>
                </c:pt>
                <c:pt idx="7439">
                  <c:v>-6494.8500000000022</c:v>
                </c:pt>
                <c:pt idx="7440">
                  <c:v>-6494.8500000000022</c:v>
                </c:pt>
                <c:pt idx="7441">
                  <c:v>-6494.8500000000022</c:v>
                </c:pt>
                <c:pt idx="7442">
                  <c:v>-6494.8500000000022</c:v>
                </c:pt>
                <c:pt idx="7443">
                  <c:v>-6494.8500000000022</c:v>
                </c:pt>
                <c:pt idx="7444">
                  <c:v>-6494.8500000000022</c:v>
                </c:pt>
                <c:pt idx="7445">
                  <c:v>-6494.8500000000022</c:v>
                </c:pt>
                <c:pt idx="7446">
                  <c:v>-6494.8500000000022</c:v>
                </c:pt>
                <c:pt idx="7447">
                  <c:v>-6494.8500000000022</c:v>
                </c:pt>
                <c:pt idx="7448">
                  <c:v>-6494.8500000000022</c:v>
                </c:pt>
                <c:pt idx="7449">
                  <c:v>-6494.8500000000022</c:v>
                </c:pt>
                <c:pt idx="7450">
                  <c:v>-6494.8500000000022</c:v>
                </c:pt>
                <c:pt idx="7451">
                  <c:v>-6494.8500000000022</c:v>
                </c:pt>
                <c:pt idx="7452">
                  <c:v>-6494.8500000000022</c:v>
                </c:pt>
                <c:pt idx="7453">
                  <c:v>-6494.8500000000022</c:v>
                </c:pt>
                <c:pt idx="7454">
                  <c:v>-6494.8500000000022</c:v>
                </c:pt>
                <c:pt idx="7455">
                  <c:v>-6494.8500000000022</c:v>
                </c:pt>
                <c:pt idx="7456">
                  <c:v>-6494.8500000000022</c:v>
                </c:pt>
                <c:pt idx="7457">
                  <c:v>-6494.8500000000022</c:v>
                </c:pt>
                <c:pt idx="7458">
                  <c:v>-6494.8500000000022</c:v>
                </c:pt>
                <c:pt idx="7459">
                  <c:v>-6494.8500000000022</c:v>
                </c:pt>
                <c:pt idx="7460">
                  <c:v>-6494.8500000000022</c:v>
                </c:pt>
                <c:pt idx="7461">
                  <c:v>-6494.8500000000022</c:v>
                </c:pt>
                <c:pt idx="7462">
                  <c:v>-6494.8500000000022</c:v>
                </c:pt>
                <c:pt idx="7463">
                  <c:v>-6494.8500000000022</c:v>
                </c:pt>
                <c:pt idx="7464">
                  <c:v>-6494.8500000000022</c:v>
                </c:pt>
                <c:pt idx="7465">
                  <c:v>-6494.8500000000022</c:v>
                </c:pt>
                <c:pt idx="7466">
                  <c:v>-6494.8500000000022</c:v>
                </c:pt>
                <c:pt idx="7467">
                  <c:v>-6494.8500000000022</c:v>
                </c:pt>
                <c:pt idx="7468">
                  <c:v>-6494.8500000000022</c:v>
                </c:pt>
                <c:pt idx="7469">
                  <c:v>-6494.8500000000022</c:v>
                </c:pt>
                <c:pt idx="7470">
                  <c:v>-6494.8500000000022</c:v>
                </c:pt>
                <c:pt idx="7471">
                  <c:v>-6494.8500000000022</c:v>
                </c:pt>
                <c:pt idx="7472">
                  <c:v>-6494.8500000000022</c:v>
                </c:pt>
                <c:pt idx="7473">
                  <c:v>-6494.8500000000022</c:v>
                </c:pt>
                <c:pt idx="7474">
                  <c:v>-6494.8500000000022</c:v>
                </c:pt>
                <c:pt idx="7475">
                  <c:v>-6494.8500000000022</c:v>
                </c:pt>
                <c:pt idx="7476">
                  <c:v>-6494.8500000000022</c:v>
                </c:pt>
                <c:pt idx="7477">
                  <c:v>-6494.8500000000022</c:v>
                </c:pt>
                <c:pt idx="7478">
                  <c:v>-6494.8500000000022</c:v>
                </c:pt>
                <c:pt idx="7479">
                  <c:v>-6494.8500000000022</c:v>
                </c:pt>
                <c:pt idx="7480">
                  <c:v>-6494.8500000000022</c:v>
                </c:pt>
                <c:pt idx="7481">
                  <c:v>-6494.8500000000022</c:v>
                </c:pt>
                <c:pt idx="7482">
                  <c:v>-6494.8500000000022</c:v>
                </c:pt>
                <c:pt idx="7483">
                  <c:v>-6494.8500000000022</c:v>
                </c:pt>
                <c:pt idx="7484">
                  <c:v>-6494.8500000000022</c:v>
                </c:pt>
                <c:pt idx="7485">
                  <c:v>-6494.8500000000022</c:v>
                </c:pt>
                <c:pt idx="7486">
                  <c:v>-6494.8500000000022</c:v>
                </c:pt>
                <c:pt idx="7487">
                  <c:v>-6494.8500000000022</c:v>
                </c:pt>
                <c:pt idx="7488">
                  <c:v>-6494.8500000000022</c:v>
                </c:pt>
                <c:pt idx="7489">
                  <c:v>-6494.8500000000022</c:v>
                </c:pt>
                <c:pt idx="7490">
                  <c:v>-6494.8500000000022</c:v>
                </c:pt>
                <c:pt idx="7491">
                  <c:v>-6494.8500000000022</c:v>
                </c:pt>
                <c:pt idx="7492">
                  <c:v>-6494.8500000000022</c:v>
                </c:pt>
                <c:pt idx="7493">
                  <c:v>-6494.8500000000022</c:v>
                </c:pt>
                <c:pt idx="7494">
                  <c:v>-6494.8500000000022</c:v>
                </c:pt>
                <c:pt idx="7495">
                  <c:v>-6494.8500000000022</c:v>
                </c:pt>
                <c:pt idx="7496">
                  <c:v>-6494.8500000000022</c:v>
                </c:pt>
                <c:pt idx="7497">
                  <c:v>-6494.8500000000022</c:v>
                </c:pt>
                <c:pt idx="7498">
                  <c:v>-6494.8500000000022</c:v>
                </c:pt>
                <c:pt idx="7499">
                  <c:v>-6494.8500000000022</c:v>
                </c:pt>
                <c:pt idx="7500">
                  <c:v>-6494.8500000000022</c:v>
                </c:pt>
                <c:pt idx="7501">
                  <c:v>-6494.8500000000022</c:v>
                </c:pt>
                <c:pt idx="7502">
                  <c:v>-6494.8500000000022</c:v>
                </c:pt>
                <c:pt idx="7503">
                  <c:v>-6494.8500000000022</c:v>
                </c:pt>
                <c:pt idx="7504">
                  <c:v>-6494.8500000000022</c:v>
                </c:pt>
                <c:pt idx="7505">
                  <c:v>-6494.8500000000022</c:v>
                </c:pt>
                <c:pt idx="7506">
                  <c:v>-6494.8500000000022</c:v>
                </c:pt>
                <c:pt idx="7507">
                  <c:v>-6494.8500000000022</c:v>
                </c:pt>
                <c:pt idx="7508">
                  <c:v>-6494.8500000000022</c:v>
                </c:pt>
                <c:pt idx="7509">
                  <c:v>-6494.8500000000022</c:v>
                </c:pt>
                <c:pt idx="7510">
                  <c:v>-6494.8500000000022</c:v>
                </c:pt>
                <c:pt idx="7511">
                  <c:v>-6494.8500000000022</c:v>
                </c:pt>
                <c:pt idx="7512">
                  <c:v>-6494.8500000000022</c:v>
                </c:pt>
                <c:pt idx="7513">
                  <c:v>-6494.8500000000022</c:v>
                </c:pt>
                <c:pt idx="7514">
                  <c:v>-6494.8500000000022</c:v>
                </c:pt>
                <c:pt idx="7515">
                  <c:v>-6494.8500000000022</c:v>
                </c:pt>
                <c:pt idx="7516">
                  <c:v>-6494.8500000000022</c:v>
                </c:pt>
                <c:pt idx="7517">
                  <c:v>-6494.8500000000022</c:v>
                </c:pt>
                <c:pt idx="7518">
                  <c:v>-6494.8500000000022</c:v>
                </c:pt>
                <c:pt idx="7519">
                  <c:v>-6494.8500000000022</c:v>
                </c:pt>
                <c:pt idx="7520">
                  <c:v>-6494.8500000000022</c:v>
                </c:pt>
                <c:pt idx="7521">
                  <c:v>-6494.8500000000022</c:v>
                </c:pt>
                <c:pt idx="7522">
                  <c:v>-6494.8500000000022</c:v>
                </c:pt>
                <c:pt idx="7523">
                  <c:v>-6494.8500000000022</c:v>
                </c:pt>
                <c:pt idx="7524">
                  <c:v>-6494.8500000000022</c:v>
                </c:pt>
                <c:pt idx="7525">
                  <c:v>-6494.8500000000022</c:v>
                </c:pt>
                <c:pt idx="7526">
                  <c:v>-6494.8500000000022</c:v>
                </c:pt>
                <c:pt idx="7527">
                  <c:v>-6494.8500000000022</c:v>
                </c:pt>
                <c:pt idx="7528">
                  <c:v>-6494.8500000000022</c:v>
                </c:pt>
                <c:pt idx="7529">
                  <c:v>-6494.8500000000022</c:v>
                </c:pt>
                <c:pt idx="7530">
                  <c:v>-6494.8500000000022</c:v>
                </c:pt>
                <c:pt idx="7531">
                  <c:v>-6494.8500000000022</c:v>
                </c:pt>
                <c:pt idx="7532">
                  <c:v>-6494.8500000000022</c:v>
                </c:pt>
                <c:pt idx="7533">
                  <c:v>-6494.8500000000022</c:v>
                </c:pt>
                <c:pt idx="7534">
                  <c:v>-6494.8500000000022</c:v>
                </c:pt>
                <c:pt idx="7535">
                  <c:v>-6494.8500000000022</c:v>
                </c:pt>
                <c:pt idx="7536">
                  <c:v>-6494.8500000000022</c:v>
                </c:pt>
                <c:pt idx="7537">
                  <c:v>-6494.8500000000022</c:v>
                </c:pt>
                <c:pt idx="7538">
                  <c:v>-6494.8500000000022</c:v>
                </c:pt>
                <c:pt idx="7539">
                  <c:v>-6494.8500000000022</c:v>
                </c:pt>
                <c:pt idx="7540">
                  <c:v>-6494.8500000000022</c:v>
                </c:pt>
                <c:pt idx="7541">
                  <c:v>-6494.8500000000022</c:v>
                </c:pt>
                <c:pt idx="7542">
                  <c:v>-6494.8500000000022</c:v>
                </c:pt>
                <c:pt idx="7543">
                  <c:v>-6494.8500000000022</c:v>
                </c:pt>
                <c:pt idx="7544">
                  <c:v>-6494.8500000000022</c:v>
                </c:pt>
                <c:pt idx="7545">
                  <c:v>-6494.8500000000022</c:v>
                </c:pt>
                <c:pt idx="7546">
                  <c:v>-6494.8500000000022</c:v>
                </c:pt>
                <c:pt idx="7547">
                  <c:v>-6494.8500000000022</c:v>
                </c:pt>
                <c:pt idx="7548">
                  <c:v>-6494.8500000000022</c:v>
                </c:pt>
                <c:pt idx="7549">
                  <c:v>-6494.8500000000022</c:v>
                </c:pt>
                <c:pt idx="7550">
                  <c:v>-6494.8500000000022</c:v>
                </c:pt>
                <c:pt idx="7551">
                  <c:v>-6494.8500000000022</c:v>
                </c:pt>
                <c:pt idx="7552">
                  <c:v>-6494.8500000000022</c:v>
                </c:pt>
                <c:pt idx="7553">
                  <c:v>-6494.8500000000022</c:v>
                </c:pt>
                <c:pt idx="7554">
                  <c:v>-6494.8500000000022</c:v>
                </c:pt>
                <c:pt idx="7555">
                  <c:v>-6494.8500000000022</c:v>
                </c:pt>
                <c:pt idx="7556">
                  <c:v>-6494.8500000000022</c:v>
                </c:pt>
                <c:pt idx="7557">
                  <c:v>-6494.8500000000022</c:v>
                </c:pt>
                <c:pt idx="7558">
                  <c:v>-6494.8500000000022</c:v>
                </c:pt>
                <c:pt idx="7559">
                  <c:v>-6494.8500000000022</c:v>
                </c:pt>
                <c:pt idx="7560">
                  <c:v>-6494.8500000000022</c:v>
                </c:pt>
                <c:pt idx="7561">
                  <c:v>-6494.8500000000022</c:v>
                </c:pt>
                <c:pt idx="7562">
                  <c:v>-6494.8500000000022</c:v>
                </c:pt>
                <c:pt idx="7563">
                  <c:v>-6494.8500000000022</c:v>
                </c:pt>
                <c:pt idx="7564">
                  <c:v>-6494.8500000000022</c:v>
                </c:pt>
                <c:pt idx="7565">
                  <c:v>-6494.8500000000022</c:v>
                </c:pt>
                <c:pt idx="7566">
                  <c:v>-6494.8500000000022</c:v>
                </c:pt>
                <c:pt idx="7567">
                  <c:v>-6494.8500000000022</c:v>
                </c:pt>
                <c:pt idx="7568">
                  <c:v>-6494.8500000000022</c:v>
                </c:pt>
                <c:pt idx="7569">
                  <c:v>-6494.8500000000022</c:v>
                </c:pt>
                <c:pt idx="7570">
                  <c:v>-6494.8500000000022</c:v>
                </c:pt>
                <c:pt idx="7571">
                  <c:v>-6494.8500000000022</c:v>
                </c:pt>
                <c:pt idx="7572">
                  <c:v>-6494.8500000000022</c:v>
                </c:pt>
                <c:pt idx="7573">
                  <c:v>-6494.8500000000022</c:v>
                </c:pt>
                <c:pt idx="7574">
                  <c:v>-6494.8500000000022</c:v>
                </c:pt>
                <c:pt idx="7575">
                  <c:v>-6494.8500000000022</c:v>
                </c:pt>
                <c:pt idx="7576">
                  <c:v>-6494.8500000000022</c:v>
                </c:pt>
                <c:pt idx="7577">
                  <c:v>-6494.8500000000022</c:v>
                </c:pt>
                <c:pt idx="7578">
                  <c:v>-6494.8500000000022</c:v>
                </c:pt>
                <c:pt idx="7579">
                  <c:v>-6494.8500000000022</c:v>
                </c:pt>
                <c:pt idx="7580">
                  <c:v>-6494.8500000000022</c:v>
                </c:pt>
                <c:pt idx="7581">
                  <c:v>-6494.8500000000022</c:v>
                </c:pt>
                <c:pt idx="7582">
                  <c:v>-6494.8500000000022</c:v>
                </c:pt>
                <c:pt idx="7583">
                  <c:v>-6494.8500000000022</c:v>
                </c:pt>
                <c:pt idx="7584">
                  <c:v>-6494.8500000000022</c:v>
                </c:pt>
                <c:pt idx="7585">
                  <c:v>-6494.8500000000022</c:v>
                </c:pt>
                <c:pt idx="7586">
                  <c:v>-6494.8500000000022</c:v>
                </c:pt>
                <c:pt idx="7587">
                  <c:v>-6494.8500000000022</c:v>
                </c:pt>
                <c:pt idx="7588">
                  <c:v>-6494.8500000000022</c:v>
                </c:pt>
                <c:pt idx="7589">
                  <c:v>-6494.8500000000022</c:v>
                </c:pt>
                <c:pt idx="7590">
                  <c:v>-6494.8500000000022</c:v>
                </c:pt>
                <c:pt idx="7591">
                  <c:v>-6494.8500000000022</c:v>
                </c:pt>
                <c:pt idx="7592">
                  <c:v>-6494.8500000000022</c:v>
                </c:pt>
                <c:pt idx="7593">
                  <c:v>-6494.8500000000022</c:v>
                </c:pt>
                <c:pt idx="7594">
                  <c:v>-6494.8500000000022</c:v>
                </c:pt>
                <c:pt idx="7595">
                  <c:v>-6494.8500000000022</c:v>
                </c:pt>
                <c:pt idx="7596">
                  <c:v>-6494.8500000000022</c:v>
                </c:pt>
                <c:pt idx="7597">
                  <c:v>-6494.8500000000022</c:v>
                </c:pt>
                <c:pt idx="7598">
                  <c:v>-6494.8500000000022</c:v>
                </c:pt>
                <c:pt idx="7599">
                  <c:v>-6494.8500000000022</c:v>
                </c:pt>
                <c:pt idx="7600">
                  <c:v>-6494.8500000000022</c:v>
                </c:pt>
                <c:pt idx="7601">
                  <c:v>-6494.8500000000022</c:v>
                </c:pt>
                <c:pt idx="7602">
                  <c:v>-6494.8500000000022</c:v>
                </c:pt>
                <c:pt idx="7603">
                  <c:v>-6494.8500000000022</c:v>
                </c:pt>
                <c:pt idx="7604">
                  <c:v>-6494.8500000000022</c:v>
                </c:pt>
                <c:pt idx="7605">
                  <c:v>-6494.8500000000022</c:v>
                </c:pt>
                <c:pt idx="7606">
                  <c:v>-6494.8500000000022</c:v>
                </c:pt>
                <c:pt idx="7607">
                  <c:v>-6494.8500000000022</c:v>
                </c:pt>
                <c:pt idx="7608">
                  <c:v>-6494.8500000000022</c:v>
                </c:pt>
                <c:pt idx="7609">
                  <c:v>-6494.8500000000022</c:v>
                </c:pt>
                <c:pt idx="7610">
                  <c:v>-6494.8500000000022</c:v>
                </c:pt>
                <c:pt idx="7611">
                  <c:v>-6494.8500000000022</c:v>
                </c:pt>
                <c:pt idx="7612">
                  <c:v>-6494.8500000000022</c:v>
                </c:pt>
                <c:pt idx="7613">
                  <c:v>-6494.8500000000022</c:v>
                </c:pt>
                <c:pt idx="7614">
                  <c:v>-6494.8500000000022</c:v>
                </c:pt>
                <c:pt idx="7615">
                  <c:v>-6494.8500000000022</c:v>
                </c:pt>
                <c:pt idx="7616">
                  <c:v>-6494.8500000000022</c:v>
                </c:pt>
                <c:pt idx="7617">
                  <c:v>-6494.8500000000022</c:v>
                </c:pt>
                <c:pt idx="7618">
                  <c:v>-6494.8500000000022</c:v>
                </c:pt>
                <c:pt idx="7619">
                  <c:v>-6494.8500000000022</c:v>
                </c:pt>
                <c:pt idx="7620">
                  <c:v>-6494.8500000000022</c:v>
                </c:pt>
                <c:pt idx="7621">
                  <c:v>-6494.8500000000022</c:v>
                </c:pt>
                <c:pt idx="7622">
                  <c:v>-6494.8500000000022</c:v>
                </c:pt>
                <c:pt idx="7623">
                  <c:v>-6494.8500000000022</c:v>
                </c:pt>
                <c:pt idx="7624">
                  <c:v>-6494.8500000000022</c:v>
                </c:pt>
                <c:pt idx="7625">
                  <c:v>-6494.8500000000022</c:v>
                </c:pt>
                <c:pt idx="7626">
                  <c:v>-6494.8500000000022</c:v>
                </c:pt>
                <c:pt idx="7627">
                  <c:v>-6494.8500000000022</c:v>
                </c:pt>
                <c:pt idx="7628">
                  <c:v>-6494.8500000000022</c:v>
                </c:pt>
                <c:pt idx="7629">
                  <c:v>-6494.8500000000022</c:v>
                </c:pt>
                <c:pt idx="7630">
                  <c:v>-6494.8500000000022</c:v>
                </c:pt>
                <c:pt idx="7631">
                  <c:v>-6494.8500000000022</c:v>
                </c:pt>
                <c:pt idx="7632">
                  <c:v>-6494.8500000000022</c:v>
                </c:pt>
                <c:pt idx="7633">
                  <c:v>-6494.8500000000022</c:v>
                </c:pt>
                <c:pt idx="7634">
                  <c:v>-6494.8500000000022</c:v>
                </c:pt>
                <c:pt idx="7635">
                  <c:v>-6494.8500000000022</c:v>
                </c:pt>
                <c:pt idx="7636">
                  <c:v>-6494.8500000000022</c:v>
                </c:pt>
                <c:pt idx="7637">
                  <c:v>-6494.8500000000022</c:v>
                </c:pt>
                <c:pt idx="7638">
                  <c:v>-6494.8500000000022</c:v>
                </c:pt>
                <c:pt idx="7639">
                  <c:v>-6494.8500000000022</c:v>
                </c:pt>
                <c:pt idx="7640">
                  <c:v>-6494.8500000000022</c:v>
                </c:pt>
                <c:pt idx="7641">
                  <c:v>-6494.8500000000022</c:v>
                </c:pt>
                <c:pt idx="7642">
                  <c:v>-6494.8500000000022</c:v>
                </c:pt>
                <c:pt idx="7643">
                  <c:v>-6494.8500000000022</c:v>
                </c:pt>
                <c:pt idx="7644">
                  <c:v>-6494.8500000000022</c:v>
                </c:pt>
                <c:pt idx="7645">
                  <c:v>-6494.8500000000022</c:v>
                </c:pt>
                <c:pt idx="7646">
                  <c:v>-6494.8500000000022</c:v>
                </c:pt>
                <c:pt idx="7647">
                  <c:v>-6494.8500000000022</c:v>
                </c:pt>
                <c:pt idx="7648">
                  <c:v>-6494.8500000000022</c:v>
                </c:pt>
                <c:pt idx="7649">
                  <c:v>-6494.8500000000022</c:v>
                </c:pt>
                <c:pt idx="7650">
                  <c:v>-6494.8500000000022</c:v>
                </c:pt>
                <c:pt idx="7651">
                  <c:v>-6494.8500000000022</c:v>
                </c:pt>
                <c:pt idx="7652">
                  <c:v>-6494.8500000000022</c:v>
                </c:pt>
                <c:pt idx="7653">
                  <c:v>-6494.8500000000022</c:v>
                </c:pt>
                <c:pt idx="7654">
                  <c:v>-6494.8500000000022</c:v>
                </c:pt>
                <c:pt idx="7655">
                  <c:v>-6494.8500000000022</c:v>
                </c:pt>
                <c:pt idx="7656">
                  <c:v>-6494.8500000000022</c:v>
                </c:pt>
                <c:pt idx="7657">
                  <c:v>-6494.8500000000022</c:v>
                </c:pt>
                <c:pt idx="7658">
                  <c:v>-6494.8500000000022</c:v>
                </c:pt>
                <c:pt idx="7659">
                  <c:v>-6494.8500000000022</c:v>
                </c:pt>
                <c:pt idx="7660">
                  <c:v>-6494.8500000000022</c:v>
                </c:pt>
                <c:pt idx="7661">
                  <c:v>-6494.8500000000022</c:v>
                </c:pt>
                <c:pt idx="7662">
                  <c:v>-6494.8500000000022</c:v>
                </c:pt>
                <c:pt idx="7663">
                  <c:v>-6494.8500000000022</c:v>
                </c:pt>
                <c:pt idx="7664">
                  <c:v>-6494.8500000000022</c:v>
                </c:pt>
                <c:pt idx="7665">
                  <c:v>-6494.8500000000022</c:v>
                </c:pt>
                <c:pt idx="7666">
                  <c:v>-6494.8500000000022</c:v>
                </c:pt>
                <c:pt idx="7667">
                  <c:v>-6494.8500000000022</c:v>
                </c:pt>
                <c:pt idx="7668">
                  <c:v>-6494.8500000000022</c:v>
                </c:pt>
                <c:pt idx="7669">
                  <c:v>-6494.8500000000022</c:v>
                </c:pt>
                <c:pt idx="7670">
                  <c:v>-6494.8500000000022</c:v>
                </c:pt>
                <c:pt idx="7671">
                  <c:v>-6494.8500000000022</c:v>
                </c:pt>
                <c:pt idx="7672">
                  <c:v>-6494.8500000000022</c:v>
                </c:pt>
                <c:pt idx="7673">
                  <c:v>-6494.8500000000022</c:v>
                </c:pt>
                <c:pt idx="7674">
                  <c:v>-6494.8500000000022</c:v>
                </c:pt>
                <c:pt idx="7675">
                  <c:v>-6494.8500000000022</c:v>
                </c:pt>
                <c:pt idx="7676">
                  <c:v>-6494.8500000000022</c:v>
                </c:pt>
                <c:pt idx="7677">
                  <c:v>-6494.8500000000022</c:v>
                </c:pt>
                <c:pt idx="7678">
                  <c:v>-6494.8500000000022</c:v>
                </c:pt>
                <c:pt idx="7679">
                  <c:v>-6494.8500000000022</c:v>
                </c:pt>
                <c:pt idx="7680">
                  <c:v>-6494.8500000000022</c:v>
                </c:pt>
                <c:pt idx="7681">
                  <c:v>-6494.8500000000022</c:v>
                </c:pt>
                <c:pt idx="7682">
                  <c:v>-6494.8500000000022</c:v>
                </c:pt>
                <c:pt idx="7683">
                  <c:v>-6494.8500000000022</c:v>
                </c:pt>
                <c:pt idx="7684">
                  <c:v>-6494.8500000000022</c:v>
                </c:pt>
                <c:pt idx="7685">
                  <c:v>-6494.8500000000022</c:v>
                </c:pt>
                <c:pt idx="7686">
                  <c:v>-6494.8500000000022</c:v>
                </c:pt>
                <c:pt idx="7687">
                  <c:v>-6494.8500000000022</c:v>
                </c:pt>
                <c:pt idx="7688">
                  <c:v>-6494.8500000000022</c:v>
                </c:pt>
                <c:pt idx="7689">
                  <c:v>-6494.8500000000022</c:v>
                </c:pt>
                <c:pt idx="7690">
                  <c:v>-6494.8500000000022</c:v>
                </c:pt>
                <c:pt idx="7691">
                  <c:v>-6494.8500000000022</c:v>
                </c:pt>
                <c:pt idx="7692">
                  <c:v>-6494.8500000000022</c:v>
                </c:pt>
                <c:pt idx="7693">
                  <c:v>-6494.8500000000022</c:v>
                </c:pt>
                <c:pt idx="7694">
                  <c:v>-6494.8500000000022</c:v>
                </c:pt>
                <c:pt idx="7695">
                  <c:v>-6494.8500000000022</c:v>
                </c:pt>
                <c:pt idx="7696">
                  <c:v>-6494.8500000000022</c:v>
                </c:pt>
                <c:pt idx="7697">
                  <c:v>-6494.8500000000022</c:v>
                </c:pt>
                <c:pt idx="7698">
                  <c:v>-6494.8500000000022</c:v>
                </c:pt>
                <c:pt idx="7699">
                  <c:v>-6494.8500000000022</c:v>
                </c:pt>
                <c:pt idx="7700">
                  <c:v>-6494.8500000000022</c:v>
                </c:pt>
                <c:pt idx="7701">
                  <c:v>-6494.8500000000022</c:v>
                </c:pt>
                <c:pt idx="7702">
                  <c:v>-6494.8500000000022</c:v>
                </c:pt>
                <c:pt idx="7703">
                  <c:v>-6494.8500000000022</c:v>
                </c:pt>
                <c:pt idx="7704">
                  <c:v>-6494.8500000000022</c:v>
                </c:pt>
                <c:pt idx="7705">
                  <c:v>-6494.8500000000022</c:v>
                </c:pt>
                <c:pt idx="7706">
                  <c:v>-6494.8500000000022</c:v>
                </c:pt>
                <c:pt idx="7707">
                  <c:v>-6494.8500000000022</c:v>
                </c:pt>
                <c:pt idx="7708">
                  <c:v>-6494.8500000000022</c:v>
                </c:pt>
                <c:pt idx="7709">
                  <c:v>-6494.8500000000022</c:v>
                </c:pt>
                <c:pt idx="7710">
                  <c:v>-6494.8500000000022</c:v>
                </c:pt>
                <c:pt idx="7711">
                  <c:v>-6494.8500000000022</c:v>
                </c:pt>
                <c:pt idx="7712">
                  <c:v>-6494.8500000000022</c:v>
                </c:pt>
                <c:pt idx="7713">
                  <c:v>-6494.8500000000022</c:v>
                </c:pt>
                <c:pt idx="7714">
                  <c:v>-6494.8500000000022</c:v>
                </c:pt>
                <c:pt idx="7715">
                  <c:v>-6494.8500000000022</c:v>
                </c:pt>
                <c:pt idx="7716">
                  <c:v>-6494.8500000000022</c:v>
                </c:pt>
                <c:pt idx="7717">
                  <c:v>-6494.8500000000022</c:v>
                </c:pt>
                <c:pt idx="7718">
                  <c:v>-6494.8500000000022</c:v>
                </c:pt>
                <c:pt idx="7719">
                  <c:v>-6494.8500000000022</c:v>
                </c:pt>
                <c:pt idx="7720">
                  <c:v>-6494.8500000000022</c:v>
                </c:pt>
                <c:pt idx="7721">
                  <c:v>-6494.8500000000022</c:v>
                </c:pt>
                <c:pt idx="7722">
                  <c:v>-6494.8500000000022</c:v>
                </c:pt>
                <c:pt idx="7723">
                  <c:v>-6494.8500000000022</c:v>
                </c:pt>
                <c:pt idx="7724">
                  <c:v>-6494.8500000000022</c:v>
                </c:pt>
                <c:pt idx="7725">
                  <c:v>-6494.8500000000022</c:v>
                </c:pt>
                <c:pt idx="7726">
                  <c:v>-6494.8500000000022</c:v>
                </c:pt>
                <c:pt idx="7727">
                  <c:v>-6494.8500000000022</c:v>
                </c:pt>
                <c:pt idx="7728">
                  <c:v>-6494.8500000000022</c:v>
                </c:pt>
                <c:pt idx="7729">
                  <c:v>-6494.8500000000022</c:v>
                </c:pt>
                <c:pt idx="7730">
                  <c:v>-6494.8500000000022</c:v>
                </c:pt>
                <c:pt idx="7731">
                  <c:v>-6494.8500000000022</c:v>
                </c:pt>
                <c:pt idx="7732">
                  <c:v>-6494.8500000000022</c:v>
                </c:pt>
                <c:pt idx="7733">
                  <c:v>-6494.8500000000022</c:v>
                </c:pt>
                <c:pt idx="7734">
                  <c:v>-6494.8500000000022</c:v>
                </c:pt>
                <c:pt idx="7735">
                  <c:v>-6494.8500000000022</c:v>
                </c:pt>
                <c:pt idx="7736">
                  <c:v>-6494.8500000000022</c:v>
                </c:pt>
                <c:pt idx="7737">
                  <c:v>-6494.8500000000022</c:v>
                </c:pt>
                <c:pt idx="7738">
                  <c:v>-6494.8500000000022</c:v>
                </c:pt>
                <c:pt idx="7739">
                  <c:v>-6494.8500000000022</c:v>
                </c:pt>
                <c:pt idx="7740">
                  <c:v>-6494.8500000000022</c:v>
                </c:pt>
                <c:pt idx="7741">
                  <c:v>-6494.8500000000022</c:v>
                </c:pt>
                <c:pt idx="7742">
                  <c:v>-6494.8500000000022</c:v>
                </c:pt>
                <c:pt idx="7743">
                  <c:v>-6494.8500000000022</c:v>
                </c:pt>
                <c:pt idx="7744">
                  <c:v>-6494.8500000000022</c:v>
                </c:pt>
                <c:pt idx="7745">
                  <c:v>-6494.8500000000022</c:v>
                </c:pt>
                <c:pt idx="7746">
                  <c:v>-6494.8500000000022</c:v>
                </c:pt>
                <c:pt idx="7747">
                  <c:v>-6494.8500000000022</c:v>
                </c:pt>
                <c:pt idx="7748">
                  <c:v>-6494.8500000000022</c:v>
                </c:pt>
                <c:pt idx="7749">
                  <c:v>-6494.8500000000022</c:v>
                </c:pt>
                <c:pt idx="7750">
                  <c:v>-6494.8500000000022</c:v>
                </c:pt>
                <c:pt idx="7751">
                  <c:v>-6494.8500000000022</c:v>
                </c:pt>
                <c:pt idx="7752">
                  <c:v>-6494.8500000000022</c:v>
                </c:pt>
                <c:pt idx="7753">
                  <c:v>-6494.8500000000022</c:v>
                </c:pt>
                <c:pt idx="7754">
                  <c:v>-6494.8500000000022</c:v>
                </c:pt>
                <c:pt idx="7755">
                  <c:v>-6494.8500000000022</c:v>
                </c:pt>
                <c:pt idx="7756">
                  <c:v>-6494.8500000000022</c:v>
                </c:pt>
                <c:pt idx="7757">
                  <c:v>-6494.8500000000022</c:v>
                </c:pt>
                <c:pt idx="7758">
                  <c:v>-6494.8500000000022</c:v>
                </c:pt>
                <c:pt idx="7759">
                  <c:v>-6494.8500000000022</c:v>
                </c:pt>
                <c:pt idx="7760">
                  <c:v>-6494.8500000000022</c:v>
                </c:pt>
                <c:pt idx="7761">
                  <c:v>-6494.8500000000022</c:v>
                </c:pt>
                <c:pt idx="7762">
                  <c:v>-6494.8500000000022</c:v>
                </c:pt>
                <c:pt idx="7763">
                  <c:v>-6494.8500000000022</c:v>
                </c:pt>
                <c:pt idx="7764">
                  <c:v>-6494.8500000000022</c:v>
                </c:pt>
                <c:pt idx="7765">
                  <c:v>-6494.8500000000022</c:v>
                </c:pt>
                <c:pt idx="7766">
                  <c:v>-6494.8500000000022</c:v>
                </c:pt>
                <c:pt idx="7767">
                  <c:v>-6494.8500000000022</c:v>
                </c:pt>
                <c:pt idx="7768">
                  <c:v>-6494.8500000000022</c:v>
                </c:pt>
                <c:pt idx="7769">
                  <c:v>-6494.8500000000022</c:v>
                </c:pt>
                <c:pt idx="7770">
                  <c:v>-6494.8500000000022</c:v>
                </c:pt>
                <c:pt idx="7771">
                  <c:v>-6494.8500000000022</c:v>
                </c:pt>
                <c:pt idx="7772">
                  <c:v>-6494.8500000000022</c:v>
                </c:pt>
                <c:pt idx="7773">
                  <c:v>-6494.8500000000022</c:v>
                </c:pt>
                <c:pt idx="7774">
                  <c:v>-6494.8500000000022</c:v>
                </c:pt>
                <c:pt idx="7775">
                  <c:v>-6494.8500000000022</c:v>
                </c:pt>
                <c:pt idx="7776">
                  <c:v>-6494.8500000000022</c:v>
                </c:pt>
                <c:pt idx="7777">
                  <c:v>-6494.8500000000022</c:v>
                </c:pt>
                <c:pt idx="7778">
                  <c:v>-6494.8500000000022</c:v>
                </c:pt>
                <c:pt idx="7779">
                  <c:v>-6494.8500000000022</c:v>
                </c:pt>
                <c:pt idx="7780">
                  <c:v>-6494.8500000000022</c:v>
                </c:pt>
                <c:pt idx="7781">
                  <c:v>-6494.8500000000022</c:v>
                </c:pt>
                <c:pt idx="7782">
                  <c:v>-6494.8500000000022</c:v>
                </c:pt>
                <c:pt idx="7783">
                  <c:v>-6494.8500000000022</c:v>
                </c:pt>
                <c:pt idx="7784">
                  <c:v>-6494.8500000000022</c:v>
                </c:pt>
                <c:pt idx="7785">
                  <c:v>-6494.8500000000022</c:v>
                </c:pt>
                <c:pt idx="7786">
                  <c:v>-6494.8500000000022</c:v>
                </c:pt>
                <c:pt idx="7787">
                  <c:v>-6494.8500000000022</c:v>
                </c:pt>
                <c:pt idx="7788">
                  <c:v>-6494.8500000000022</c:v>
                </c:pt>
                <c:pt idx="7789">
                  <c:v>-6494.8500000000022</c:v>
                </c:pt>
                <c:pt idx="7790">
                  <c:v>-6494.8500000000022</c:v>
                </c:pt>
                <c:pt idx="7791">
                  <c:v>-6494.8500000000022</c:v>
                </c:pt>
                <c:pt idx="7792">
                  <c:v>-6494.8500000000022</c:v>
                </c:pt>
                <c:pt idx="7793">
                  <c:v>-6494.8500000000022</c:v>
                </c:pt>
                <c:pt idx="7794">
                  <c:v>-6494.8500000000022</c:v>
                </c:pt>
                <c:pt idx="7795">
                  <c:v>-6494.8500000000022</c:v>
                </c:pt>
                <c:pt idx="7796">
                  <c:v>-6494.8500000000022</c:v>
                </c:pt>
                <c:pt idx="7797">
                  <c:v>-6494.8500000000022</c:v>
                </c:pt>
                <c:pt idx="7798">
                  <c:v>-6494.8500000000022</c:v>
                </c:pt>
                <c:pt idx="7799">
                  <c:v>-6494.8500000000022</c:v>
                </c:pt>
                <c:pt idx="7800">
                  <c:v>-6494.8500000000022</c:v>
                </c:pt>
                <c:pt idx="7801">
                  <c:v>-6494.8500000000022</c:v>
                </c:pt>
                <c:pt idx="7802">
                  <c:v>-6494.8500000000022</c:v>
                </c:pt>
                <c:pt idx="7803">
                  <c:v>-6494.8500000000022</c:v>
                </c:pt>
                <c:pt idx="7804">
                  <c:v>-6494.8500000000022</c:v>
                </c:pt>
                <c:pt idx="7805">
                  <c:v>-6494.8500000000022</c:v>
                </c:pt>
                <c:pt idx="7806">
                  <c:v>-6494.8500000000022</c:v>
                </c:pt>
                <c:pt idx="7807">
                  <c:v>-6494.8500000000022</c:v>
                </c:pt>
                <c:pt idx="7808">
                  <c:v>-6494.8500000000022</c:v>
                </c:pt>
                <c:pt idx="7809">
                  <c:v>-6494.8500000000022</c:v>
                </c:pt>
                <c:pt idx="7810">
                  <c:v>-6494.8500000000022</c:v>
                </c:pt>
                <c:pt idx="7811">
                  <c:v>-6494.8500000000022</c:v>
                </c:pt>
                <c:pt idx="7812">
                  <c:v>-6494.8500000000022</c:v>
                </c:pt>
                <c:pt idx="7813">
                  <c:v>-6494.8500000000022</c:v>
                </c:pt>
                <c:pt idx="7814">
                  <c:v>-6494.8500000000022</c:v>
                </c:pt>
                <c:pt idx="7815">
                  <c:v>-6494.8500000000022</c:v>
                </c:pt>
                <c:pt idx="7816">
                  <c:v>-6494.8500000000022</c:v>
                </c:pt>
                <c:pt idx="7817">
                  <c:v>-6494.8500000000022</c:v>
                </c:pt>
                <c:pt idx="7818">
                  <c:v>-6494.8500000000022</c:v>
                </c:pt>
                <c:pt idx="7819">
                  <c:v>-6494.8500000000022</c:v>
                </c:pt>
                <c:pt idx="7820">
                  <c:v>-6494.8500000000022</c:v>
                </c:pt>
                <c:pt idx="7821">
                  <c:v>-6494.8500000000022</c:v>
                </c:pt>
                <c:pt idx="7822">
                  <c:v>-6494.8500000000022</c:v>
                </c:pt>
                <c:pt idx="7823">
                  <c:v>-6494.8500000000022</c:v>
                </c:pt>
                <c:pt idx="7824">
                  <c:v>-6494.8500000000022</c:v>
                </c:pt>
                <c:pt idx="7825">
                  <c:v>-6494.8500000000022</c:v>
                </c:pt>
                <c:pt idx="7826">
                  <c:v>-6494.8500000000022</c:v>
                </c:pt>
                <c:pt idx="7827">
                  <c:v>-6494.8500000000022</c:v>
                </c:pt>
                <c:pt idx="7828">
                  <c:v>-6494.8500000000022</c:v>
                </c:pt>
                <c:pt idx="7829">
                  <c:v>-6494.8500000000022</c:v>
                </c:pt>
                <c:pt idx="7830">
                  <c:v>-6494.8500000000022</c:v>
                </c:pt>
                <c:pt idx="7831">
                  <c:v>-6494.8500000000022</c:v>
                </c:pt>
                <c:pt idx="7832">
                  <c:v>-6494.8500000000022</c:v>
                </c:pt>
                <c:pt idx="7833">
                  <c:v>-6494.8500000000022</c:v>
                </c:pt>
                <c:pt idx="7834">
                  <c:v>-6494.8500000000022</c:v>
                </c:pt>
                <c:pt idx="7835">
                  <c:v>-6494.8500000000022</c:v>
                </c:pt>
                <c:pt idx="7836">
                  <c:v>-6494.8500000000022</c:v>
                </c:pt>
                <c:pt idx="7837">
                  <c:v>-6494.8500000000022</c:v>
                </c:pt>
                <c:pt idx="7838">
                  <c:v>-6494.8500000000022</c:v>
                </c:pt>
                <c:pt idx="7839">
                  <c:v>-6494.8500000000022</c:v>
                </c:pt>
                <c:pt idx="7840">
                  <c:v>-6494.8500000000022</c:v>
                </c:pt>
                <c:pt idx="7841">
                  <c:v>-6494.8500000000022</c:v>
                </c:pt>
                <c:pt idx="7842">
                  <c:v>-6494.8500000000022</c:v>
                </c:pt>
                <c:pt idx="7843">
                  <c:v>-6494.8500000000022</c:v>
                </c:pt>
                <c:pt idx="7844">
                  <c:v>-6494.8500000000022</c:v>
                </c:pt>
                <c:pt idx="7845">
                  <c:v>-6494.8500000000022</c:v>
                </c:pt>
                <c:pt idx="7846">
                  <c:v>-6494.8500000000022</c:v>
                </c:pt>
                <c:pt idx="7847">
                  <c:v>-6494.8500000000022</c:v>
                </c:pt>
                <c:pt idx="7848">
                  <c:v>-6494.8500000000022</c:v>
                </c:pt>
                <c:pt idx="7849">
                  <c:v>-6494.8500000000022</c:v>
                </c:pt>
                <c:pt idx="7850">
                  <c:v>-6494.8500000000022</c:v>
                </c:pt>
                <c:pt idx="7851">
                  <c:v>-6494.8500000000022</c:v>
                </c:pt>
                <c:pt idx="7852">
                  <c:v>-6494.8500000000022</c:v>
                </c:pt>
                <c:pt idx="7853">
                  <c:v>-6494.8500000000022</c:v>
                </c:pt>
                <c:pt idx="7854">
                  <c:v>-6494.8500000000022</c:v>
                </c:pt>
                <c:pt idx="7855">
                  <c:v>-6494.8500000000022</c:v>
                </c:pt>
                <c:pt idx="7856">
                  <c:v>-6494.8500000000022</c:v>
                </c:pt>
                <c:pt idx="7857">
                  <c:v>-6494.8500000000022</c:v>
                </c:pt>
                <c:pt idx="7858">
                  <c:v>-6494.8500000000022</c:v>
                </c:pt>
                <c:pt idx="7859">
                  <c:v>-6494.8500000000022</c:v>
                </c:pt>
                <c:pt idx="7860">
                  <c:v>-6494.8500000000022</c:v>
                </c:pt>
                <c:pt idx="7861">
                  <c:v>-6494.8500000000022</c:v>
                </c:pt>
                <c:pt idx="7862">
                  <c:v>-6494.8500000000022</c:v>
                </c:pt>
                <c:pt idx="7863">
                  <c:v>-6494.8500000000022</c:v>
                </c:pt>
                <c:pt idx="7864">
                  <c:v>-6494.8500000000022</c:v>
                </c:pt>
                <c:pt idx="7865">
                  <c:v>-6494.8500000000022</c:v>
                </c:pt>
                <c:pt idx="7866">
                  <c:v>-6494.8500000000022</c:v>
                </c:pt>
                <c:pt idx="7867">
                  <c:v>-6494.8500000000022</c:v>
                </c:pt>
                <c:pt idx="7868">
                  <c:v>-6494.8500000000022</c:v>
                </c:pt>
                <c:pt idx="7869">
                  <c:v>-6494.8500000000022</c:v>
                </c:pt>
                <c:pt idx="7870">
                  <c:v>-6494.8500000000022</c:v>
                </c:pt>
                <c:pt idx="7871">
                  <c:v>-6494.8500000000022</c:v>
                </c:pt>
                <c:pt idx="7872">
                  <c:v>-6494.8500000000022</c:v>
                </c:pt>
                <c:pt idx="7873">
                  <c:v>-6494.8500000000022</c:v>
                </c:pt>
                <c:pt idx="7874">
                  <c:v>-6494.8500000000022</c:v>
                </c:pt>
                <c:pt idx="7875">
                  <c:v>-6494.8500000000022</c:v>
                </c:pt>
                <c:pt idx="7876">
                  <c:v>-6494.8500000000022</c:v>
                </c:pt>
                <c:pt idx="7877">
                  <c:v>-6494.8500000000022</c:v>
                </c:pt>
                <c:pt idx="7878">
                  <c:v>-6494.8500000000022</c:v>
                </c:pt>
                <c:pt idx="7879">
                  <c:v>-6494.8500000000022</c:v>
                </c:pt>
                <c:pt idx="7880">
                  <c:v>-6494.8500000000022</c:v>
                </c:pt>
                <c:pt idx="7881">
                  <c:v>-6494.8500000000022</c:v>
                </c:pt>
                <c:pt idx="7882">
                  <c:v>-6494.8500000000022</c:v>
                </c:pt>
                <c:pt idx="7883">
                  <c:v>-6494.8500000000022</c:v>
                </c:pt>
                <c:pt idx="7884">
                  <c:v>-6494.8500000000022</c:v>
                </c:pt>
                <c:pt idx="7885">
                  <c:v>-6494.8500000000022</c:v>
                </c:pt>
                <c:pt idx="7886">
                  <c:v>-6494.8500000000022</c:v>
                </c:pt>
                <c:pt idx="7887">
                  <c:v>-6494.8500000000022</c:v>
                </c:pt>
                <c:pt idx="7888">
                  <c:v>-6494.8500000000022</c:v>
                </c:pt>
                <c:pt idx="7889">
                  <c:v>-6494.8500000000022</c:v>
                </c:pt>
                <c:pt idx="7890">
                  <c:v>-6494.8500000000022</c:v>
                </c:pt>
                <c:pt idx="7891">
                  <c:v>-6494.8500000000022</c:v>
                </c:pt>
                <c:pt idx="7892">
                  <c:v>-6494.8500000000022</c:v>
                </c:pt>
                <c:pt idx="7893">
                  <c:v>-6494.8500000000022</c:v>
                </c:pt>
                <c:pt idx="7894">
                  <c:v>-6494.8500000000022</c:v>
                </c:pt>
                <c:pt idx="7895">
                  <c:v>-6494.8500000000022</c:v>
                </c:pt>
                <c:pt idx="7896">
                  <c:v>-6494.8500000000022</c:v>
                </c:pt>
                <c:pt idx="7897">
                  <c:v>-6494.8500000000022</c:v>
                </c:pt>
                <c:pt idx="7898">
                  <c:v>-6494.8500000000022</c:v>
                </c:pt>
                <c:pt idx="7899">
                  <c:v>-6494.8500000000022</c:v>
                </c:pt>
                <c:pt idx="7900">
                  <c:v>-6494.8500000000022</c:v>
                </c:pt>
                <c:pt idx="7901">
                  <c:v>-6494.8500000000022</c:v>
                </c:pt>
                <c:pt idx="7902">
                  <c:v>-6494.8500000000022</c:v>
                </c:pt>
                <c:pt idx="7903">
                  <c:v>-6494.8500000000022</c:v>
                </c:pt>
                <c:pt idx="7904">
                  <c:v>-6494.8500000000022</c:v>
                </c:pt>
                <c:pt idx="7905">
                  <c:v>-6494.8500000000022</c:v>
                </c:pt>
                <c:pt idx="7906">
                  <c:v>-6494.8500000000022</c:v>
                </c:pt>
                <c:pt idx="7907">
                  <c:v>-6494.8500000000022</c:v>
                </c:pt>
                <c:pt idx="7908">
                  <c:v>-6494.8500000000022</c:v>
                </c:pt>
                <c:pt idx="7909">
                  <c:v>-6494.8500000000022</c:v>
                </c:pt>
                <c:pt idx="7910">
                  <c:v>-6494.8500000000022</c:v>
                </c:pt>
                <c:pt idx="7911">
                  <c:v>-6494.8500000000022</c:v>
                </c:pt>
                <c:pt idx="7912">
                  <c:v>-6494.8500000000022</c:v>
                </c:pt>
                <c:pt idx="7913">
                  <c:v>-6494.8500000000022</c:v>
                </c:pt>
                <c:pt idx="7914">
                  <c:v>-6494.8500000000022</c:v>
                </c:pt>
                <c:pt idx="7915">
                  <c:v>-6494.8500000000022</c:v>
                </c:pt>
                <c:pt idx="7916">
                  <c:v>-6494.8500000000022</c:v>
                </c:pt>
                <c:pt idx="7917">
                  <c:v>-6494.8500000000022</c:v>
                </c:pt>
                <c:pt idx="7918">
                  <c:v>-6494.8500000000022</c:v>
                </c:pt>
                <c:pt idx="7919">
                  <c:v>-6494.8500000000022</c:v>
                </c:pt>
                <c:pt idx="7920">
                  <c:v>-6494.8500000000022</c:v>
                </c:pt>
                <c:pt idx="7921">
                  <c:v>-6494.8500000000022</c:v>
                </c:pt>
                <c:pt idx="7922">
                  <c:v>-6494.8500000000022</c:v>
                </c:pt>
                <c:pt idx="7923">
                  <c:v>-6494.8500000000022</c:v>
                </c:pt>
                <c:pt idx="7924">
                  <c:v>-6494.8500000000022</c:v>
                </c:pt>
                <c:pt idx="7925">
                  <c:v>-6494.8500000000022</c:v>
                </c:pt>
                <c:pt idx="7926">
                  <c:v>-6494.8500000000022</c:v>
                </c:pt>
                <c:pt idx="7927">
                  <c:v>-6494.8500000000022</c:v>
                </c:pt>
                <c:pt idx="7928">
                  <c:v>-6494.8500000000022</c:v>
                </c:pt>
                <c:pt idx="7929">
                  <c:v>-6494.8500000000022</c:v>
                </c:pt>
                <c:pt idx="7930">
                  <c:v>-6494.8500000000022</c:v>
                </c:pt>
                <c:pt idx="7931">
                  <c:v>-6494.8500000000022</c:v>
                </c:pt>
                <c:pt idx="7932">
                  <c:v>-6494.8500000000022</c:v>
                </c:pt>
                <c:pt idx="7933">
                  <c:v>-6494.8500000000022</c:v>
                </c:pt>
                <c:pt idx="7934">
                  <c:v>-6494.8500000000022</c:v>
                </c:pt>
                <c:pt idx="7935">
                  <c:v>-6494.8500000000022</c:v>
                </c:pt>
                <c:pt idx="7936">
                  <c:v>-6494.8500000000022</c:v>
                </c:pt>
                <c:pt idx="7937">
                  <c:v>-6494.8500000000022</c:v>
                </c:pt>
                <c:pt idx="7938">
                  <c:v>-6494.8500000000022</c:v>
                </c:pt>
                <c:pt idx="7939">
                  <c:v>-6494.8500000000022</c:v>
                </c:pt>
                <c:pt idx="7940">
                  <c:v>-6494.8500000000022</c:v>
                </c:pt>
                <c:pt idx="7941">
                  <c:v>-6494.8500000000022</c:v>
                </c:pt>
                <c:pt idx="7942">
                  <c:v>-6494.8500000000022</c:v>
                </c:pt>
                <c:pt idx="7943">
                  <c:v>-6494.8500000000022</c:v>
                </c:pt>
                <c:pt idx="7944">
                  <c:v>-6494.8500000000022</c:v>
                </c:pt>
                <c:pt idx="7945">
                  <c:v>-6494.8500000000022</c:v>
                </c:pt>
                <c:pt idx="7946">
                  <c:v>-6494.8500000000022</c:v>
                </c:pt>
                <c:pt idx="7947">
                  <c:v>-6494.8500000000022</c:v>
                </c:pt>
                <c:pt idx="7948">
                  <c:v>-6494.8500000000022</c:v>
                </c:pt>
                <c:pt idx="7949">
                  <c:v>-6494.8500000000022</c:v>
                </c:pt>
                <c:pt idx="7950">
                  <c:v>-6494.8500000000022</c:v>
                </c:pt>
                <c:pt idx="7951">
                  <c:v>-6494.8500000000022</c:v>
                </c:pt>
                <c:pt idx="7952">
                  <c:v>-6494.8500000000022</c:v>
                </c:pt>
                <c:pt idx="7953">
                  <c:v>-6494.8500000000022</c:v>
                </c:pt>
                <c:pt idx="7954">
                  <c:v>-6494.8500000000022</c:v>
                </c:pt>
                <c:pt idx="7955">
                  <c:v>-6494.8500000000022</c:v>
                </c:pt>
                <c:pt idx="7956">
                  <c:v>-6494.8500000000022</c:v>
                </c:pt>
                <c:pt idx="7957">
                  <c:v>-6494.8500000000022</c:v>
                </c:pt>
                <c:pt idx="7958">
                  <c:v>-6494.8500000000022</c:v>
                </c:pt>
                <c:pt idx="7959">
                  <c:v>-6494.8500000000022</c:v>
                </c:pt>
                <c:pt idx="7960">
                  <c:v>-6494.8500000000022</c:v>
                </c:pt>
                <c:pt idx="7961">
                  <c:v>-6494.8500000000022</c:v>
                </c:pt>
                <c:pt idx="7962">
                  <c:v>-6494.8500000000022</c:v>
                </c:pt>
                <c:pt idx="7963">
                  <c:v>-6494.8500000000022</c:v>
                </c:pt>
                <c:pt idx="7964">
                  <c:v>-6494.8500000000022</c:v>
                </c:pt>
                <c:pt idx="7965">
                  <c:v>-6494.8500000000022</c:v>
                </c:pt>
                <c:pt idx="7966">
                  <c:v>-6494.8500000000022</c:v>
                </c:pt>
                <c:pt idx="7967">
                  <c:v>-6494.8500000000022</c:v>
                </c:pt>
                <c:pt idx="7968">
                  <c:v>-6494.8500000000022</c:v>
                </c:pt>
                <c:pt idx="7969">
                  <c:v>-6494.8500000000022</c:v>
                </c:pt>
                <c:pt idx="7970">
                  <c:v>-6494.8500000000022</c:v>
                </c:pt>
                <c:pt idx="7971">
                  <c:v>-6494.8500000000022</c:v>
                </c:pt>
                <c:pt idx="7972">
                  <c:v>-6494.8500000000022</c:v>
                </c:pt>
                <c:pt idx="7973">
                  <c:v>-6494.8500000000022</c:v>
                </c:pt>
                <c:pt idx="7974">
                  <c:v>-6494.8500000000022</c:v>
                </c:pt>
                <c:pt idx="7975">
                  <c:v>-6494.8500000000022</c:v>
                </c:pt>
                <c:pt idx="7976">
                  <c:v>-6494.8500000000022</c:v>
                </c:pt>
                <c:pt idx="7977">
                  <c:v>-6494.8500000000022</c:v>
                </c:pt>
                <c:pt idx="7978">
                  <c:v>-6494.8500000000022</c:v>
                </c:pt>
                <c:pt idx="7979">
                  <c:v>-6494.8500000000022</c:v>
                </c:pt>
                <c:pt idx="7980">
                  <c:v>-6494.8500000000022</c:v>
                </c:pt>
                <c:pt idx="7981">
                  <c:v>-6494.8500000000022</c:v>
                </c:pt>
                <c:pt idx="7982">
                  <c:v>-6494.8500000000022</c:v>
                </c:pt>
                <c:pt idx="7983">
                  <c:v>-6494.8500000000022</c:v>
                </c:pt>
                <c:pt idx="7984">
                  <c:v>-6494.8500000000022</c:v>
                </c:pt>
                <c:pt idx="7985">
                  <c:v>-6494.8500000000022</c:v>
                </c:pt>
                <c:pt idx="7986">
                  <c:v>-6494.8500000000022</c:v>
                </c:pt>
                <c:pt idx="7987">
                  <c:v>-6494.8500000000022</c:v>
                </c:pt>
                <c:pt idx="7988">
                  <c:v>-6494.8500000000022</c:v>
                </c:pt>
                <c:pt idx="7989">
                  <c:v>-6494.8500000000022</c:v>
                </c:pt>
                <c:pt idx="7990">
                  <c:v>-6494.8500000000022</c:v>
                </c:pt>
                <c:pt idx="7991">
                  <c:v>-6494.8500000000022</c:v>
                </c:pt>
                <c:pt idx="7992">
                  <c:v>-6494.8500000000022</c:v>
                </c:pt>
                <c:pt idx="7993">
                  <c:v>-6494.8500000000022</c:v>
                </c:pt>
                <c:pt idx="7994">
                  <c:v>-6494.8500000000022</c:v>
                </c:pt>
                <c:pt idx="7995">
                  <c:v>-6494.8500000000022</c:v>
                </c:pt>
                <c:pt idx="7996">
                  <c:v>-6494.8500000000022</c:v>
                </c:pt>
                <c:pt idx="7997">
                  <c:v>-6494.8500000000022</c:v>
                </c:pt>
                <c:pt idx="7998">
                  <c:v>-6494.8500000000022</c:v>
                </c:pt>
                <c:pt idx="7999">
                  <c:v>-6494.8500000000022</c:v>
                </c:pt>
                <c:pt idx="8000">
                  <c:v>-6494.8500000000022</c:v>
                </c:pt>
                <c:pt idx="8001">
                  <c:v>-6494.8500000000022</c:v>
                </c:pt>
                <c:pt idx="8002">
                  <c:v>-6494.8500000000022</c:v>
                </c:pt>
                <c:pt idx="8003">
                  <c:v>-6494.8500000000022</c:v>
                </c:pt>
                <c:pt idx="8004">
                  <c:v>-6494.8500000000022</c:v>
                </c:pt>
                <c:pt idx="8005">
                  <c:v>-6494.8500000000022</c:v>
                </c:pt>
                <c:pt idx="8006">
                  <c:v>-6494.8500000000022</c:v>
                </c:pt>
                <c:pt idx="8007">
                  <c:v>-6494.8500000000022</c:v>
                </c:pt>
                <c:pt idx="8008">
                  <c:v>-6494.8500000000022</c:v>
                </c:pt>
                <c:pt idx="8009">
                  <c:v>-6494.8500000000022</c:v>
                </c:pt>
                <c:pt idx="8010">
                  <c:v>-6494.8500000000022</c:v>
                </c:pt>
                <c:pt idx="8011">
                  <c:v>-6494.8500000000022</c:v>
                </c:pt>
                <c:pt idx="8012">
                  <c:v>-6494.8500000000022</c:v>
                </c:pt>
                <c:pt idx="8013">
                  <c:v>-6494.8500000000022</c:v>
                </c:pt>
                <c:pt idx="8014">
                  <c:v>-6494.8500000000022</c:v>
                </c:pt>
                <c:pt idx="8015">
                  <c:v>-6494.8500000000022</c:v>
                </c:pt>
                <c:pt idx="8016">
                  <c:v>-6494.8500000000022</c:v>
                </c:pt>
                <c:pt idx="8017">
                  <c:v>-6494.8500000000022</c:v>
                </c:pt>
                <c:pt idx="8018">
                  <c:v>-6494.8500000000022</c:v>
                </c:pt>
                <c:pt idx="8019">
                  <c:v>-6494.8500000000022</c:v>
                </c:pt>
                <c:pt idx="8020">
                  <c:v>-6494.8500000000022</c:v>
                </c:pt>
                <c:pt idx="8021">
                  <c:v>-6494.8500000000022</c:v>
                </c:pt>
                <c:pt idx="8022">
                  <c:v>-6494.8500000000022</c:v>
                </c:pt>
                <c:pt idx="8023">
                  <c:v>-6494.8500000000022</c:v>
                </c:pt>
                <c:pt idx="8024">
                  <c:v>-6494.8500000000022</c:v>
                </c:pt>
                <c:pt idx="8025">
                  <c:v>-6494.8500000000022</c:v>
                </c:pt>
                <c:pt idx="8026">
                  <c:v>-6494.8500000000022</c:v>
                </c:pt>
                <c:pt idx="8027">
                  <c:v>-6494.8500000000022</c:v>
                </c:pt>
                <c:pt idx="8028">
                  <c:v>-6494.8500000000022</c:v>
                </c:pt>
                <c:pt idx="8029">
                  <c:v>-6494.8500000000022</c:v>
                </c:pt>
                <c:pt idx="8030">
                  <c:v>-6494.8500000000022</c:v>
                </c:pt>
                <c:pt idx="8031">
                  <c:v>-6494.8500000000022</c:v>
                </c:pt>
                <c:pt idx="8032">
                  <c:v>-6494.8500000000022</c:v>
                </c:pt>
                <c:pt idx="8033">
                  <c:v>-6494.8500000000022</c:v>
                </c:pt>
                <c:pt idx="8034">
                  <c:v>-6494.8500000000022</c:v>
                </c:pt>
                <c:pt idx="8035">
                  <c:v>-6494.8500000000022</c:v>
                </c:pt>
                <c:pt idx="8036">
                  <c:v>-6494.8500000000022</c:v>
                </c:pt>
                <c:pt idx="8037">
                  <c:v>-6494.8500000000022</c:v>
                </c:pt>
                <c:pt idx="8038">
                  <c:v>-6494.8500000000022</c:v>
                </c:pt>
                <c:pt idx="8039">
                  <c:v>-6494.8500000000022</c:v>
                </c:pt>
                <c:pt idx="8040">
                  <c:v>-6494.8500000000022</c:v>
                </c:pt>
                <c:pt idx="8041">
                  <c:v>-6494.8500000000022</c:v>
                </c:pt>
                <c:pt idx="8042">
                  <c:v>-6494.8500000000022</c:v>
                </c:pt>
                <c:pt idx="8043">
                  <c:v>-6494.8500000000022</c:v>
                </c:pt>
                <c:pt idx="8044">
                  <c:v>-6494.8500000000022</c:v>
                </c:pt>
                <c:pt idx="8045">
                  <c:v>-6494.8500000000022</c:v>
                </c:pt>
                <c:pt idx="8046">
                  <c:v>-6494.8500000000022</c:v>
                </c:pt>
                <c:pt idx="8047">
                  <c:v>-6494.8500000000022</c:v>
                </c:pt>
                <c:pt idx="8048">
                  <c:v>-6494.8500000000022</c:v>
                </c:pt>
                <c:pt idx="8049">
                  <c:v>-6494.8500000000022</c:v>
                </c:pt>
                <c:pt idx="8050">
                  <c:v>-6494.8500000000022</c:v>
                </c:pt>
                <c:pt idx="8051">
                  <c:v>-6494.8500000000022</c:v>
                </c:pt>
                <c:pt idx="8052">
                  <c:v>-6494.8500000000022</c:v>
                </c:pt>
                <c:pt idx="8053">
                  <c:v>-6494.8500000000022</c:v>
                </c:pt>
                <c:pt idx="8054">
                  <c:v>-6494.8500000000022</c:v>
                </c:pt>
                <c:pt idx="8055">
                  <c:v>-6494.8500000000022</c:v>
                </c:pt>
                <c:pt idx="8056">
                  <c:v>-6494.8500000000022</c:v>
                </c:pt>
                <c:pt idx="8057">
                  <c:v>-6494.8500000000022</c:v>
                </c:pt>
                <c:pt idx="8058">
                  <c:v>-6494.8500000000022</c:v>
                </c:pt>
                <c:pt idx="8059">
                  <c:v>-6494.8500000000022</c:v>
                </c:pt>
                <c:pt idx="8060">
                  <c:v>-6494.8500000000022</c:v>
                </c:pt>
                <c:pt idx="8061">
                  <c:v>-6494.8500000000022</c:v>
                </c:pt>
                <c:pt idx="8062">
                  <c:v>-6494.8500000000022</c:v>
                </c:pt>
                <c:pt idx="8063">
                  <c:v>-6494.8500000000022</c:v>
                </c:pt>
                <c:pt idx="8064">
                  <c:v>-6494.8500000000022</c:v>
                </c:pt>
                <c:pt idx="8065">
                  <c:v>-6494.8500000000022</c:v>
                </c:pt>
                <c:pt idx="8066">
                  <c:v>-6494.8500000000022</c:v>
                </c:pt>
                <c:pt idx="8067">
                  <c:v>-6494.8500000000022</c:v>
                </c:pt>
                <c:pt idx="8068">
                  <c:v>-6494.8500000000022</c:v>
                </c:pt>
                <c:pt idx="8069">
                  <c:v>-6494.8500000000022</c:v>
                </c:pt>
                <c:pt idx="8070">
                  <c:v>-6494.8500000000022</c:v>
                </c:pt>
                <c:pt idx="8071">
                  <c:v>-6494.8500000000022</c:v>
                </c:pt>
                <c:pt idx="8072">
                  <c:v>-6494.8500000000022</c:v>
                </c:pt>
                <c:pt idx="8073">
                  <c:v>-6494.8500000000022</c:v>
                </c:pt>
                <c:pt idx="8074">
                  <c:v>-6494.8500000000022</c:v>
                </c:pt>
                <c:pt idx="8075">
                  <c:v>-6494.8500000000022</c:v>
                </c:pt>
                <c:pt idx="8076">
                  <c:v>-6494.8500000000022</c:v>
                </c:pt>
                <c:pt idx="8077">
                  <c:v>-6494.8500000000022</c:v>
                </c:pt>
                <c:pt idx="8078">
                  <c:v>-6494.8500000000022</c:v>
                </c:pt>
                <c:pt idx="8079">
                  <c:v>-6494.8500000000022</c:v>
                </c:pt>
                <c:pt idx="8080">
                  <c:v>-6494.8500000000022</c:v>
                </c:pt>
                <c:pt idx="8081">
                  <c:v>-6494.8500000000022</c:v>
                </c:pt>
                <c:pt idx="8082">
                  <c:v>-6494.8500000000022</c:v>
                </c:pt>
                <c:pt idx="8083">
                  <c:v>-6494.8500000000022</c:v>
                </c:pt>
                <c:pt idx="8084">
                  <c:v>-6494.8500000000022</c:v>
                </c:pt>
                <c:pt idx="8085">
                  <c:v>-6494.8500000000022</c:v>
                </c:pt>
                <c:pt idx="8086">
                  <c:v>-6494.8500000000022</c:v>
                </c:pt>
                <c:pt idx="8087">
                  <c:v>-6494.8500000000022</c:v>
                </c:pt>
                <c:pt idx="8088">
                  <c:v>-6494.8500000000022</c:v>
                </c:pt>
                <c:pt idx="8089">
                  <c:v>-6494.8500000000022</c:v>
                </c:pt>
                <c:pt idx="8090">
                  <c:v>-6494.8500000000022</c:v>
                </c:pt>
                <c:pt idx="8091">
                  <c:v>-6494.8500000000022</c:v>
                </c:pt>
                <c:pt idx="8092">
                  <c:v>-6494.8500000000022</c:v>
                </c:pt>
                <c:pt idx="8093">
                  <c:v>-6494.8500000000022</c:v>
                </c:pt>
                <c:pt idx="8094">
                  <c:v>-6494.8500000000022</c:v>
                </c:pt>
                <c:pt idx="8095">
                  <c:v>-6494.8500000000022</c:v>
                </c:pt>
                <c:pt idx="8096">
                  <c:v>-6494.8500000000022</c:v>
                </c:pt>
                <c:pt idx="8097">
                  <c:v>-6494.8500000000022</c:v>
                </c:pt>
                <c:pt idx="8098">
                  <c:v>-6494.8500000000022</c:v>
                </c:pt>
                <c:pt idx="8099">
                  <c:v>-6494.8500000000022</c:v>
                </c:pt>
                <c:pt idx="8100">
                  <c:v>-6494.8500000000022</c:v>
                </c:pt>
                <c:pt idx="8101">
                  <c:v>-6494.8500000000022</c:v>
                </c:pt>
                <c:pt idx="8102">
                  <c:v>-6494.8500000000022</c:v>
                </c:pt>
                <c:pt idx="8103">
                  <c:v>-6494.8500000000022</c:v>
                </c:pt>
                <c:pt idx="8104">
                  <c:v>-6494.8500000000022</c:v>
                </c:pt>
                <c:pt idx="8105">
                  <c:v>-6494.8500000000022</c:v>
                </c:pt>
                <c:pt idx="8106">
                  <c:v>-6494.8500000000022</c:v>
                </c:pt>
                <c:pt idx="8107">
                  <c:v>-6494.8500000000022</c:v>
                </c:pt>
                <c:pt idx="8108">
                  <c:v>-6494.8500000000022</c:v>
                </c:pt>
                <c:pt idx="8109">
                  <c:v>-6494.8500000000022</c:v>
                </c:pt>
                <c:pt idx="8110">
                  <c:v>-6494.8500000000022</c:v>
                </c:pt>
                <c:pt idx="8111">
                  <c:v>-6494.8500000000022</c:v>
                </c:pt>
                <c:pt idx="8112">
                  <c:v>-6494.8500000000022</c:v>
                </c:pt>
                <c:pt idx="8113">
                  <c:v>-6494.8500000000022</c:v>
                </c:pt>
                <c:pt idx="8114">
                  <c:v>-6494.8500000000022</c:v>
                </c:pt>
                <c:pt idx="8115">
                  <c:v>-6494.8500000000022</c:v>
                </c:pt>
                <c:pt idx="8116">
                  <c:v>-6494.8500000000022</c:v>
                </c:pt>
                <c:pt idx="8117">
                  <c:v>-6494.8500000000022</c:v>
                </c:pt>
                <c:pt idx="8118">
                  <c:v>-6494.8500000000022</c:v>
                </c:pt>
                <c:pt idx="8119">
                  <c:v>-6494.8500000000022</c:v>
                </c:pt>
                <c:pt idx="8120">
                  <c:v>-6494.8500000000022</c:v>
                </c:pt>
                <c:pt idx="8121">
                  <c:v>-6494.8500000000022</c:v>
                </c:pt>
                <c:pt idx="8122">
                  <c:v>-6494.8500000000022</c:v>
                </c:pt>
                <c:pt idx="8123">
                  <c:v>-6494.8500000000022</c:v>
                </c:pt>
                <c:pt idx="8124">
                  <c:v>-6494.8500000000022</c:v>
                </c:pt>
                <c:pt idx="8125">
                  <c:v>-6494.8500000000022</c:v>
                </c:pt>
                <c:pt idx="8126">
                  <c:v>-6494.8500000000022</c:v>
                </c:pt>
                <c:pt idx="8127">
                  <c:v>-6494.8500000000022</c:v>
                </c:pt>
                <c:pt idx="8128">
                  <c:v>-6494.8500000000022</c:v>
                </c:pt>
                <c:pt idx="8129">
                  <c:v>-6494.8500000000022</c:v>
                </c:pt>
                <c:pt idx="8130">
                  <c:v>-6494.8500000000022</c:v>
                </c:pt>
                <c:pt idx="8131">
                  <c:v>-6494.8500000000022</c:v>
                </c:pt>
                <c:pt idx="8132">
                  <c:v>-6494.8500000000022</c:v>
                </c:pt>
                <c:pt idx="8133">
                  <c:v>-6494.8500000000022</c:v>
                </c:pt>
                <c:pt idx="8134">
                  <c:v>-6494.8500000000022</c:v>
                </c:pt>
                <c:pt idx="8135">
                  <c:v>-6494.8500000000022</c:v>
                </c:pt>
                <c:pt idx="8136">
                  <c:v>-6494.8500000000022</c:v>
                </c:pt>
                <c:pt idx="8137">
                  <c:v>-6494.8500000000022</c:v>
                </c:pt>
                <c:pt idx="8138">
                  <c:v>-6494.8500000000022</c:v>
                </c:pt>
                <c:pt idx="8139">
                  <c:v>-6494.8500000000022</c:v>
                </c:pt>
                <c:pt idx="8140">
                  <c:v>-6494.8500000000022</c:v>
                </c:pt>
                <c:pt idx="8141">
                  <c:v>-6494.8500000000022</c:v>
                </c:pt>
                <c:pt idx="8142">
                  <c:v>-6494.8500000000022</c:v>
                </c:pt>
                <c:pt idx="8143">
                  <c:v>-6494.8500000000022</c:v>
                </c:pt>
                <c:pt idx="8144">
                  <c:v>-6494.8500000000022</c:v>
                </c:pt>
                <c:pt idx="8145">
                  <c:v>-6494.8500000000022</c:v>
                </c:pt>
                <c:pt idx="8146">
                  <c:v>-6494.8500000000022</c:v>
                </c:pt>
                <c:pt idx="8147">
                  <c:v>-6494.8500000000022</c:v>
                </c:pt>
                <c:pt idx="8148">
                  <c:v>-6494.8500000000022</c:v>
                </c:pt>
                <c:pt idx="8149">
                  <c:v>-6494.8500000000022</c:v>
                </c:pt>
                <c:pt idx="8150">
                  <c:v>-6494.8500000000022</c:v>
                </c:pt>
                <c:pt idx="8151">
                  <c:v>-6494.8500000000022</c:v>
                </c:pt>
                <c:pt idx="8152">
                  <c:v>-6494.8500000000022</c:v>
                </c:pt>
                <c:pt idx="8153">
                  <c:v>-6494.8500000000022</c:v>
                </c:pt>
                <c:pt idx="8154">
                  <c:v>-6494.8500000000022</c:v>
                </c:pt>
                <c:pt idx="8155">
                  <c:v>-6494.8500000000022</c:v>
                </c:pt>
                <c:pt idx="8156">
                  <c:v>-6494.8500000000022</c:v>
                </c:pt>
                <c:pt idx="8157">
                  <c:v>-6494.8500000000022</c:v>
                </c:pt>
                <c:pt idx="8158">
                  <c:v>-6494.8500000000022</c:v>
                </c:pt>
                <c:pt idx="8159">
                  <c:v>-6494.8500000000022</c:v>
                </c:pt>
                <c:pt idx="8160">
                  <c:v>-6494.8500000000022</c:v>
                </c:pt>
                <c:pt idx="8161">
                  <c:v>-6494.8500000000022</c:v>
                </c:pt>
                <c:pt idx="8162">
                  <c:v>-6494.8500000000022</c:v>
                </c:pt>
                <c:pt idx="8163">
                  <c:v>-6494.8500000000022</c:v>
                </c:pt>
                <c:pt idx="8164">
                  <c:v>-6494.8500000000022</c:v>
                </c:pt>
                <c:pt idx="8165">
                  <c:v>-6494.8500000000022</c:v>
                </c:pt>
                <c:pt idx="8166">
                  <c:v>-6494.8500000000022</c:v>
                </c:pt>
                <c:pt idx="8167">
                  <c:v>-6494.8500000000022</c:v>
                </c:pt>
                <c:pt idx="8168">
                  <c:v>-6494.8500000000022</c:v>
                </c:pt>
                <c:pt idx="8169">
                  <c:v>-6494.8500000000022</c:v>
                </c:pt>
                <c:pt idx="8170">
                  <c:v>-6494.8500000000022</c:v>
                </c:pt>
                <c:pt idx="8171">
                  <c:v>-6494.8500000000022</c:v>
                </c:pt>
                <c:pt idx="8172">
                  <c:v>-6494.8500000000022</c:v>
                </c:pt>
                <c:pt idx="8173">
                  <c:v>-6494.8500000000022</c:v>
                </c:pt>
                <c:pt idx="8174">
                  <c:v>-6494.8500000000022</c:v>
                </c:pt>
                <c:pt idx="8175">
                  <c:v>-6494.8500000000022</c:v>
                </c:pt>
                <c:pt idx="8176">
                  <c:v>-6494.8500000000022</c:v>
                </c:pt>
                <c:pt idx="8177">
                  <c:v>-6494.8500000000022</c:v>
                </c:pt>
                <c:pt idx="8178">
                  <c:v>-6494.8500000000022</c:v>
                </c:pt>
                <c:pt idx="8179">
                  <c:v>-6494.8500000000022</c:v>
                </c:pt>
                <c:pt idx="8180">
                  <c:v>-6494.8500000000022</c:v>
                </c:pt>
                <c:pt idx="8181">
                  <c:v>-6494.8500000000022</c:v>
                </c:pt>
                <c:pt idx="8182">
                  <c:v>-6494.8500000000022</c:v>
                </c:pt>
                <c:pt idx="8183">
                  <c:v>-6494.8500000000022</c:v>
                </c:pt>
                <c:pt idx="8184">
                  <c:v>-6494.8500000000022</c:v>
                </c:pt>
                <c:pt idx="8185">
                  <c:v>-6494.8500000000022</c:v>
                </c:pt>
                <c:pt idx="8186">
                  <c:v>-6494.8500000000022</c:v>
                </c:pt>
                <c:pt idx="8187">
                  <c:v>-6494.8500000000022</c:v>
                </c:pt>
                <c:pt idx="8188">
                  <c:v>-6494.8500000000022</c:v>
                </c:pt>
                <c:pt idx="8189">
                  <c:v>-6494.8500000000022</c:v>
                </c:pt>
                <c:pt idx="8190">
                  <c:v>-6494.8500000000022</c:v>
                </c:pt>
                <c:pt idx="8191">
                  <c:v>-6494.8500000000022</c:v>
                </c:pt>
                <c:pt idx="8192">
                  <c:v>-6494.8500000000022</c:v>
                </c:pt>
                <c:pt idx="8193">
                  <c:v>-6494.8500000000022</c:v>
                </c:pt>
                <c:pt idx="8194">
                  <c:v>-6494.8500000000022</c:v>
                </c:pt>
                <c:pt idx="8195">
                  <c:v>-6494.8500000000022</c:v>
                </c:pt>
                <c:pt idx="8196">
                  <c:v>-6494.8500000000022</c:v>
                </c:pt>
                <c:pt idx="8197">
                  <c:v>-6494.8500000000022</c:v>
                </c:pt>
                <c:pt idx="8198">
                  <c:v>-6494.8500000000022</c:v>
                </c:pt>
                <c:pt idx="8199">
                  <c:v>-6494.8500000000022</c:v>
                </c:pt>
                <c:pt idx="8200">
                  <c:v>-6494.8500000000022</c:v>
                </c:pt>
                <c:pt idx="8201">
                  <c:v>-6494.8500000000022</c:v>
                </c:pt>
                <c:pt idx="8202">
                  <c:v>-6494.8500000000022</c:v>
                </c:pt>
                <c:pt idx="8203">
                  <c:v>-6494.8500000000022</c:v>
                </c:pt>
                <c:pt idx="8204">
                  <c:v>-6494.8500000000022</c:v>
                </c:pt>
                <c:pt idx="8205">
                  <c:v>-6494.8500000000022</c:v>
                </c:pt>
                <c:pt idx="8206">
                  <c:v>-6494.8500000000022</c:v>
                </c:pt>
                <c:pt idx="8207">
                  <c:v>-6494.8500000000022</c:v>
                </c:pt>
                <c:pt idx="8208">
                  <c:v>-6494.8500000000022</c:v>
                </c:pt>
                <c:pt idx="8209">
                  <c:v>-6494.8500000000022</c:v>
                </c:pt>
                <c:pt idx="8210">
                  <c:v>-6494.8500000000022</c:v>
                </c:pt>
                <c:pt idx="8211">
                  <c:v>-6494.8500000000022</c:v>
                </c:pt>
                <c:pt idx="8212">
                  <c:v>-6494.8500000000022</c:v>
                </c:pt>
                <c:pt idx="8213">
                  <c:v>-6494.8500000000022</c:v>
                </c:pt>
                <c:pt idx="8214">
                  <c:v>-6494.8500000000022</c:v>
                </c:pt>
                <c:pt idx="8215">
                  <c:v>-6494.8500000000022</c:v>
                </c:pt>
                <c:pt idx="8216">
                  <c:v>-6494.8500000000022</c:v>
                </c:pt>
                <c:pt idx="8217">
                  <c:v>-6494.8500000000022</c:v>
                </c:pt>
                <c:pt idx="8218">
                  <c:v>-6494.8500000000022</c:v>
                </c:pt>
                <c:pt idx="8219">
                  <c:v>-6494.8500000000022</c:v>
                </c:pt>
                <c:pt idx="8220">
                  <c:v>-6494.8500000000022</c:v>
                </c:pt>
                <c:pt idx="8221">
                  <c:v>-6494.8500000000022</c:v>
                </c:pt>
                <c:pt idx="8222">
                  <c:v>-6494.8500000000022</c:v>
                </c:pt>
                <c:pt idx="8223">
                  <c:v>-6494.8500000000022</c:v>
                </c:pt>
                <c:pt idx="8224">
                  <c:v>-6494.8500000000022</c:v>
                </c:pt>
                <c:pt idx="8225">
                  <c:v>-6494.8500000000022</c:v>
                </c:pt>
                <c:pt idx="8226">
                  <c:v>-6494.8500000000022</c:v>
                </c:pt>
                <c:pt idx="8227">
                  <c:v>-6494.8500000000022</c:v>
                </c:pt>
                <c:pt idx="8228">
                  <c:v>-6494.8500000000022</c:v>
                </c:pt>
                <c:pt idx="8229">
                  <c:v>-6494.8500000000022</c:v>
                </c:pt>
                <c:pt idx="8230">
                  <c:v>-6494.8500000000022</c:v>
                </c:pt>
                <c:pt idx="8231">
                  <c:v>-6494.8500000000022</c:v>
                </c:pt>
                <c:pt idx="8232">
                  <c:v>-6494.8500000000022</c:v>
                </c:pt>
                <c:pt idx="8233">
                  <c:v>-6494.8500000000022</c:v>
                </c:pt>
                <c:pt idx="8234">
                  <c:v>-6494.8500000000022</c:v>
                </c:pt>
                <c:pt idx="8235">
                  <c:v>-6494.8500000000022</c:v>
                </c:pt>
                <c:pt idx="8236">
                  <c:v>-6494.8500000000022</c:v>
                </c:pt>
                <c:pt idx="8237">
                  <c:v>-6494.8500000000022</c:v>
                </c:pt>
                <c:pt idx="8238">
                  <c:v>-6494.8500000000022</c:v>
                </c:pt>
                <c:pt idx="8239">
                  <c:v>-6494.8500000000022</c:v>
                </c:pt>
                <c:pt idx="8240">
                  <c:v>-6494.8500000000022</c:v>
                </c:pt>
                <c:pt idx="8241">
                  <c:v>-6494.8500000000022</c:v>
                </c:pt>
                <c:pt idx="8242">
                  <c:v>-6494.8500000000022</c:v>
                </c:pt>
                <c:pt idx="8243">
                  <c:v>-6494.8500000000022</c:v>
                </c:pt>
                <c:pt idx="8244">
                  <c:v>-6494.8500000000022</c:v>
                </c:pt>
                <c:pt idx="8245">
                  <c:v>-6494.8500000000022</c:v>
                </c:pt>
                <c:pt idx="8246">
                  <c:v>-6494.8500000000022</c:v>
                </c:pt>
                <c:pt idx="8247">
                  <c:v>-6494.8500000000022</c:v>
                </c:pt>
                <c:pt idx="8248">
                  <c:v>-6494.8500000000022</c:v>
                </c:pt>
                <c:pt idx="8249">
                  <c:v>-6494.8500000000022</c:v>
                </c:pt>
                <c:pt idx="8250">
                  <c:v>-6494.8500000000022</c:v>
                </c:pt>
                <c:pt idx="8251">
                  <c:v>-6494.8500000000022</c:v>
                </c:pt>
                <c:pt idx="8252">
                  <c:v>-6494.8500000000022</c:v>
                </c:pt>
                <c:pt idx="8253">
                  <c:v>-6494.8500000000022</c:v>
                </c:pt>
                <c:pt idx="8254">
                  <c:v>-6494.8500000000022</c:v>
                </c:pt>
                <c:pt idx="8255">
                  <c:v>-6494.8500000000022</c:v>
                </c:pt>
                <c:pt idx="8256">
                  <c:v>-6494.8500000000022</c:v>
                </c:pt>
                <c:pt idx="8257">
                  <c:v>-6494.8500000000022</c:v>
                </c:pt>
                <c:pt idx="8258">
                  <c:v>-6494.8500000000022</c:v>
                </c:pt>
                <c:pt idx="8259">
                  <c:v>-6494.8500000000022</c:v>
                </c:pt>
                <c:pt idx="8260">
                  <c:v>-6494.8500000000022</c:v>
                </c:pt>
                <c:pt idx="8261">
                  <c:v>-6494.8500000000022</c:v>
                </c:pt>
                <c:pt idx="8262">
                  <c:v>-6494.8500000000022</c:v>
                </c:pt>
                <c:pt idx="8263">
                  <c:v>-6494.8500000000022</c:v>
                </c:pt>
                <c:pt idx="8264">
                  <c:v>-6494.8500000000022</c:v>
                </c:pt>
                <c:pt idx="8265">
                  <c:v>-6494.8500000000022</c:v>
                </c:pt>
                <c:pt idx="8266">
                  <c:v>-6494.8500000000022</c:v>
                </c:pt>
                <c:pt idx="8267">
                  <c:v>-6494.8500000000022</c:v>
                </c:pt>
                <c:pt idx="8268">
                  <c:v>-6494.8500000000022</c:v>
                </c:pt>
                <c:pt idx="8269">
                  <c:v>-6494.8500000000022</c:v>
                </c:pt>
                <c:pt idx="8270">
                  <c:v>-6494.8500000000022</c:v>
                </c:pt>
                <c:pt idx="8271">
                  <c:v>-6494.8500000000022</c:v>
                </c:pt>
                <c:pt idx="8272">
                  <c:v>-6494.8500000000022</c:v>
                </c:pt>
                <c:pt idx="8273">
                  <c:v>-6494.8500000000022</c:v>
                </c:pt>
                <c:pt idx="8274">
                  <c:v>-6494.8500000000022</c:v>
                </c:pt>
                <c:pt idx="8275">
                  <c:v>-6494.8500000000022</c:v>
                </c:pt>
                <c:pt idx="8276">
                  <c:v>-6494.8500000000022</c:v>
                </c:pt>
                <c:pt idx="8277">
                  <c:v>-6494.8500000000022</c:v>
                </c:pt>
                <c:pt idx="8278">
                  <c:v>-6494.8500000000022</c:v>
                </c:pt>
                <c:pt idx="8279">
                  <c:v>-6494.8500000000022</c:v>
                </c:pt>
                <c:pt idx="8280">
                  <c:v>-6494.8500000000022</c:v>
                </c:pt>
                <c:pt idx="8281">
                  <c:v>-6494.8500000000022</c:v>
                </c:pt>
                <c:pt idx="8282">
                  <c:v>-6494.8500000000022</c:v>
                </c:pt>
                <c:pt idx="8283">
                  <c:v>-6494.8500000000022</c:v>
                </c:pt>
                <c:pt idx="8284">
                  <c:v>-6494.8500000000022</c:v>
                </c:pt>
                <c:pt idx="8285">
                  <c:v>-6494.8500000000022</c:v>
                </c:pt>
                <c:pt idx="8286">
                  <c:v>-6494.8500000000022</c:v>
                </c:pt>
                <c:pt idx="8287">
                  <c:v>-6494.8500000000022</c:v>
                </c:pt>
                <c:pt idx="8288">
                  <c:v>-6494.8500000000022</c:v>
                </c:pt>
                <c:pt idx="8289">
                  <c:v>-6494.8500000000022</c:v>
                </c:pt>
                <c:pt idx="8290">
                  <c:v>-6494.8500000000022</c:v>
                </c:pt>
                <c:pt idx="8291">
                  <c:v>-6494.8500000000022</c:v>
                </c:pt>
                <c:pt idx="8292">
                  <c:v>-6494.8500000000022</c:v>
                </c:pt>
                <c:pt idx="8293">
                  <c:v>-6494.8500000000022</c:v>
                </c:pt>
                <c:pt idx="8294">
                  <c:v>-6494.8500000000022</c:v>
                </c:pt>
                <c:pt idx="8295">
                  <c:v>-6494.8500000000022</c:v>
                </c:pt>
                <c:pt idx="8296">
                  <c:v>-6494.8500000000022</c:v>
                </c:pt>
                <c:pt idx="8297">
                  <c:v>-6494.8500000000022</c:v>
                </c:pt>
                <c:pt idx="8298">
                  <c:v>-6494.8500000000022</c:v>
                </c:pt>
                <c:pt idx="8299">
                  <c:v>-6494.8500000000022</c:v>
                </c:pt>
                <c:pt idx="8300">
                  <c:v>-6494.8500000000022</c:v>
                </c:pt>
                <c:pt idx="8301">
                  <c:v>-6494.8500000000022</c:v>
                </c:pt>
                <c:pt idx="8302">
                  <c:v>-6494.8500000000022</c:v>
                </c:pt>
                <c:pt idx="8303">
                  <c:v>-6494.8500000000022</c:v>
                </c:pt>
                <c:pt idx="8304">
                  <c:v>-6494.8500000000022</c:v>
                </c:pt>
                <c:pt idx="8305">
                  <c:v>-6494.8500000000022</c:v>
                </c:pt>
                <c:pt idx="8306">
                  <c:v>-6494.8500000000022</c:v>
                </c:pt>
                <c:pt idx="8307">
                  <c:v>-6494.8500000000022</c:v>
                </c:pt>
                <c:pt idx="8308">
                  <c:v>-6494.8500000000022</c:v>
                </c:pt>
                <c:pt idx="8309">
                  <c:v>-6494.8500000000022</c:v>
                </c:pt>
                <c:pt idx="8310">
                  <c:v>-6494.8500000000022</c:v>
                </c:pt>
                <c:pt idx="8311">
                  <c:v>-6494.8500000000022</c:v>
                </c:pt>
                <c:pt idx="8312">
                  <c:v>-6494.8500000000022</c:v>
                </c:pt>
                <c:pt idx="8313">
                  <c:v>-6494.8500000000022</c:v>
                </c:pt>
                <c:pt idx="8314">
                  <c:v>-6494.8500000000022</c:v>
                </c:pt>
                <c:pt idx="8315">
                  <c:v>-6494.8500000000022</c:v>
                </c:pt>
                <c:pt idx="8316">
                  <c:v>-6494.8500000000022</c:v>
                </c:pt>
                <c:pt idx="8317">
                  <c:v>-6494.8500000000022</c:v>
                </c:pt>
                <c:pt idx="8318">
                  <c:v>-6494.8500000000022</c:v>
                </c:pt>
                <c:pt idx="8319">
                  <c:v>-6494.8500000000022</c:v>
                </c:pt>
                <c:pt idx="8320">
                  <c:v>-6494.8500000000022</c:v>
                </c:pt>
                <c:pt idx="8321">
                  <c:v>-6494.8500000000022</c:v>
                </c:pt>
                <c:pt idx="8322">
                  <c:v>-6494.8500000000022</c:v>
                </c:pt>
                <c:pt idx="8323">
                  <c:v>-6494.8500000000022</c:v>
                </c:pt>
                <c:pt idx="8324">
                  <c:v>-6494.8500000000022</c:v>
                </c:pt>
                <c:pt idx="8325">
                  <c:v>-6494.8500000000022</c:v>
                </c:pt>
                <c:pt idx="8326">
                  <c:v>-6494.8500000000022</c:v>
                </c:pt>
                <c:pt idx="8327">
                  <c:v>-6494.8500000000022</c:v>
                </c:pt>
                <c:pt idx="8328">
                  <c:v>-6494.8500000000022</c:v>
                </c:pt>
                <c:pt idx="8329">
                  <c:v>-6494.8500000000022</c:v>
                </c:pt>
                <c:pt idx="8330">
                  <c:v>-6494.8500000000022</c:v>
                </c:pt>
                <c:pt idx="8331">
                  <c:v>-6494.8500000000022</c:v>
                </c:pt>
                <c:pt idx="8332">
                  <c:v>-6494.8500000000022</c:v>
                </c:pt>
                <c:pt idx="8333">
                  <c:v>-6494.8500000000022</c:v>
                </c:pt>
                <c:pt idx="8334">
                  <c:v>-6494.8500000000022</c:v>
                </c:pt>
                <c:pt idx="8335">
                  <c:v>-6494.8500000000022</c:v>
                </c:pt>
                <c:pt idx="8336">
                  <c:v>-6494.8500000000022</c:v>
                </c:pt>
                <c:pt idx="8337">
                  <c:v>-6494.8500000000022</c:v>
                </c:pt>
                <c:pt idx="8338">
                  <c:v>-6494.8500000000022</c:v>
                </c:pt>
                <c:pt idx="8339">
                  <c:v>-6494.8500000000022</c:v>
                </c:pt>
                <c:pt idx="8340">
                  <c:v>-6494.8500000000022</c:v>
                </c:pt>
                <c:pt idx="8341">
                  <c:v>-6494.8500000000022</c:v>
                </c:pt>
                <c:pt idx="8342">
                  <c:v>-6494.8500000000022</c:v>
                </c:pt>
                <c:pt idx="8343">
                  <c:v>-6494.8500000000022</c:v>
                </c:pt>
                <c:pt idx="8344">
                  <c:v>-6494.8500000000022</c:v>
                </c:pt>
                <c:pt idx="8345">
                  <c:v>-6494.8500000000022</c:v>
                </c:pt>
                <c:pt idx="8346">
                  <c:v>-6494.8500000000022</c:v>
                </c:pt>
                <c:pt idx="8347">
                  <c:v>-6494.8500000000022</c:v>
                </c:pt>
                <c:pt idx="8348">
                  <c:v>-6494.8500000000022</c:v>
                </c:pt>
                <c:pt idx="8349">
                  <c:v>-6494.8500000000022</c:v>
                </c:pt>
                <c:pt idx="8350">
                  <c:v>-6494.8500000000022</c:v>
                </c:pt>
                <c:pt idx="8351">
                  <c:v>-6494.8500000000022</c:v>
                </c:pt>
                <c:pt idx="8352">
                  <c:v>-6494.8500000000022</c:v>
                </c:pt>
                <c:pt idx="8353">
                  <c:v>-6494.8500000000022</c:v>
                </c:pt>
                <c:pt idx="8354">
                  <c:v>-6494.8500000000022</c:v>
                </c:pt>
                <c:pt idx="8355">
                  <c:v>-6494.8500000000022</c:v>
                </c:pt>
                <c:pt idx="8356">
                  <c:v>-6494.8500000000022</c:v>
                </c:pt>
                <c:pt idx="8357">
                  <c:v>-6494.8500000000022</c:v>
                </c:pt>
                <c:pt idx="8358">
                  <c:v>-6494.8500000000022</c:v>
                </c:pt>
                <c:pt idx="8359">
                  <c:v>-6494.8500000000022</c:v>
                </c:pt>
                <c:pt idx="8360">
                  <c:v>-6494.8500000000022</c:v>
                </c:pt>
                <c:pt idx="8361">
                  <c:v>-6494.8500000000022</c:v>
                </c:pt>
                <c:pt idx="8362">
                  <c:v>-6494.8500000000022</c:v>
                </c:pt>
                <c:pt idx="8363">
                  <c:v>-6494.8500000000022</c:v>
                </c:pt>
                <c:pt idx="8364">
                  <c:v>-6494.8500000000022</c:v>
                </c:pt>
                <c:pt idx="8365">
                  <c:v>-6494.8500000000022</c:v>
                </c:pt>
                <c:pt idx="8366">
                  <c:v>-6494.8500000000022</c:v>
                </c:pt>
                <c:pt idx="8367">
                  <c:v>-6494.8500000000022</c:v>
                </c:pt>
                <c:pt idx="8368">
                  <c:v>-6494.8500000000022</c:v>
                </c:pt>
                <c:pt idx="8369">
                  <c:v>-6494.8500000000022</c:v>
                </c:pt>
                <c:pt idx="8370">
                  <c:v>-6494.8500000000022</c:v>
                </c:pt>
                <c:pt idx="8371">
                  <c:v>-6494.8500000000022</c:v>
                </c:pt>
                <c:pt idx="8372">
                  <c:v>-6494.8500000000022</c:v>
                </c:pt>
                <c:pt idx="8373">
                  <c:v>-6494.8500000000022</c:v>
                </c:pt>
                <c:pt idx="8374">
                  <c:v>-6494.8500000000022</c:v>
                </c:pt>
                <c:pt idx="8375">
                  <c:v>-6494.8500000000022</c:v>
                </c:pt>
                <c:pt idx="8376">
                  <c:v>-6494.8500000000022</c:v>
                </c:pt>
                <c:pt idx="8377">
                  <c:v>-6494.8500000000022</c:v>
                </c:pt>
                <c:pt idx="8378">
                  <c:v>-6494.8500000000022</c:v>
                </c:pt>
                <c:pt idx="8379">
                  <c:v>-6494.8500000000022</c:v>
                </c:pt>
                <c:pt idx="8380">
                  <c:v>-6494.8500000000022</c:v>
                </c:pt>
                <c:pt idx="8381">
                  <c:v>-6494.8500000000022</c:v>
                </c:pt>
                <c:pt idx="8382">
                  <c:v>-6494.8500000000022</c:v>
                </c:pt>
                <c:pt idx="8383">
                  <c:v>-6494.8500000000022</c:v>
                </c:pt>
                <c:pt idx="8384">
                  <c:v>-6494.8500000000022</c:v>
                </c:pt>
                <c:pt idx="8385">
                  <c:v>-6494.8500000000022</c:v>
                </c:pt>
                <c:pt idx="8386">
                  <c:v>-6494.8500000000022</c:v>
                </c:pt>
                <c:pt idx="8387">
                  <c:v>-6494.8500000000022</c:v>
                </c:pt>
                <c:pt idx="8388">
                  <c:v>-6494.8500000000022</c:v>
                </c:pt>
                <c:pt idx="8389">
                  <c:v>-6494.8500000000022</c:v>
                </c:pt>
                <c:pt idx="8390">
                  <c:v>-6494.8500000000022</c:v>
                </c:pt>
                <c:pt idx="8391">
                  <c:v>-6494.8500000000022</c:v>
                </c:pt>
                <c:pt idx="8392">
                  <c:v>-6494.8500000000022</c:v>
                </c:pt>
                <c:pt idx="8393">
                  <c:v>-6494.8500000000022</c:v>
                </c:pt>
                <c:pt idx="8394">
                  <c:v>-6494.8500000000022</c:v>
                </c:pt>
                <c:pt idx="8395">
                  <c:v>-6494.8500000000022</c:v>
                </c:pt>
                <c:pt idx="8396">
                  <c:v>-6494.8500000000022</c:v>
                </c:pt>
                <c:pt idx="8397">
                  <c:v>-6494.8500000000022</c:v>
                </c:pt>
                <c:pt idx="8398">
                  <c:v>-6494.8500000000022</c:v>
                </c:pt>
                <c:pt idx="8399">
                  <c:v>-6494.8500000000022</c:v>
                </c:pt>
                <c:pt idx="8400">
                  <c:v>-6494.8500000000022</c:v>
                </c:pt>
                <c:pt idx="8401">
                  <c:v>-6494.8500000000022</c:v>
                </c:pt>
                <c:pt idx="8402">
                  <c:v>-6494.8500000000022</c:v>
                </c:pt>
                <c:pt idx="8403">
                  <c:v>-6494.8500000000022</c:v>
                </c:pt>
                <c:pt idx="8404">
                  <c:v>-6494.8500000000022</c:v>
                </c:pt>
                <c:pt idx="8405">
                  <c:v>-6494.8500000000022</c:v>
                </c:pt>
                <c:pt idx="8406">
                  <c:v>-6494.8500000000022</c:v>
                </c:pt>
                <c:pt idx="8407">
                  <c:v>-6494.8500000000022</c:v>
                </c:pt>
                <c:pt idx="8408">
                  <c:v>-6494.8500000000022</c:v>
                </c:pt>
                <c:pt idx="8409">
                  <c:v>-6494.8500000000022</c:v>
                </c:pt>
                <c:pt idx="8410">
                  <c:v>-6494.8500000000022</c:v>
                </c:pt>
                <c:pt idx="8411">
                  <c:v>-6494.8500000000022</c:v>
                </c:pt>
                <c:pt idx="8412">
                  <c:v>-6494.8500000000022</c:v>
                </c:pt>
                <c:pt idx="8413">
                  <c:v>-6494.8500000000022</c:v>
                </c:pt>
                <c:pt idx="8414">
                  <c:v>-6494.8500000000022</c:v>
                </c:pt>
                <c:pt idx="8415">
                  <c:v>-6494.8500000000022</c:v>
                </c:pt>
                <c:pt idx="8416">
                  <c:v>-6494.8500000000022</c:v>
                </c:pt>
                <c:pt idx="8417">
                  <c:v>-6494.8500000000022</c:v>
                </c:pt>
                <c:pt idx="8418">
                  <c:v>-6494.8500000000022</c:v>
                </c:pt>
                <c:pt idx="8419">
                  <c:v>-6494.8500000000022</c:v>
                </c:pt>
                <c:pt idx="8420">
                  <c:v>-6494.8500000000022</c:v>
                </c:pt>
                <c:pt idx="8421">
                  <c:v>-6494.8500000000022</c:v>
                </c:pt>
                <c:pt idx="8422">
                  <c:v>-6494.8500000000022</c:v>
                </c:pt>
                <c:pt idx="8423">
                  <c:v>-6494.8500000000022</c:v>
                </c:pt>
                <c:pt idx="8424">
                  <c:v>-6494.8500000000022</c:v>
                </c:pt>
                <c:pt idx="8425">
                  <c:v>-6494.8500000000022</c:v>
                </c:pt>
                <c:pt idx="8426">
                  <c:v>-6494.8500000000022</c:v>
                </c:pt>
                <c:pt idx="8427">
                  <c:v>-6494.8500000000022</c:v>
                </c:pt>
                <c:pt idx="8428">
                  <c:v>-6494.8500000000022</c:v>
                </c:pt>
                <c:pt idx="8429">
                  <c:v>-6494.8500000000022</c:v>
                </c:pt>
                <c:pt idx="8430">
                  <c:v>-6494.8500000000022</c:v>
                </c:pt>
                <c:pt idx="8431">
                  <c:v>-6494.8500000000022</c:v>
                </c:pt>
                <c:pt idx="8432">
                  <c:v>-6494.8500000000022</c:v>
                </c:pt>
                <c:pt idx="8433">
                  <c:v>-6494.8500000000022</c:v>
                </c:pt>
                <c:pt idx="8434">
                  <c:v>-6494.8500000000022</c:v>
                </c:pt>
                <c:pt idx="8435">
                  <c:v>-6494.8500000000022</c:v>
                </c:pt>
                <c:pt idx="8436">
                  <c:v>-6494.8500000000022</c:v>
                </c:pt>
                <c:pt idx="8437">
                  <c:v>-6494.8500000000022</c:v>
                </c:pt>
                <c:pt idx="8438">
                  <c:v>-6494.8500000000022</c:v>
                </c:pt>
                <c:pt idx="8439">
                  <c:v>-6494.8500000000022</c:v>
                </c:pt>
                <c:pt idx="8440">
                  <c:v>-6494.8500000000022</c:v>
                </c:pt>
                <c:pt idx="8441">
                  <c:v>-6494.8500000000022</c:v>
                </c:pt>
                <c:pt idx="8442">
                  <c:v>-6494.8500000000022</c:v>
                </c:pt>
                <c:pt idx="8443">
                  <c:v>-6494.8500000000022</c:v>
                </c:pt>
                <c:pt idx="8444">
                  <c:v>-6494.8500000000022</c:v>
                </c:pt>
                <c:pt idx="8445">
                  <c:v>-6494.8500000000022</c:v>
                </c:pt>
                <c:pt idx="8446">
                  <c:v>-6494.8500000000022</c:v>
                </c:pt>
                <c:pt idx="8447">
                  <c:v>-6494.8500000000022</c:v>
                </c:pt>
                <c:pt idx="8448">
                  <c:v>-6494.8500000000022</c:v>
                </c:pt>
                <c:pt idx="8449">
                  <c:v>-6494.8500000000022</c:v>
                </c:pt>
                <c:pt idx="8450">
                  <c:v>-6494.8500000000022</c:v>
                </c:pt>
                <c:pt idx="8451">
                  <c:v>-6494.8500000000022</c:v>
                </c:pt>
                <c:pt idx="8452">
                  <c:v>-6494.8500000000022</c:v>
                </c:pt>
                <c:pt idx="8453">
                  <c:v>-6494.8500000000022</c:v>
                </c:pt>
                <c:pt idx="8454">
                  <c:v>-6494.8500000000022</c:v>
                </c:pt>
                <c:pt idx="8455">
                  <c:v>-6494.8500000000022</c:v>
                </c:pt>
                <c:pt idx="8456">
                  <c:v>-6494.8500000000022</c:v>
                </c:pt>
                <c:pt idx="8457">
                  <c:v>-6494.8500000000022</c:v>
                </c:pt>
                <c:pt idx="8458">
                  <c:v>-6494.8500000000022</c:v>
                </c:pt>
                <c:pt idx="8459">
                  <c:v>-6494.8500000000022</c:v>
                </c:pt>
                <c:pt idx="8460">
                  <c:v>-6494.8500000000022</c:v>
                </c:pt>
                <c:pt idx="8461">
                  <c:v>-6494.8500000000022</c:v>
                </c:pt>
                <c:pt idx="8462">
                  <c:v>-6494.8500000000022</c:v>
                </c:pt>
                <c:pt idx="8463">
                  <c:v>-6494.8500000000022</c:v>
                </c:pt>
                <c:pt idx="8464">
                  <c:v>-6494.8500000000022</c:v>
                </c:pt>
                <c:pt idx="8465">
                  <c:v>-6494.8500000000022</c:v>
                </c:pt>
                <c:pt idx="8466">
                  <c:v>-6494.8500000000022</c:v>
                </c:pt>
                <c:pt idx="8467">
                  <c:v>-6494.8500000000022</c:v>
                </c:pt>
                <c:pt idx="8468">
                  <c:v>-6494.8500000000022</c:v>
                </c:pt>
                <c:pt idx="8469">
                  <c:v>-6494.8500000000022</c:v>
                </c:pt>
                <c:pt idx="8470">
                  <c:v>-6494.8500000000022</c:v>
                </c:pt>
                <c:pt idx="8471">
                  <c:v>-6494.8500000000022</c:v>
                </c:pt>
                <c:pt idx="8472">
                  <c:v>-6494.8500000000022</c:v>
                </c:pt>
                <c:pt idx="8473">
                  <c:v>-6494.8500000000022</c:v>
                </c:pt>
                <c:pt idx="8474">
                  <c:v>-6494.8500000000022</c:v>
                </c:pt>
                <c:pt idx="8475">
                  <c:v>-6494.8500000000022</c:v>
                </c:pt>
                <c:pt idx="8476">
                  <c:v>-6494.8500000000022</c:v>
                </c:pt>
                <c:pt idx="8477">
                  <c:v>-6494.8500000000022</c:v>
                </c:pt>
                <c:pt idx="8478">
                  <c:v>-6494.8500000000022</c:v>
                </c:pt>
                <c:pt idx="8479">
                  <c:v>-6494.8500000000022</c:v>
                </c:pt>
                <c:pt idx="8480">
                  <c:v>-6494.8500000000022</c:v>
                </c:pt>
                <c:pt idx="8481">
                  <c:v>-6494.8500000000022</c:v>
                </c:pt>
                <c:pt idx="8482">
                  <c:v>-6494.8500000000022</c:v>
                </c:pt>
                <c:pt idx="8483">
                  <c:v>-6494.8500000000022</c:v>
                </c:pt>
                <c:pt idx="8484">
                  <c:v>-6494.8500000000022</c:v>
                </c:pt>
                <c:pt idx="8485">
                  <c:v>-6494.8500000000022</c:v>
                </c:pt>
                <c:pt idx="8486">
                  <c:v>-6494.8500000000022</c:v>
                </c:pt>
                <c:pt idx="8487">
                  <c:v>-6494.8500000000022</c:v>
                </c:pt>
                <c:pt idx="8488">
                  <c:v>-6494.8500000000022</c:v>
                </c:pt>
                <c:pt idx="8489">
                  <c:v>-6494.8500000000022</c:v>
                </c:pt>
                <c:pt idx="8490">
                  <c:v>-6494.8500000000022</c:v>
                </c:pt>
                <c:pt idx="8491">
                  <c:v>-6494.8500000000022</c:v>
                </c:pt>
                <c:pt idx="8492">
                  <c:v>-6494.8500000000022</c:v>
                </c:pt>
                <c:pt idx="8493">
                  <c:v>-6494.8500000000022</c:v>
                </c:pt>
                <c:pt idx="8494">
                  <c:v>-6494.8500000000022</c:v>
                </c:pt>
                <c:pt idx="8495">
                  <c:v>-6494.8500000000022</c:v>
                </c:pt>
                <c:pt idx="8496">
                  <c:v>-6494.8500000000022</c:v>
                </c:pt>
                <c:pt idx="8497">
                  <c:v>-6494.8500000000022</c:v>
                </c:pt>
                <c:pt idx="8498">
                  <c:v>-6494.8500000000022</c:v>
                </c:pt>
                <c:pt idx="8499">
                  <c:v>-6494.8500000000022</c:v>
                </c:pt>
                <c:pt idx="8500">
                  <c:v>-6494.8500000000022</c:v>
                </c:pt>
                <c:pt idx="8501">
                  <c:v>-6494.8500000000022</c:v>
                </c:pt>
                <c:pt idx="8502">
                  <c:v>-6494.8500000000022</c:v>
                </c:pt>
                <c:pt idx="8503">
                  <c:v>-6494.8500000000022</c:v>
                </c:pt>
                <c:pt idx="8504">
                  <c:v>-6494.8500000000022</c:v>
                </c:pt>
                <c:pt idx="8505">
                  <c:v>-6494.8500000000022</c:v>
                </c:pt>
                <c:pt idx="8506">
                  <c:v>-6494.8500000000022</c:v>
                </c:pt>
                <c:pt idx="8507">
                  <c:v>-6494.8500000000022</c:v>
                </c:pt>
                <c:pt idx="8508">
                  <c:v>-6494.8500000000022</c:v>
                </c:pt>
                <c:pt idx="8509">
                  <c:v>-6494.8500000000022</c:v>
                </c:pt>
                <c:pt idx="8510">
                  <c:v>-6494.8500000000022</c:v>
                </c:pt>
                <c:pt idx="8511">
                  <c:v>-6494.8500000000022</c:v>
                </c:pt>
                <c:pt idx="8512">
                  <c:v>-6494.8500000000022</c:v>
                </c:pt>
                <c:pt idx="8513">
                  <c:v>-6494.8500000000022</c:v>
                </c:pt>
                <c:pt idx="8514">
                  <c:v>-6494.8500000000022</c:v>
                </c:pt>
                <c:pt idx="8515">
                  <c:v>-6494.8500000000022</c:v>
                </c:pt>
                <c:pt idx="8516">
                  <c:v>-6494.8500000000022</c:v>
                </c:pt>
                <c:pt idx="8517">
                  <c:v>-6494.8500000000022</c:v>
                </c:pt>
                <c:pt idx="8518">
                  <c:v>-6494.8500000000022</c:v>
                </c:pt>
                <c:pt idx="8519">
                  <c:v>-6494.8500000000022</c:v>
                </c:pt>
                <c:pt idx="8520">
                  <c:v>-6494.8500000000022</c:v>
                </c:pt>
                <c:pt idx="8521">
                  <c:v>-6494.8500000000022</c:v>
                </c:pt>
                <c:pt idx="8522">
                  <c:v>-6494.8500000000022</c:v>
                </c:pt>
                <c:pt idx="8523">
                  <c:v>-6494.8500000000022</c:v>
                </c:pt>
                <c:pt idx="8524">
                  <c:v>-6494.8500000000022</c:v>
                </c:pt>
                <c:pt idx="8525">
                  <c:v>-6494.8500000000022</c:v>
                </c:pt>
                <c:pt idx="8526">
                  <c:v>-6494.8500000000022</c:v>
                </c:pt>
                <c:pt idx="8527">
                  <c:v>-6494.8500000000022</c:v>
                </c:pt>
                <c:pt idx="8528">
                  <c:v>-6494.8500000000022</c:v>
                </c:pt>
                <c:pt idx="8529">
                  <c:v>-6494.8500000000022</c:v>
                </c:pt>
                <c:pt idx="8530">
                  <c:v>-6494.8500000000022</c:v>
                </c:pt>
                <c:pt idx="8531">
                  <c:v>-6494.8500000000022</c:v>
                </c:pt>
                <c:pt idx="8532">
                  <c:v>-6494.8500000000022</c:v>
                </c:pt>
                <c:pt idx="8533">
                  <c:v>-6494.8500000000022</c:v>
                </c:pt>
                <c:pt idx="8534">
                  <c:v>-6494.8500000000022</c:v>
                </c:pt>
                <c:pt idx="8535">
                  <c:v>-6494.8500000000022</c:v>
                </c:pt>
                <c:pt idx="8536">
                  <c:v>-6494.8500000000022</c:v>
                </c:pt>
                <c:pt idx="8537">
                  <c:v>-6494.8500000000022</c:v>
                </c:pt>
                <c:pt idx="8538">
                  <c:v>-6494.8500000000022</c:v>
                </c:pt>
                <c:pt idx="8539">
                  <c:v>-6494.8500000000022</c:v>
                </c:pt>
                <c:pt idx="8540">
                  <c:v>-6494.8500000000022</c:v>
                </c:pt>
                <c:pt idx="8541">
                  <c:v>-6494.8500000000022</c:v>
                </c:pt>
                <c:pt idx="8542">
                  <c:v>-6494.8500000000022</c:v>
                </c:pt>
                <c:pt idx="8543">
                  <c:v>-6494.8500000000022</c:v>
                </c:pt>
                <c:pt idx="8544">
                  <c:v>-6494.8500000000022</c:v>
                </c:pt>
                <c:pt idx="8545">
                  <c:v>-6494.8500000000022</c:v>
                </c:pt>
                <c:pt idx="8546">
                  <c:v>-6494.8500000000022</c:v>
                </c:pt>
                <c:pt idx="8547">
                  <c:v>-6494.8500000000022</c:v>
                </c:pt>
                <c:pt idx="8548">
                  <c:v>-6494.8500000000022</c:v>
                </c:pt>
                <c:pt idx="8549">
                  <c:v>-6494.8500000000022</c:v>
                </c:pt>
                <c:pt idx="8550">
                  <c:v>-6494.8500000000022</c:v>
                </c:pt>
                <c:pt idx="8551">
                  <c:v>-6494.8500000000022</c:v>
                </c:pt>
                <c:pt idx="8552">
                  <c:v>-6494.8500000000022</c:v>
                </c:pt>
                <c:pt idx="8553">
                  <c:v>-6494.8500000000022</c:v>
                </c:pt>
                <c:pt idx="8554">
                  <c:v>-6494.8500000000022</c:v>
                </c:pt>
                <c:pt idx="8555">
                  <c:v>-6494.8500000000022</c:v>
                </c:pt>
                <c:pt idx="8556">
                  <c:v>-6494.8500000000022</c:v>
                </c:pt>
                <c:pt idx="8557">
                  <c:v>-6494.8500000000022</c:v>
                </c:pt>
                <c:pt idx="8558">
                  <c:v>-6494.8500000000022</c:v>
                </c:pt>
                <c:pt idx="8559">
                  <c:v>-6494.8500000000022</c:v>
                </c:pt>
                <c:pt idx="8560">
                  <c:v>-6494.8500000000022</c:v>
                </c:pt>
                <c:pt idx="8561">
                  <c:v>-6494.8500000000022</c:v>
                </c:pt>
                <c:pt idx="8562">
                  <c:v>-6494.8500000000022</c:v>
                </c:pt>
                <c:pt idx="8563">
                  <c:v>-6494.8500000000022</c:v>
                </c:pt>
                <c:pt idx="8564">
                  <c:v>-6494.8500000000022</c:v>
                </c:pt>
                <c:pt idx="8565">
                  <c:v>-6494.8500000000022</c:v>
                </c:pt>
                <c:pt idx="8566">
                  <c:v>-6494.8500000000022</c:v>
                </c:pt>
                <c:pt idx="8567">
                  <c:v>-6494.8500000000022</c:v>
                </c:pt>
                <c:pt idx="8568">
                  <c:v>-6494.8500000000022</c:v>
                </c:pt>
                <c:pt idx="8569">
                  <c:v>-6494.8500000000022</c:v>
                </c:pt>
                <c:pt idx="8570">
                  <c:v>-6494.8500000000022</c:v>
                </c:pt>
                <c:pt idx="8571">
                  <c:v>-6494.8500000000022</c:v>
                </c:pt>
                <c:pt idx="8572">
                  <c:v>-6494.8500000000022</c:v>
                </c:pt>
                <c:pt idx="8573">
                  <c:v>-6494.8500000000022</c:v>
                </c:pt>
                <c:pt idx="8574">
                  <c:v>-6494.8500000000022</c:v>
                </c:pt>
                <c:pt idx="8575">
                  <c:v>-6494.8500000000022</c:v>
                </c:pt>
                <c:pt idx="8576">
                  <c:v>-6494.8500000000022</c:v>
                </c:pt>
                <c:pt idx="8577">
                  <c:v>-6494.8500000000022</c:v>
                </c:pt>
                <c:pt idx="8578">
                  <c:v>-6494.8500000000022</c:v>
                </c:pt>
                <c:pt idx="8579">
                  <c:v>-6494.8500000000022</c:v>
                </c:pt>
                <c:pt idx="8580">
                  <c:v>-6494.8500000000022</c:v>
                </c:pt>
                <c:pt idx="8581">
                  <c:v>-6494.8500000000022</c:v>
                </c:pt>
                <c:pt idx="8582">
                  <c:v>-6494.8500000000022</c:v>
                </c:pt>
                <c:pt idx="8583">
                  <c:v>-6494.8500000000022</c:v>
                </c:pt>
                <c:pt idx="8584">
                  <c:v>-6494.8500000000022</c:v>
                </c:pt>
                <c:pt idx="8585">
                  <c:v>-6494.8500000000022</c:v>
                </c:pt>
                <c:pt idx="8586">
                  <c:v>-6494.8500000000022</c:v>
                </c:pt>
                <c:pt idx="8587">
                  <c:v>-6494.8500000000022</c:v>
                </c:pt>
                <c:pt idx="8588">
                  <c:v>-6494.8500000000022</c:v>
                </c:pt>
                <c:pt idx="8589">
                  <c:v>-6494.8500000000022</c:v>
                </c:pt>
                <c:pt idx="8590">
                  <c:v>-6494.8500000000022</c:v>
                </c:pt>
                <c:pt idx="8591">
                  <c:v>-6494.8500000000022</c:v>
                </c:pt>
                <c:pt idx="8592">
                  <c:v>-6494.8500000000022</c:v>
                </c:pt>
                <c:pt idx="8593">
                  <c:v>-6494.8500000000022</c:v>
                </c:pt>
                <c:pt idx="8594">
                  <c:v>-6494.8500000000022</c:v>
                </c:pt>
                <c:pt idx="8595">
                  <c:v>-6494.8500000000022</c:v>
                </c:pt>
                <c:pt idx="8596">
                  <c:v>-6494.8500000000022</c:v>
                </c:pt>
                <c:pt idx="8597">
                  <c:v>-6494.8500000000022</c:v>
                </c:pt>
                <c:pt idx="8598">
                  <c:v>-6494.8500000000022</c:v>
                </c:pt>
                <c:pt idx="8599">
                  <c:v>-6494.8500000000022</c:v>
                </c:pt>
                <c:pt idx="8600">
                  <c:v>-6494.8500000000022</c:v>
                </c:pt>
                <c:pt idx="8601">
                  <c:v>-6494.8500000000022</c:v>
                </c:pt>
                <c:pt idx="8602">
                  <c:v>-6494.8500000000022</c:v>
                </c:pt>
                <c:pt idx="8603">
                  <c:v>-6494.8500000000022</c:v>
                </c:pt>
                <c:pt idx="8604">
                  <c:v>-6494.8500000000022</c:v>
                </c:pt>
                <c:pt idx="8605">
                  <c:v>-6494.8500000000022</c:v>
                </c:pt>
                <c:pt idx="8606">
                  <c:v>-6494.8500000000022</c:v>
                </c:pt>
                <c:pt idx="8607">
                  <c:v>-6494.8500000000022</c:v>
                </c:pt>
                <c:pt idx="8608">
                  <c:v>-6494.8500000000022</c:v>
                </c:pt>
                <c:pt idx="8609">
                  <c:v>-6494.8500000000022</c:v>
                </c:pt>
                <c:pt idx="8610">
                  <c:v>-6494.8500000000022</c:v>
                </c:pt>
                <c:pt idx="8611">
                  <c:v>-6494.8500000000022</c:v>
                </c:pt>
                <c:pt idx="8612">
                  <c:v>-6494.8500000000022</c:v>
                </c:pt>
                <c:pt idx="8613">
                  <c:v>-6494.8500000000022</c:v>
                </c:pt>
                <c:pt idx="8614">
                  <c:v>-6494.8500000000022</c:v>
                </c:pt>
                <c:pt idx="8615">
                  <c:v>-6494.8500000000022</c:v>
                </c:pt>
                <c:pt idx="8616">
                  <c:v>-6494.8500000000022</c:v>
                </c:pt>
                <c:pt idx="8617">
                  <c:v>-6494.8500000000022</c:v>
                </c:pt>
                <c:pt idx="8618">
                  <c:v>-6494.8500000000022</c:v>
                </c:pt>
                <c:pt idx="8619">
                  <c:v>-6494.8500000000022</c:v>
                </c:pt>
                <c:pt idx="8620">
                  <c:v>-6494.8500000000022</c:v>
                </c:pt>
                <c:pt idx="8621">
                  <c:v>-6494.8500000000022</c:v>
                </c:pt>
                <c:pt idx="8622">
                  <c:v>-6494.8500000000022</c:v>
                </c:pt>
                <c:pt idx="8623">
                  <c:v>-6494.8500000000022</c:v>
                </c:pt>
                <c:pt idx="8624">
                  <c:v>-6494.8500000000022</c:v>
                </c:pt>
                <c:pt idx="8625">
                  <c:v>-6494.8500000000022</c:v>
                </c:pt>
                <c:pt idx="8626">
                  <c:v>-6494.8500000000022</c:v>
                </c:pt>
                <c:pt idx="8627">
                  <c:v>-6494.8500000000022</c:v>
                </c:pt>
                <c:pt idx="8628">
                  <c:v>-6494.8500000000022</c:v>
                </c:pt>
                <c:pt idx="8629">
                  <c:v>-6494.8500000000022</c:v>
                </c:pt>
                <c:pt idx="8630">
                  <c:v>-6494.8500000000022</c:v>
                </c:pt>
                <c:pt idx="8631">
                  <c:v>-6494.8500000000022</c:v>
                </c:pt>
                <c:pt idx="8632">
                  <c:v>-6494.8500000000022</c:v>
                </c:pt>
                <c:pt idx="8633">
                  <c:v>-6494.8500000000022</c:v>
                </c:pt>
                <c:pt idx="8634">
                  <c:v>-6494.8500000000022</c:v>
                </c:pt>
                <c:pt idx="8635">
                  <c:v>-6494.8500000000022</c:v>
                </c:pt>
                <c:pt idx="8636">
                  <c:v>-6494.8500000000022</c:v>
                </c:pt>
                <c:pt idx="8637">
                  <c:v>-6494.8500000000022</c:v>
                </c:pt>
                <c:pt idx="8638">
                  <c:v>-6494.8500000000022</c:v>
                </c:pt>
                <c:pt idx="8639">
                  <c:v>-6494.8500000000022</c:v>
                </c:pt>
                <c:pt idx="8640">
                  <c:v>-6494.8500000000022</c:v>
                </c:pt>
                <c:pt idx="8641">
                  <c:v>-6494.8500000000022</c:v>
                </c:pt>
                <c:pt idx="8642">
                  <c:v>-6494.8500000000022</c:v>
                </c:pt>
                <c:pt idx="8643">
                  <c:v>-6494.8500000000022</c:v>
                </c:pt>
                <c:pt idx="8644">
                  <c:v>-6494.8500000000022</c:v>
                </c:pt>
                <c:pt idx="8645">
                  <c:v>-6494.8500000000022</c:v>
                </c:pt>
                <c:pt idx="8646">
                  <c:v>-6494.8500000000022</c:v>
                </c:pt>
                <c:pt idx="8647">
                  <c:v>-6494.8500000000022</c:v>
                </c:pt>
                <c:pt idx="8648">
                  <c:v>-6494.8500000000022</c:v>
                </c:pt>
                <c:pt idx="8649">
                  <c:v>-6494.8500000000022</c:v>
                </c:pt>
                <c:pt idx="8650">
                  <c:v>-6494.8500000000022</c:v>
                </c:pt>
                <c:pt idx="8651">
                  <c:v>-6494.8500000000022</c:v>
                </c:pt>
                <c:pt idx="8652">
                  <c:v>-6494.8500000000022</c:v>
                </c:pt>
                <c:pt idx="8653">
                  <c:v>-6494.8500000000022</c:v>
                </c:pt>
                <c:pt idx="8654">
                  <c:v>-6494.8500000000022</c:v>
                </c:pt>
                <c:pt idx="8655">
                  <c:v>-6494.8500000000022</c:v>
                </c:pt>
                <c:pt idx="8656">
                  <c:v>-6494.8500000000022</c:v>
                </c:pt>
                <c:pt idx="8657">
                  <c:v>-6494.8500000000022</c:v>
                </c:pt>
                <c:pt idx="8658">
                  <c:v>-6494.8500000000022</c:v>
                </c:pt>
                <c:pt idx="8659">
                  <c:v>-6494.8500000000022</c:v>
                </c:pt>
                <c:pt idx="8660">
                  <c:v>-6494.8500000000022</c:v>
                </c:pt>
                <c:pt idx="8661">
                  <c:v>-6494.8500000000022</c:v>
                </c:pt>
                <c:pt idx="8662">
                  <c:v>-6494.8500000000022</c:v>
                </c:pt>
                <c:pt idx="8663">
                  <c:v>-6494.8500000000022</c:v>
                </c:pt>
                <c:pt idx="8664">
                  <c:v>-6494.8500000000022</c:v>
                </c:pt>
                <c:pt idx="8665">
                  <c:v>-6494.8500000000022</c:v>
                </c:pt>
                <c:pt idx="8666">
                  <c:v>-6494.8500000000022</c:v>
                </c:pt>
                <c:pt idx="8667">
                  <c:v>-6494.8500000000022</c:v>
                </c:pt>
                <c:pt idx="8668">
                  <c:v>-6494.8500000000022</c:v>
                </c:pt>
                <c:pt idx="8669">
                  <c:v>-6494.8500000000022</c:v>
                </c:pt>
                <c:pt idx="8670">
                  <c:v>-6494.8500000000022</c:v>
                </c:pt>
                <c:pt idx="8671">
                  <c:v>-6494.8500000000022</c:v>
                </c:pt>
                <c:pt idx="8672">
                  <c:v>-6494.8500000000022</c:v>
                </c:pt>
                <c:pt idx="8673">
                  <c:v>-6494.8500000000022</c:v>
                </c:pt>
                <c:pt idx="8674">
                  <c:v>-6494.8500000000022</c:v>
                </c:pt>
                <c:pt idx="8675">
                  <c:v>-6494.8500000000022</c:v>
                </c:pt>
                <c:pt idx="8676">
                  <c:v>-6494.8500000000022</c:v>
                </c:pt>
                <c:pt idx="8677">
                  <c:v>-6494.8500000000022</c:v>
                </c:pt>
                <c:pt idx="8678">
                  <c:v>-6494.8500000000022</c:v>
                </c:pt>
                <c:pt idx="8679">
                  <c:v>-6494.8500000000022</c:v>
                </c:pt>
                <c:pt idx="8680">
                  <c:v>-6494.8500000000022</c:v>
                </c:pt>
                <c:pt idx="8681">
                  <c:v>-6494.8500000000022</c:v>
                </c:pt>
                <c:pt idx="8682">
                  <c:v>-6494.8500000000022</c:v>
                </c:pt>
                <c:pt idx="8683">
                  <c:v>-6494.8500000000022</c:v>
                </c:pt>
                <c:pt idx="8684">
                  <c:v>-6494.8500000000022</c:v>
                </c:pt>
                <c:pt idx="8685">
                  <c:v>-6494.8500000000022</c:v>
                </c:pt>
                <c:pt idx="8686">
                  <c:v>-6494.8500000000022</c:v>
                </c:pt>
                <c:pt idx="8687">
                  <c:v>-6494.8500000000022</c:v>
                </c:pt>
                <c:pt idx="8688">
                  <c:v>-6494.8500000000022</c:v>
                </c:pt>
                <c:pt idx="8689">
                  <c:v>-6494.8500000000022</c:v>
                </c:pt>
                <c:pt idx="8690">
                  <c:v>-6494.8500000000022</c:v>
                </c:pt>
                <c:pt idx="8691">
                  <c:v>-6494.8500000000022</c:v>
                </c:pt>
                <c:pt idx="8692">
                  <c:v>-6494.8500000000022</c:v>
                </c:pt>
                <c:pt idx="8693">
                  <c:v>-6494.8500000000022</c:v>
                </c:pt>
                <c:pt idx="8694">
                  <c:v>-6494.8500000000022</c:v>
                </c:pt>
                <c:pt idx="8695">
                  <c:v>-6494.8500000000022</c:v>
                </c:pt>
                <c:pt idx="8696">
                  <c:v>-6494.8500000000022</c:v>
                </c:pt>
                <c:pt idx="8697">
                  <c:v>-6494.8500000000022</c:v>
                </c:pt>
                <c:pt idx="8698">
                  <c:v>-6494.8500000000022</c:v>
                </c:pt>
                <c:pt idx="8699">
                  <c:v>-6494.8500000000022</c:v>
                </c:pt>
                <c:pt idx="8700">
                  <c:v>-6494.8500000000022</c:v>
                </c:pt>
                <c:pt idx="8701">
                  <c:v>-6494.8500000000022</c:v>
                </c:pt>
                <c:pt idx="8702">
                  <c:v>-6494.8500000000022</c:v>
                </c:pt>
                <c:pt idx="8703">
                  <c:v>-6494.8500000000022</c:v>
                </c:pt>
                <c:pt idx="8704">
                  <c:v>-6494.8500000000022</c:v>
                </c:pt>
                <c:pt idx="8705">
                  <c:v>-6494.8500000000022</c:v>
                </c:pt>
                <c:pt idx="8706">
                  <c:v>-6494.8500000000022</c:v>
                </c:pt>
                <c:pt idx="8707">
                  <c:v>-6494.8500000000022</c:v>
                </c:pt>
                <c:pt idx="8708">
                  <c:v>-6494.8500000000022</c:v>
                </c:pt>
                <c:pt idx="8709">
                  <c:v>-6494.8500000000022</c:v>
                </c:pt>
                <c:pt idx="8710">
                  <c:v>-6494.8500000000022</c:v>
                </c:pt>
                <c:pt idx="8711">
                  <c:v>-6494.8500000000022</c:v>
                </c:pt>
                <c:pt idx="8712">
                  <c:v>-6494.8500000000022</c:v>
                </c:pt>
                <c:pt idx="8713">
                  <c:v>-6494.8500000000022</c:v>
                </c:pt>
                <c:pt idx="8714">
                  <c:v>-6494.8500000000022</c:v>
                </c:pt>
                <c:pt idx="8715">
                  <c:v>-6494.8500000000022</c:v>
                </c:pt>
                <c:pt idx="8716">
                  <c:v>-6494.8500000000022</c:v>
                </c:pt>
                <c:pt idx="8717">
                  <c:v>-6494.8500000000022</c:v>
                </c:pt>
                <c:pt idx="8718">
                  <c:v>-6494.8500000000022</c:v>
                </c:pt>
                <c:pt idx="8719">
                  <c:v>-6494.8500000000022</c:v>
                </c:pt>
                <c:pt idx="8720">
                  <c:v>-6494.8500000000022</c:v>
                </c:pt>
                <c:pt idx="8721">
                  <c:v>-6494.8500000000022</c:v>
                </c:pt>
                <c:pt idx="8722">
                  <c:v>-6494.8500000000022</c:v>
                </c:pt>
                <c:pt idx="8723">
                  <c:v>-6494.8500000000022</c:v>
                </c:pt>
                <c:pt idx="8724">
                  <c:v>-6494.8500000000022</c:v>
                </c:pt>
                <c:pt idx="8725">
                  <c:v>-6494.8500000000022</c:v>
                </c:pt>
                <c:pt idx="8726">
                  <c:v>-6494.8500000000022</c:v>
                </c:pt>
                <c:pt idx="8727">
                  <c:v>-6494.8500000000022</c:v>
                </c:pt>
                <c:pt idx="8728">
                  <c:v>-6494.8500000000022</c:v>
                </c:pt>
                <c:pt idx="8729">
                  <c:v>-6494.8500000000022</c:v>
                </c:pt>
                <c:pt idx="8730">
                  <c:v>-6494.8500000000022</c:v>
                </c:pt>
                <c:pt idx="8731">
                  <c:v>-6494.8500000000022</c:v>
                </c:pt>
                <c:pt idx="8732">
                  <c:v>-6494.8500000000022</c:v>
                </c:pt>
                <c:pt idx="8733">
                  <c:v>-6494.8500000000022</c:v>
                </c:pt>
                <c:pt idx="8734">
                  <c:v>-6494.8500000000022</c:v>
                </c:pt>
                <c:pt idx="8735">
                  <c:v>-6494.8500000000022</c:v>
                </c:pt>
                <c:pt idx="8736">
                  <c:v>-6494.8500000000022</c:v>
                </c:pt>
                <c:pt idx="8737">
                  <c:v>-6494.8500000000022</c:v>
                </c:pt>
                <c:pt idx="8738">
                  <c:v>-6494.8500000000022</c:v>
                </c:pt>
                <c:pt idx="8739">
                  <c:v>-6494.8500000000022</c:v>
                </c:pt>
                <c:pt idx="8740">
                  <c:v>-6494.8500000000022</c:v>
                </c:pt>
                <c:pt idx="8741">
                  <c:v>-6494.8500000000022</c:v>
                </c:pt>
                <c:pt idx="8742">
                  <c:v>-6494.8500000000022</c:v>
                </c:pt>
                <c:pt idx="8743">
                  <c:v>-6494.8500000000022</c:v>
                </c:pt>
                <c:pt idx="8744">
                  <c:v>-6494.8500000000022</c:v>
                </c:pt>
                <c:pt idx="8745">
                  <c:v>-6494.8500000000022</c:v>
                </c:pt>
                <c:pt idx="8746">
                  <c:v>-6494.8500000000022</c:v>
                </c:pt>
                <c:pt idx="8747">
                  <c:v>-6494.8500000000022</c:v>
                </c:pt>
                <c:pt idx="8748">
                  <c:v>-6494.8500000000022</c:v>
                </c:pt>
                <c:pt idx="8749">
                  <c:v>-6494.8500000000022</c:v>
                </c:pt>
                <c:pt idx="8750">
                  <c:v>-6494.8500000000022</c:v>
                </c:pt>
                <c:pt idx="8751">
                  <c:v>-6494.8500000000022</c:v>
                </c:pt>
                <c:pt idx="8752">
                  <c:v>-6494.8500000000022</c:v>
                </c:pt>
                <c:pt idx="8753">
                  <c:v>-6494.8500000000022</c:v>
                </c:pt>
                <c:pt idx="8754">
                  <c:v>-6494.8500000000022</c:v>
                </c:pt>
                <c:pt idx="8755">
                  <c:v>-6494.8500000000022</c:v>
                </c:pt>
                <c:pt idx="8756">
                  <c:v>-6494.8500000000022</c:v>
                </c:pt>
                <c:pt idx="8757">
                  <c:v>-6494.8500000000022</c:v>
                </c:pt>
                <c:pt idx="8758">
                  <c:v>-6494.8500000000022</c:v>
                </c:pt>
                <c:pt idx="8759">
                  <c:v>-6494.8500000000022</c:v>
                </c:pt>
                <c:pt idx="8760">
                  <c:v>-6494.8500000000022</c:v>
                </c:pt>
                <c:pt idx="8761">
                  <c:v>-6494.8500000000022</c:v>
                </c:pt>
                <c:pt idx="8762">
                  <c:v>-6494.8500000000022</c:v>
                </c:pt>
                <c:pt idx="8763">
                  <c:v>-6494.8500000000022</c:v>
                </c:pt>
                <c:pt idx="8764">
                  <c:v>-6494.8500000000022</c:v>
                </c:pt>
                <c:pt idx="8765">
                  <c:v>-6494.8500000000022</c:v>
                </c:pt>
                <c:pt idx="8766">
                  <c:v>-6494.8500000000022</c:v>
                </c:pt>
                <c:pt idx="8767">
                  <c:v>-6494.8500000000022</c:v>
                </c:pt>
                <c:pt idx="8768">
                  <c:v>-6494.8500000000022</c:v>
                </c:pt>
                <c:pt idx="8769">
                  <c:v>-6494.8500000000022</c:v>
                </c:pt>
                <c:pt idx="8770">
                  <c:v>-6494.8500000000022</c:v>
                </c:pt>
                <c:pt idx="8771">
                  <c:v>-6494.8500000000022</c:v>
                </c:pt>
                <c:pt idx="8772">
                  <c:v>-6494.8500000000022</c:v>
                </c:pt>
                <c:pt idx="8773">
                  <c:v>-6494.8500000000022</c:v>
                </c:pt>
                <c:pt idx="8774">
                  <c:v>-6494.8500000000022</c:v>
                </c:pt>
                <c:pt idx="8775">
                  <c:v>-6494.8500000000022</c:v>
                </c:pt>
                <c:pt idx="8776">
                  <c:v>-6494.8500000000022</c:v>
                </c:pt>
                <c:pt idx="8777">
                  <c:v>-6494.8500000000022</c:v>
                </c:pt>
                <c:pt idx="8778">
                  <c:v>-6494.8500000000022</c:v>
                </c:pt>
                <c:pt idx="8779">
                  <c:v>-6494.8500000000022</c:v>
                </c:pt>
                <c:pt idx="8780">
                  <c:v>-6494.8500000000022</c:v>
                </c:pt>
                <c:pt idx="8781">
                  <c:v>-6494.8500000000022</c:v>
                </c:pt>
                <c:pt idx="8782">
                  <c:v>-6494.8500000000022</c:v>
                </c:pt>
                <c:pt idx="8783">
                  <c:v>-6494.8500000000022</c:v>
                </c:pt>
                <c:pt idx="8784">
                  <c:v>-6494.8500000000022</c:v>
                </c:pt>
                <c:pt idx="8785">
                  <c:v>-6494.8500000000022</c:v>
                </c:pt>
                <c:pt idx="8786">
                  <c:v>-6494.8500000000022</c:v>
                </c:pt>
                <c:pt idx="8787">
                  <c:v>-6494.8500000000022</c:v>
                </c:pt>
                <c:pt idx="8788">
                  <c:v>-6494.8500000000022</c:v>
                </c:pt>
                <c:pt idx="8789">
                  <c:v>-6494.8500000000022</c:v>
                </c:pt>
                <c:pt idx="8790">
                  <c:v>-6494.8500000000022</c:v>
                </c:pt>
                <c:pt idx="8791">
                  <c:v>-6494.8500000000022</c:v>
                </c:pt>
                <c:pt idx="8792">
                  <c:v>-6494.8500000000022</c:v>
                </c:pt>
                <c:pt idx="8793">
                  <c:v>-6494.8500000000022</c:v>
                </c:pt>
                <c:pt idx="8794">
                  <c:v>-6494.8500000000022</c:v>
                </c:pt>
                <c:pt idx="8795">
                  <c:v>-6494.8500000000022</c:v>
                </c:pt>
                <c:pt idx="8796">
                  <c:v>-6494.8500000000022</c:v>
                </c:pt>
                <c:pt idx="8797">
                  <c:v>-6494.8500000000022</c:v>
                </c:pt>
                <c:pt idx="8798">
                  <c:v>-6494.8500000000022</c:v>
                </c:pt>
                <c:pt idx="8799">
                  <c:v>-6494.8500000000022</c:v>
                </c:pt>
                <c:pt idx="8800">
                  <c:v>-6494.8500000000022</c:v>
                </c:pt>
                <c:pt idx="8801">
                  <c:v>-6494.8500000000022</c:v>
                </c:pt>
                <c:pt idx="8802">
                  <c:v>-6494.8500000000022</c:v>
                </c:pt>
                <c:pt idx="8803">
                  <c:v>-6494.8500000000022</c:v>
                </c:pt>
                <c:pt idx="8804">
                  <c:v>-6494.8500000000022</c:v>
                </c:pt>
                <c:pt idx="8805">
                  <c:v>-6494.8500000000022</c:v>
                </c:pt>
                <c:pt idx="8806">
                  <c:v>-6494.8500000000022</c:v>
                </c:pt>
                <c:pt idx="8807">
                  <c:v>-6494.8500000000022</c:v>
                </c:pt>
                <c:pt idx="8808">
                  <c:v>-6494.8500000000022</c:v>
                </c:pt>
                <c:pt idx="8809">
                  <c:v>-6494.8500000000022</c:v>
                </c:pt>
                <c:pt idx="8810">
                  <c:v>-6494.8500000000022</c:v>
                </c:pt>
                <c:pt idx="8811">
                  <c:v>-6494.8500000000022</c:v>
                </c:pt>
                <c:pt idx="8812">
                  <c:v>-6494.8500000000022</c:v>
                </c:pt>
                <c:pt idx="8813">
                  <c:v>-6494.8500000000022</c:v>
                </c:pt>
                <c:pt idx="8814">
                  <c:v>-6494.8500000000022</c:v>
                </c:pt>
                <c:pt idx="8815">
                  <c:v>-6494.8500000000022</c:v>
                </c:pt>
                <c:pt idx="8816">
                  <c:v>-6494.8500000000022</c:v>
                </c:pt>
                <c:pt idx="8817">
                  <c:v>-6494.8500000000022</c:v>
                </c:pt>
                <c:pt idx="8818">
                  <c:v>-6494.8500000000022</c:v>
                </c:pt>
                <c:pt idx="8819">
                  <c:v>-6494.8500000000022</c:v>
                </c:pt>
                <c:pt idx="8820">
                  <c:v>-6494.8500000000022</c:v>
                </c:pt>
                <c:pt idx="8821">
                  <c:v>-6494.8500000000022</c:v>
                </c:pt>
                <c:pt idx="8822">
                  <c:v>-6494.8500000000022</c:v>
                </c:pt>
                <c:pt idx="8823">
                  <c:v>-6494.8500000000022</c:v>
                </c:pt>
                <c:pt idx="8824">
                  <c:v>-6494.8500000000022</c:v>
                </c:pt>
                <c:pt idx="8825">
                  <c:v>-6494.8500000000022</c:v>
                </c:pt>
                <c:pt idx="8826">
                  <c:v>-6494.8500000000022</c:v>
                </c:pt>
                <c:pt idx="8827">
                  <c:v>-6494.8500000000022</c:v>
                </c:pt>
                <c:pt idx="8828">
                  <c:v>-6494.8500000000022</c:v>
                </c:pt>
                <c:pt idx="8829">
                  <c:v>-6494.8500000000022</c:v>
                </c:pt>
                <c:pt idx="8830">
                  <c:v>-6494.8500000000022</c:v>
                </c:pt>
                <c:pt idx="8831">
                  <c:v>-6494.8500000000022</c:v>
                </c:pt>
                <c:pt idx="8832">
                  <c:v>-6494.8500000000022</c:v>
                </c:pt>
                <c:pt idx="8833">
                  <c:v>-6494.8500000000022</c:v>
                </c:pt>
                <c:pt idx="8834">
                  <c:v>-6494.8500000000022</c:v>
                </c:pt>
                <c:pt idx="8835">
                  <c:v>-6494.8500000000022</c:v>
                </c:pt>
                <c:pt idx="8836">
                  <c:v>-6494.8500000000022</c:v>
                </c:pt>
                <c:pt idx="8837">
                  <c:v>-6494.8500000000022</c:v>
                </c:pt>
                <c:pt idx="8838">
                  <c:v>-6494.8500000000022</c:v>
                </c:pt>
                <c:pt idx="8839">
                  <c:v>-6494.8500000000022</c:v>
                </c:pt>
                <c:pt idx="8840">
                  <c:v>-6494.8500000000022</c:v>
                </c:pt>
                <c:pt idx="8841">
                  <c:v>-6494.8500000000022</c:v>
                </c:pt>
                <c:pt idx="8842">
                  <c:v>-6494.8500000000022</c:v>
                </c:pt>
                <c:pt idx="8843">
                  <c:v>-6494.8500000000022</c:v>
                </c:pt>
                <c:pt idx="8844">
                  <c:v>-6494.8500000000022</c:v>
                </c:pt>
                <c:pt idx="8845">
                  <c:v>-6494.8500000000022</c:v>
                </c:pt>
                <c:pt idx="8846">
                  <c:v>-6494.8500000000022</c:v>
                </c:pt>
                <c:pt idx="8847">
                  <c:v>-6494.8500000000022</c:v>
                </c:pt>
                <c:pt idx="8848">
                  <c:v>-6494.8500000000022</c:v>
                </c:pt>
                <c:pt idx="8849">
                  <c:v>-6494.8500000000022</c:v>
                </c:pt>
                <c:pt idx="8850">
                  <c:v>-6494.8500000000022</c:v>
                </c:pt>
                <c:pt idx="8851">
                  <c:v>-6494.8500000000022</c:v>
                </c:pt>
                <c:pt idx="8852">
                  <c:v>-6494.8500000000022</c:v>
                </c:pt>
                <c:pt idx="8853">
                  <c:v>-6494.8500000000022</c:v>
                </c:pt>
                <c:pt idx="8854">
                  <c:v>-6494.8500000000022</c:v>
                </c:pt>
                <c:pt idx="8855">
                  <c:v>-6494.8500000000022</c:v>
                </c:pt>
                <c:pt idx="8856">
                  <c:v>-6494.8500000000022</c:v>
                </c:pt>
                <c:pt idx="8857">
                  <c:v>-6494.8500000000022</c:v>
                </c:pt>
                <c:pt idx="8858">
                  <c:v>-6494.8500000000022</c:v>
                </c:pt>
                <c:pt idx="8859">
                  <c:v>-6494.8500000000022</c:v>
                </c:pt>
                <c:pt idx="8860">
                  <c:v>-6494.8500000000022</c:v>
                </c:pt>
                <c:pt idx="8861">
                  <c:v>-6494.8500000000022</c:v>
                </c:pt>
                <c:pt idx="8862">
                  <c:v>-6494.8500000000022</c:v>
                </c:pt>
                <c:pt idx="8863">
                  <c:v>-6494.8500000000022</c:v>
                </c:pt>
                <c:pt idx="8864">
                  <c:v>-6494.8500000000022</c:v>
                </c:pt>
                <c:pt idx="8865">
                  <c:v>-6494.8500000000022</c:v>
                </c:pt>
                <c:pt idx="8866">
                  <c:v>-6494.8500000000022</c:v>
                </c:pt>
                <c:pt idx="8867">
                  <c:v>-6494.8500000000022</c:v>
                </c:pt>
                <c:pt idx="8868">
                  <c:v>-6494.8500000000022</c:v>
                </c:pt>
                <c:pt idx="8869">
                  <c:v>-6494.8500000000022</c:v>
                </c:pt>
                <c:pt idx="8870">
                  <c:v>-6494.8500000000022</c:v>
                </c:pt>
                <c:pt idx="8871">
                  <c:v>-6494.8500000000022</c:v>
                </c:pt>
                <c:pt idx="8872">
                  <c:v>-6494.8500000000022</c:v>
                </c:pt>
                <c:pt idx="8873">
                  <c:v>-6494.8500000000022</c:v>
                </c:pt>
                <c:pt idx="8874">
                  <c:v>-6494.8500000000022</c:v>
                </c:pt>
                <c:pt idx="8875">
                  <c:v>-6494.8500000000022</c:v>
                </c:pt>
                <c:pt idx="8876">
                  <c:v>-6494.8500000000022</c:v>
                </c:pt>
                <c:pt idx="8877">
                  <c:v>-6494.8500000000022</c:v>
                </c:pt>
                <c:pt idx="8878">
                  <c:v>-6494.8500000000022</c:v>
                </c:pt>
                <c:pt idx="8879">
                  <c:v>-6494.8500000000022</c:v>
                </c:pt>
                <c:pt idx="8880">
                  <c:v>-6494.8500000000022</c:v>
                </c:pt>
                <c:pt idx="8881">
                  <c:v>-6494.8500000000022</c:v>
                </c:pt>
                <c:pt idx="8882">
                  <c:v>-6494.8500000000022</c:v>
                </c:pt>
                <c:pt idx="8883">
                  <c:v>-6494.8500000000022</c:v>
                </c:pt>
                <c:pt idx="8884">
                  <c:v>-6494.8500000000022</c:v>
                </c:pt>
                <c:pt idx="8885">
                  <c:v>-6494.8500000000022</c:v>
                </c:pt>
                <c:pt idx="8886">
                  <c:v>-6494.8500000000022</c:v>
                </c:pt>
                <c:pt idx="8887">
                  <c:v>-6494.8500000000022</c:v>
                </c:pt>
                <c:pt idx="8888">
                  <c:v>-6494.8500000000022</c:v>
                </c:pt>
                <c:pt idx="8889">
                  <c:v>-6494.8500000000022</c:v>
                </c:pt>
                <c:pt idx="8890">
                  <c:v>-6494.8500000000022</c:v>
                </c:pt>
                <c:pt idx="8891">
                  <c:v>-6494.8500000000022</c:v>
                </c:pt>
                <c:pt idx="8892">
                  <c:v>-6494.8500000000022</c:v>
                </c:pt>
                <c:pt idx="8893">
                  <c:v>-6494.8500000000022</c:v>
                </c:pt>
                <c:pt idx="8894">
                  <c:v>-6494.8500000000022</c:v>
                </c:pt>
                <c:pt idx="8895">
                  <c:v>-6494.8500000000022</c:v>
                </c:pt>
                <c:pt idx="8896">
                  <c:v>-6494.8500000000022</c:v>
                </c:pt>
                <c:pt idx="8897">
                  <c:v>-6494.8500000000022</c:v>
                </c:pt>
                <c:pt idx="8898">
                  <c:v>-6494.8500000000022</c:v>
                </c:pt>
                <c:pt idx="8899">
                  <c:v>-6494.8500000000022</c:v>
                </c:pt>
                <c:pt idx="8900">
                  <c:v>-6494.8500000000022</c:v>
                </c:pt>
                <c:pt idx="8901">
                  <c:v>-6494.8500000000022</c:v>
                </c:pt>
                <c:pt idx="8902">
                  <c:v>-6494.8500000000022</c:v>
                </c:pt>
                <c:pt idx="8903">
                  <c:v>-6494.8500000000022</c:v>
                </c:pt>
                <c:pt idx="8904">
                  <c:v>-6494.8500000000022</c:v>
                </c:pt>
                <c:pt idx="8905">
                  <c:v>-6494.8500000000022</c:v>
                </c:pt>
                <c:pt idx="8906">
                  <c:v>-6494.8500000000022</c:v>
                </c:pt>
                <c:pt idx="8907">
                  <c:v>-6494.8500000000022</c:v>
                </c:pt>
                <c:pt idx="8908">
                  <c:v>-6494.8500000000022</c:v>
                </c:pt>
                <c:pt idx="8909">
                  <c:v>-6494.8500000000022</c:v>
                </c:pt>
                <c:pt idx="8910">
                  <c:v>-6494.8500000000022</c:v>
                </c:pt>
                <c:pt idx="8911">
                  <c:v>-6494.8500000000022</c:v>
                </c:pt>
                <c:pt idx="8912">
                  <c:v>-6494.8500000000022</c:v>
                </c:pt>
                <c:pt idx="8913">
                  <c:v>-6494.8500000000022</c:v>
                </c:pt>
                <c:pt idx="8914">
                  <c:v>-6494.8500000000022</c:v>
                </c:pt>
                <c:pt idx="8915">
                  <c:v>-6494.8500000000022</c:v>
                </c:pt>
                <c:pt idx="8916">
                  <c:v>-6494.8500000000022</c:v>
                </c:pt>
                <c:pt idx="8917">
                  <c:v>-6494.8500000000022</c:v>
                </c:pt>
                <c:pt idx="8918">
                  <c:v>-6494.8500000000022</c:v>
                </c:pt>
                <c:pt idx="8919">
                  <c:v>-6494.8500000000022</c:v>
                </c:pt>
                <c:pt idx="8920">
                  <c:v>-6494.8500000000022</c:v>
                </c:pt>
                <c:pt idx="8921">
                  <c:v>-6494.8500000000022</c:v>
                </c:pt>
                <c:pt idx="8922">
                  <c:v>-6494.8500000000022</c:v>
                </c:pt>
                <c:pt idx="8923">
                  <c:v>-6494.8500000000022</c:v>
                </c:pt>
                <c:pt idx="8924">
                  <c:v>-6494.8500000000022</c:v>
                </c:pt>
                <c:pt idx="8925">
                  <c:v>-6494.8500000000022</c:v>
                </c:pt>
                <c:pt idx="8926">
                  <c:v>-6494.8500000000022</c:v>
                </c:pt>
                <c:pt idx="8927">
                  <c:v>-6494.8500000000022</c:v>
                </c:pt>
                <c:pt idx="8928">
                  <c:v>-6494.8500000000022</c:v>
                </c:pt>
                <c:pt idx="8929">
                  <c:v>-6494.8500000000022</c:v>
                </c:pt>
                <c:pt idx="8930">
                  <c:v>-6494.8500000000022</c:v>
                </c:pt>
                <c:pt idx="8931">
                  <c:v>-6494.8500000000022</c:v>
                </c:pt>
                <c:pt idx="8932">
                  <c:v>-6494.8500000000022</c:v>
                </c:pt>
                <c:pt idx="8933">
                  <c:v>-6494.8500000000022</c:v>
                </c:pt>
                <c:pt idx="8934">
                  <c:v>-6494.8500000000022</c:v>
                </c:pt>
                <c:pt idx="8935">
                  <c:v>-6494.8500000000022</c:v>
                </c:pt>
                <c:pt idx="8936">
                  <c:v>-6494.8500000000022</c:v>
                </c:pt>
                <c:pt idx="8937">
                  <c:v>-6494.8500000000022</c:v>
                </c:pt>
                <c:pt idx="8938">
                  <c:v>-6494.8500000000022</c:v>
                </c:pt>
                <c:pt idx="8939">
                  <c:v>-6494.8500000000022</c:v>
                </c:pt>
                <c:pt idx="8940">
                  <c:v>-6494.8500000000022</c:v>
                </c:pt>
                <c:pt idx="8941">
                  <c:v>-6494.8500000000022</c:v>
                </c:pt>
                <c:pt idx="8942">
                  <c:v>-6494.8500000000022</c:v>
                </c:pt>
                <c:pt idx="8943">
                  <c:v>-6494.8500000000022</c:v>
                </c:pt>
                <c:pt idx="8944">
                  <c:v>-6494.8500000000022</c:v>
                </c:pt>
                <c:pt idx="8945">
                  <c:v>-6494.8500000000022</c:v>
                </c:pt>
                <c:pt idx="8946">
                  <c:v>-6494.8500000000022</c:v>
                </c:pt>
                <c:pt idx="8947">
                  <c:v>-6494.8500000000022</c:v>
                </c:pt>
                <c:pt idx="8948">
                  <c:v>-6494.8500000000022</c:v>
                </c:pt>
                <c:pt idx="8949">
                  <c:v>-6494.8500000000022</c:v>
                </c:pt>
                <c:pt idx="8950">
                  <c:v>-6494.8500000000022</c:v>
                </c:pt>
                <c:pt idx="8951">
                  <c:v>-6494.8500000000022</c:v>
                </c:pt>
                <c:pt idx="8952">
                  <c:v>-6494.8500000000022</c:v>
                </c:pt>
                <c:pt idx="8953">
                  <c:v>-6494.8500000000022</c:v>
                </c:pt>
                <c:pt idx="8954">
                  <c:v>-6494.8500000000022</c:v>
                </c:pt>
                <c:pt idx="8955">
                  <c:v>-6494.8500000000022</c:v>
                </c:pt>
                <c:pt idx="8956">
                  <c:v>-6494.8500000000022</c:v>
                </c:pt>
                <c:pt idx="8957">
                  <c:v>-6494.8500000000022</c:v>
                </c:pt>
                <c:pt idx="8958">
                  <c:v>-6494.8500000000022</c:v>
                </c:pt>
                <c:pt idx="8959">
                  <c:v>-6494.8500000000022</c:v>
                </c:pt>
                <c:pt idx="8960">
                  <c:v>-6494.8500000000022</c:v>
                </c:pt>
                <c:pt idx="8961">
                  <c:v>-6494.8500000000022</c:v>
                </c:pt>
                <c:pt idx="8962">
                  <c:v>-6494.8500000000022</c:v>
                </c:pt>
                <c:pt idx="8963">
                  <c:v>-6494.8500000000022</c:v>
                </c:pt>
                <c:pt idx="8964">
                  <c:v>-6494.8500000000022</c:v>
                </c:pt>
                <c:pt idx="8965">
                  <c:v>-6494.8500000000022</c:v>
                </c:pt>
                <c:pt idx="8966">
                  <c:v>-6494.8500000000022</c:v>
                </c:pt>
                <c:pt idx="8967">
                  <c:v>-6494.8500000000022</c:v>
                </c:pt>
                <c:pt idx="8968">
                  <c:v>-6494.8500000000022</c:v>
                </c:pt>
                <c:pt idx="8969">
                  <c:v>-6494.8500000000022</c:v>
                </c:pt>
                <c:pt idx="8970">
                  <c:v>-6494.8500000000022</c:v>
                </c:pt>
                <c:pt idx="8971">
                  <c:v>-6494.8500000000022</c:v>
                </c:pt>
                <c:pt idx="8972">
                  <c:v>-6494.8500000000022</c:v>
                </c:pt>
                <c:pt idx="8973">
                  <c:v>-6494.8500000000022</c:v>
                </c:pt>
                <c:pt idx="8974">
                  <c:v>-6494.8500000000022</c:v>
                </c:pt>
                <c:pt idx="8975">
                  <c:v>-6494.8500000000022</c:v>
                </c:pt>
                <c:pt idx="8976">
                  <c:v>-6494.8500000000022</c:v>
                </c:pt>
                <c:pt idx="8977">
                  <c:v>-6494.8500000000022</c:v>
                </c:pt>
                <c:pt idx="8978">
                  <c:v>-6494.8500000000022</c:v>
                </c:pt>
                <c:pt idx="8979">
                  <c:v>-6494.8500000000022</c:v>
                </c:pt>
                <c:pt idx="8980">
                  <c:v>-6494.8500000000022</c:v>
                </c:pt>
                <c:pt idx="8981">
                  <c:v>-6494.8500000000022</c:v>
                </c:pt>
                <c:pt idx="8982">
                  <c:v>-6494.8500000000022</c:v>
                </c:pt>
                <c:pt idx="8983">
                  <c:v>-6494.8500000000022</c:v>
                </c:pt>
                <c:pt idx="8984">
                  <c:v>-6494.8500000000022</c:v>
                </c:pt>
                <c:pt idx="8985">
                  <c:v>-6494.8500000000022</c:v>
                </c:pt>
                <c:pt idx="8986">
                  <c:v>-6494.8500000000022</c:v>
                </c:pt>
                <c:pt idx="8987">
                  <c:v>-6494.8500000000022</c:v>
                </c:pt>
                <c:pt idx="8988">
                  <c:v>-6494.8500000000022</c:v>
                </c:pt>
                <c:pt idx="8989">
                  <c:v>-6494.8500000000022</c:v>
                </c:pt>
                <c:pt idx="8990">
                  <c:v>-6494.8500000000022</c:v>
                </c:pt>
                <c:pt idx="8991">
                  <c:v>-6494.8500000000022</c:v>
                </c:pt>
                <c:pt idx="8992">
                  <c:v>-6494.8500000000022</c:v>
                </c:pt>
                <c:pt idx="8993">
                  <c:v>-6494.8500000000022</c:v>
                </c:pt>
                <c:pt idx="8994">
                  <c:v>-6494.8500000000022</c:v>
                </c:pt>
                <c:pt idx="8995">
                  <c:v>-6494.8500000000022</c:v>
                </c:pt>
                <c:pt idx="8996">
                  <c:v>-6494.8500000000022</c:v>
                </c:pt>
                <c:pt idx="8997">
                  <c:v>-6494.8500000000022</c:v>
                </c:pt>
                <c:pt idx="8998">
                  <c:v>-6494.8500000000022</c:v>
                </c:pt>
                <c:pt idx="8999">
                  <c:v>-6494.8500000000022</c:v>
                </c:pt>
                <c:pt idx="9000">
                  <c:v>-6494.8500000000022</c:v>
                </c:pt>
                <c:pt idx="9001">
                  <c:v>-6494.8500000000022</c:v>
                </c:pt>
                <c:pt idx="9002">
                  <c:v>-6494.8500000000022</c:v>
                </c:pt>
                <c:pt idx="9003">
                  <c:v>-6494.8500000000022</c:v>
                </c:pt>
                <c:pt idx="9004">
                  <c:v>-6494.8500000000022</c:v>
                </c:pt>
                <c:pt idx="9005">
                  <c:v>-6494.8500000000022</c:v>
                </c:pt>
                <c:pt idx="9006">
                  <c:v>-6494.8500000000022</c:v>
                </c:pt>
                <c:pt idx="9007">
                  <c:v>-6494.8500000000022</c:v>
                </c:pt>
                <c:pt idx="9008">
                  <c:v>-6494.8500000000022</c:v>
                </c:pt>
                <c:pt idx="9009">
                  <c:v>-6494.8500000000022</c:v>
                </c:pt>
                <c:pt idx="9010">
                  <c:v>-6494.8500000000022</c:v>
                </c:pt>
                <c:pt idx="9011">
                  <c:v>-6494.8500000000022</c:v>
                </c:pt>
                <c:pt idx="9012">
                  <c:v>-6494.8500000000022</c:v>
                </c:pt>
                <c:pt idx="9013">
                  <c:v>-6494.8500000000022</c:v>
                </c:pt>
                <c:pt idx="9014">
                  <c:v>-6494.8500000000022</c:v>
                </c:pt>
                <c:pt idx="9015">
                  <c:v>-6494.8500000000022</c:v>
                </c:pt>
                <c:pt idx="9016">
                  <c:v>-6494.8500000000022</c:v>
                </c:pt>
                <c:pt idx="9017">
                  <c:v>-6494.8500000000022</c:v>
                </c:pt>
                <c:pt idx="9018">
                  <c:v>-6494.8500000000022</c:v>
                </c:pt>
                <c:pt idx="9019">
                  <c:v>-6494.8500000000022</c:v>
                </c:pt>
                <c:pt idx="9020">
                  <c:v>-6494.8500000000022</c:v>
                </c:pt>
                <c:pt idx="9021">
                  <c:v>-6494.8500000000022</c:v>
                </c:pt>
                <c:pt idx="9022">
                  <c:v>-6494.8500000000022</c:v>
                </c:pt>
                <c:pt idx="9023">
                  <c:v>-6494.8500000000022</c:v>
                </c:pt>
                <c:pt idx="9024">
                  <c:v>-6494.8500000000022</c:v>
                </c:pt>
                <c:pt idx="9025">
                  <c:v>-6494.8500000000022</c:v>
                </c:pt>
                <c:pt idx="9026">
                  <c:v>-6494.8500000000022</c:v>
                </c:pt>
                <c:pt idx="9027">
                  <c:v>-6494.8500000000022</c:v>
                </c:pt>
                <c:pt idx="9028">
                  <c:v>-6494.8500000000022</c:v>
                </c:pt>
                <c:pt idx="9029">
                  <c:v>-6494.8500000000022</c:v>
                </c:pt>
                <c:pt idx="9030">
                  <c:v>-6494.8500000000022</c:v>
                </c:pt>
                <c:pt idx="9031">
                  <c:v>-6494.8500000000022</c:v>
                </c:pt>
                <c:pt idx="9032">
                  <c:v>-6494.8500000000022</c:v>
                </c:pt>
                <c:pt idx="9033">
                  <c:v>-6494.8500000000022</c:v>
                </c:pt>
                <c:pt idx="9034">
                  <c:v>-6494.8500000000022</c:v>
                </c:pt>
                <c:pt idx="9035">
                  <c:v>-6494.8500000000022</c:v>
                </c:pt>
                <c:pt idx="9036">
                  <c:v>-6494.8500000000022</c:v>
                </c:pt>
                <c:pt idx="9037">
                  <c:v>-6494.8500000000022</c:v>
                </c:pt>
                <c:pt idx="9038">
                  <c:v>-6494.8500000000022</c:v>
                </c:pt>
                <c:pt idx="9039">
                  <c:v>-6494.8500000000022</c:v>
                </c:pt>
                <c:pt idx="9040">
                  <c:v>-6494.8500000000022</c:v>
                </c:pt>
                <c:pt idx="9041">
                  <c:v>-6494.8500000000022</c:v>
                </c:pt>
                <c:pt idx="9042">
                  <c:v>-6494.8500000000022</c:v>
                </c:pt>
                <c:pt idx="9043">
                  <c:v>-6494.8500000000022</c:v>
                </c:pt>
                <c:pt idx="9044">
                  <c:v>-6494.8500000000022</c:v>
                </c:pt>
                <c:pt idx="9045">
                  <c:v>-6494.8500000000022</c:v>
                </c:pt>
                <c:pt idx="9046">
                  <c:v>-6494.8500000000022</c:v>
                </c:pt>
                <c:pt idx="9047">
                  <c:v>-6494.8500000000022</c:v>
                </c:pt>
                <c:pt idx="9048">
                  <c:v>-6494.8500000000022</c:v>
                </c:pt>
                <c:pt idx="9049">
                  <c:v>-6494.8500000000022</c:v>
                </c:pt>
                <c:pt idx="9050">
                  <c:v>-6494.8500000000022</c:v>
                </c:pt>
                <c:pt idx="9051">
                  <c:v>-6494.8500000000022</c:v>
                </c:pt>
                <c:pt idx="9052">
                  <c:v>-6494.8500000000022</c:v>
                </c:pt>
                <c:pt idx="9053">
                  <c:v>-6494.8500000000022</c:v>
                </c:pt>
                <c:pt idx="9054">
                  <c:v>-6494.8500000000022</c:v>
                </c:pt>
                <c:pt idx="9055">
                  <c:v>-6494.8500000000022</c:v>
                </c:pt>
                <c:pt idx="9056">
                  <c:v>-6494.8500000000022</c:v>
                </c:pt>
                <c:pt idx="9057">
                  <c:v>-6494.8500000000022</c:v>
                </c:pt>
                <c:pt idx="9058">
                  <c:v>-6494.8500000000022</c:v>
                </c:pt>
                <c:pt idx="9059">
                  <c:v>-6494.8500000000022</c:v>
                </c:pt>
                <c:pt idx="9060">
                  <c:v>-6494.8500000000022</c:v>
                </c:pt>
                <c:pt idx="9061">
                  <c:v>-6494.8500000000022</c:v>
                </c:pt>
                <c:pt idx="9062">
                  <c:v>-6494.8500000000022</c:v>
                </c:pt>
                <c:pt idx="9063">
                  <c:v>-6494.8500000000022</c:v>
                </c:pt>
                <c:pt idx="9064">
                  <c:v>-6494.8500000000022</c:v>
                </c:pt>
                <c:pt idx="9065">
                  <c:v>-6494.8500000000022</c:v>
                </c:pt>
                <c:pt idx="9066">
                  <c:v>-6494.8500000000022</c:v>
                </c:pt>
                <c:pt idx="9067">
                  <c:v>-6494.8500000000022</c:v>
                </c:pt>
                <c:pt idx="9068">
                  <c:v>-6494.8500000000022</c:v>
                </c:pt>
                <c:pt idx="9069">
                  <c:v>-6494.8500000000022</c:v>
                </c:pt>
                <c:pt idx="9070">
                  <c:v>-6494.8500000000022</c:v>
                </c:pt>
                <c:pt idx="9071">
                  <c:v>-6494.8500000000022</c:v>
                </c:pt>
                <c:pt idx="9072">
                  <c:v>-6494.8500000000022</c:v>
                </c:pt>
                <c:pt idx="9073">
                  <c:v>-6494.8500000000022</c:v>
                </c:pt>
                <c:pt idx="9074">
                  <c:v>-6494.8500000000022</c:v>
                </c:pt>
                <c:pt idx="9075">
                  <c:v>-6494.8500000000022</c:v>
                </c:pt>
                <c:pt idx="9076">
                  <c:v>-6494.8500000000022</c:v>
                </c:pt>
                <c:pt idx="9077">
                  <c:v>-6494.8500000000022</c:v>
                </c:pt>
                <c:pt idx="9078">
                  <c:v>-6494.8500000000022</c:v>
                </c:pt>
                <c:pt idx="9079">
                  <c:v>-6494.8500000000022</c:v>
                </c:pt>
                <c:pt idx="9080">
                  <c:v>-6494.8500000000022</c:v>
                </c:pt>
                <c:pt idx="9081">
                  <c:v>-6494.8500000000022</c:v>
                </c:pt>
                <c:pt idx="9082">
                  <c:v>-6494.8500000000022</c:v>
                </c:pt>
                <c:pt idx="9083">
                  <c:v>-6494.8500000000022</c:v>
                </c:pt>
                <c:pt idx="9084">
                  <c:v>-6494.8500000000022</c:v>
                </c:pt>
                <c:pt idx="9085">
                  <c:v>-6494.8500000000022</c:v>
                </c:pt>
                <c:pt idx="9086">
                  <c:v>-6494.8500000000022</c:v>
                </c:pt>
                <c:pt idx="9087">
                  <c:v>-6494.8500000000022</c:v>
                </c:pt>
                <c:pt idx="9088">
                  <c:v>-6494.8500000000022</c:v>
                </c:pt>
                <c:pt idx="9089">
                  <c:v>-6494.8500000000022</c:v>
                </c:pt>
                <c:pt idx="9090">
                  <c:v>-6494.8500000000022</c:v>
                </c:pt>
                <c:pt idx="9091">
                  <c:v>-6494.8500000000022</c:v>
                </c:pt>
                <c:pt idx="9092">
                  <c:v>-6494.8500000000022</c:v>
                </c:pt>
                <c:pt idx="9093">
                  <c:v>-6494.8500000000022</c:v>
                </c:pt>
                <c:pt idx="9094">
                  <c:v>-6494.8500000000022</c:v>
                </c:pt>
                <c:pt idx="9095">
                  <c:v>-6494.8500000000022</c:v>
                </c:pt>
                <c:pt idx="9096">
                  <c:v>-6494.8500000000022</c:v>
                </c:pt>
                <c:pt idx="9097">
                  <c:v>-6494.8500000000022</c:v>
                </c:pt>
                <c:pt idx="9098">
                  <c:v>-6494.8500000000022</c:v>
                </c:pt>
                <c:pt idx="9099">
                  <c:v>-6494.8500000000022</c:v>
                </c:pt>
                <c:pt idx="9100">
                  <c:v>-6494.8500000000022</c:v>
                </c:pt>
                <c:pt idx="9101">
                  <c:v>-6494.8500000000022</c:v>
                </c:pt>
                <c:pt idx="9102">
                  <c:v>-6494.8500000000022</c:v>
                </c:pt>
                <c:pt idx="9103">
                  <c:v>-6494.8500000000022</c:v>
                </c:pt>
                <c:pt idx="9104">
                  <c:v>-6494.8500000000022</c:v>
                </c:pt>
                <c:pt idx="9105">
                  <c:v>-6494.8500000000022</c:v>
                </c:pt>
                <c:pt idx="9106">
                  <c:v>-6494.8500000000022</c:v>
                </c:pt>
                <c:pt idx="9107">
                  <c:v>-6494.8500000000022</c:v>
                </c:pt>
                <c:pt idx="9108">
                  <c:v>-6494.8500000000022</c:v>
                </c:pt>
                <c:pt idx="9109">
                  <c:v>-6494.8500000000022</c:v>
                </c:pt>
                <c:pt idx="9110">
                  <c:v>-6494.8500000000022</c:v>
                </c:pt>
                <c:pt idx="9111">
                  <c:v>-6494.8500000000022</c:v>
                </c:pt>
                <c:pt idx="9112">
                  <c:v>-6494.8500000000022</c:v>
                </c:pt>
                <c:pt idx="9113">
                  <c:v>-6494.8500000000022</c:v>
                </c:pt>
                <c:pt idx="9114">
                  <c:v>-6494.8500000000022</c:v>
                </c:pt>
                <c:pt idx="9115">
                  <c:v>-6494.8500000000022</c:v>
                </c:pt>
                <c:pt idx="9116">
                  <c:v>-6494.8500000000022</c:v>
                </c:pt>
                <c:pt idx="9117">
                  <c:v>-6494.8500000000022</c:v>
                </c:pt>
                <c:pt idx="9118">
                  <c:v>-6494.8500000000022</c:v>
                </c:pt>
                <c:pt idx="9119">
                  <c:v>-6494.8500000000022</c:v>
                </c:pt>
                <c:pt idx="9120">
                  <c:v>-6494.8500000000022</c:v>
                </c:pt>
                <c:pt idx="9121">
                  <c:v>-6494.8500000000022</c:v>
                </c:pt>
                <c:pt idx="9122">
                  <c:v>-6494.8500000000022</c:v>
                </c:pt>
                <c:pt idx="9123">
                  <c:v>-6494.8500000000022</c:v>
                </c:pt>
                <c:pt idx="9124">
                  <c:v>-6494.8500000000022</c:v>
                </c:pt>
                <c:pt idx="9125">
                  <c:v>-6494.8500000000022</c:v>
                </c:pt>
                <c:pt idx="9126">
                  <c:v>-6494.8500000000022</c:v>
                </c:pt>
                <c:pt idx="9127">
                  <c:v>-6494.8500000000022</c:v>
                </c:pt>
                <c:pt idx="9128">
                  <c:v>-6494.8500000000022</c:v>
                </c:pt>
                <c:pt idx="9129">
                  <c:v>-6494.8500000000022</c:v>
                </c:pt>
                <c:pt idx="9130">
                  <c:v>-6494.8500000000022</c:v>
                </c:pt>
                <c:pt idx="9131">
                  <c:v>-6494.8500000000022</c:v>
                </c:pt>
                <c:pt idx="9132">
                  <c:v>-6494.8500000000022</c:v>
                </c:pt>
                <c:pt idx="9133">
                  <c:v>-6494.8500000000022</c:v>
                </c:pt>
                <c:pt idx="9134">
                  <c:v>-6494.8500000000022</c:v>
                </c:pt>
                <c:pt idx="9135">
                  <c:v>-6494.8500000000022</c:v>
                </c:pt>
                <c:pt idx="9136">
                  <c:v>-6494.8500000000022</c:v>
                </c:pt>
                <c:pt idx="9137">
                  <c:v>-6494.8500000000022</c:v>
                </c:pt>
                <c:pt idx="9138">
                  <c:v>-6494.8500000000022</c:v>
                </c:pt>
                <c:pt idx="9139">
                  <c:v>-6494.8500000000022</c:v>
                </c:pt>
                <c:pt idx="9140">
                  <c:v>-6494.8500000000022</c:v>
                </c:pt>
                <c:pt idx="9141">
                  <c:v>-6494.8500000000022</c:v>
                </c:pt>
                <c:pt idx="9142">
                  <c:v>-6494.8500000000022</c:v>
                </c:pt>
                <c:pt idx="9143">
                  <c:v>-6494.8500000000022</c:v>
                </c:pt>
                <c:pt idx="9144">
                  <c:v>-6494.8500000000022</c:v>
                </c:pt>
                <c:pt idx="9145">
                  <c:v>-6494.8500000000022</c:v>
                </c:pt>
                <c:pt idx="9146">
                  <c:v>-6494.8500000000022</c:v>
                </c:pt>
                <c:pt idx="9147">
                  <c:v>-6494.8500000000022</c:v>
                </c:pt>
                <c:pt idx="9148">
                  <c:v>-6494.8500000000022</c:v>
                </c:pt>
                <c:pt idx="9149">
                  <c:v>-6494.8500000000022</c:v>
                </c:pt>
                <c:pt idx="9150">
                  <c:v>-6494.8500000000022</c:v>
                </c:pt>
                <c:pt idx="9151">
                  <c:v>-6494.8500000000022</c:v>
                </c:pt>
                <c:pt idx="9152">
                  <c:v>-6494.8500000000022</c:v>
                </c:pt>
                <c:pt idx="9153">
                  <c:v>-6494.8500000000022</c:v>
                </c:pt>
                <c:pt idx="9154">
                  <c:v>-6494.8500000000022</c:v>
                </c:pt>
                <c:pt idx="9155">
                  <c:v>-6494.8500000000022</c:v>
                </c:pt>
                <c:pt idx="9156">
                  <c:v>-6494.8500000000022</c:v>
                </c:pt>
                <c:pt idx="9157">
                  <c:v>-6494.8500000000022</c:v>
                </c:pt>
                <c:pt idx="9158">
                  <c:v>-6494.8500000000022</c:v>
                </c:pt>
                <c:pt idx="9159">
                  <c:v>-6494.8500000000022</c:v>
                </c:pt>
                <c:pt idx="9160">
                  <c:v>-6494.8500000000022</c:v>
                </c:pt>
                <c:pt idx="9161">
                  <c:v>-6494.8500000000022</c:v>
                </c:pt>
                <c:pt idx="9162">
                  <c:v>-6494.8500000000022</c:v>
                </c:pt>
                <c:pt idx="9163">
                  <c:v>-6494.8500000000022</c:v>
                </c:pt>
                <c:pt idx="9164">
                  <c:v>-6494.8500000000022</c:v>
                </c:pt>
                <c:pt idx="9165">
                  <c:v>-6494.8500000000022</c:v>
                </c:pt>
                <c:pt idx="9166">
                  <c:v>-6494.8500000000022</c:v>
                </c:pt>
                <c:pt idx="9167">
                  <c:v>-6494.8500000000022</c:v>
                </c:pt>
                <c:pt idx="9168">
                  <c:v>-6494.8500000000022</c:v>
                </c:pt>
                <c:pt idx="9169">
                  <c:v>-6494.8500000000022</c:v>
                </c:pt>
                <c:pt idx="9170">
                  <c:v>-6494.8500000000022</c:v>
                </c:pt>
                <c:pt idx="9171">
                  <c:v>-6494.8500000000022</c:v>
                </c:pt>
                <c:pt idx="9172">
                  <c:v>-6494.8500000000022</c:v>
                </c:pt>
                <c:pt idx="9173">
                  <c:v>-6494.8500000000022</c:v>
                </c:pt>
                <c:pt idx="9174">
                  <c:v>-6494.8500000000022</c:v>
                </c:pt>
                <c:pt idx="9175">
                  <c:v>-6494.8500000000022</c:v>
                </c:pt>
                <c:pt idx="9176">
                  <c:v>-6494.8500000000022</c:v>
                </c:pt>
                <c:pt idx="9177">
                  <c:v>-6494.8500000000022</c:v>
                </c:pt>
                <c:pt idx="9178">
                  <c:v>-6494.8500000000022</c:v>
                </c:pt>
                <c:pt idx="9179">
                  <c:v>-6494.8500000000022</c:v>
                </c:pt>
                <c:pt idx="9180">
                  <c:v>-6494.8500000000022</c:v>
                </c:pt>
                <c:pt idx="9181">
                  <c:v>-6494.8500000000022</c:v>
                </c:pt>
                <c:pt idx="9182">
                  <c:v>-6494.8500000000022</c:v>
                </c:pt>
                <c:pt idx="9183">
                  <c:v>-6494.8500000000022</c:v>
                </c:pt>
                <c:pt idx="9184">
                  <c:v>-6494.8500000000022</c:v>
                </c:pt>
                <c:pt idx="9185">
                  <c:v>-6494.8500000000022</c:v>
                </c:pt>
                <c:pt idx="9186">
                  <c:v>-6494.8500000000022</c:v>
                </c:pt>
                <c:pt idx="9187">
                  <c:v>-6494.8500000000022</c:v>
                </c:pt>
                <c:pt idx="9188">
                  <c:v>-6494.8500000000022</c:v>
                </c:pt>
                <c:pt idx="9189">
                  <c:v>-6494.8500000000022</c:v>
                </c:pt>
                <c:pt idx="9190">
                  <c:v>-6494.8500000000022</c:v>
                </c:pt>
                <c:pt idx="9191">
                  <c:v>-6494.8500000000022</c:v>
                </c:pt>
                <c:pt idx="9192">
                  <c:v>-6494.8500000000022</c:v>
                </c:pt>
                <c:pt idx="9193">
                  <c:v>-6494.8500000000022</c:v>
                </c:pt>
                <c:pt idx="9194">
                  <c:v>-6494.8500000000022</c:v>
                </c:pt>
                <c:pt idx="9195">
                  <c:v>-6494.8500000000022</c:v>
                </c:pt>
                <c:pt idx="9196">
                  <c:v>-6494.8500000000022</c:v>
                </c:pt>
                <c:pt idx="9197">
                  <c:v>-6494.8500000000022</c:v>
                </c:pt>
                <c:pt idx="9198">
                  <c:v>-6494.8500000000022</c:v>
                </c:pt>
                <c:pt idx="9199">
                  <c:v>-6494.8500000000022</c:v>
                </c:pt>
                <c:pt idx="9200">
                  <c:v>-6494.8500000000022</c:v>
                </c:pt>
                <c:pt idx="9201">
                  <c:v>-6494.8500000000022</c:v>
                </c:pt>
                <c:pt idx="9202">
                  <c:v>-6494.8500000000022</c:v>
                </c:pt>
                <c:pt idx="9203">
                  <c:v>-6494.8500000000022</c:v>
                </c:pt>
                <c:pt idx="9204">
                  <c:v>-6494.8500000000022</c:v>
                </c:pt>
                <c:pt idx="9205">
                  <c:v>-6494.8500000000022</c:v>
                </c:pt>
                <c:pt idx="9206">
                  <c:v>-6494.8500000000022</c:v>
                </c:pt>
                <c:pt idx="9207">
                  <c:v>-6494.8500000000022</c:v>
                </c:pt>
                <c:pt idx="9208">
                  <c:v>-6494.8500000000022</c:v>
                </c:pt>
                <c:pt idx="9209">
                  <c:v>-6494.8500000000022</c:v>
                </c:pt>
                <c:pt idx="9210">
                  <c:v>-6494.8500000000022</c:v>
                </c:pt>
                <c:pt idx="9211">
                  <c:v>-6494.8500000000022</c:v>
                </c:pt>
                <c:pt idx="9212">
                  <c:v>-6494.8500000000022</c:v>
                </c:pt>
                <c:pt idx="9213">
                  <c:v>-6494.8500000000022</c:v>
                </c:pt>
                <c:pt idx="9214">
                  <c:v>-6494.8500000000022</c:v>
                </c:pt>
                <c:pt idx="9215">
                  <c:v>-6494.8500000000022</c:v>
                </c:pt>
                <c:pt idx="9216">
                  <c:v>-6494.8500000000022</c:v>
                </c:pt>
                <c:pt idx="9217">
                  <c:v>-6494.8500000000022</c:v>
                </c:pt>
                <c:pt idx="9218">
                  <c:v>-6494.8500000000022</c:v>
                </c:pt>
                <c:pt idx="9219">
                  <c:v>-6494.8500000000022</c:v>
                </c:pt>
                <c:pt idx="9220">
                  <c:v>-6494.8500000000022</c:v>
                </c:pt>
                <c:pt idx="9221">
                  <c:v>-6494.8500000000022</c:v>
                </c:pt>
                <c:pt idx="9222">
                  <c:v>-6494.8500000000022</c:v>
                </c:pt>
                <c:pt idx="9223">
                  <c:v>-6494.8500000000022</c:v>
                </c:pt>
                <c:pt idx="9224">
                  <c:v>-6494.8500000000022</c:v>
                </c:pt>
                <c:pt idx="9225">
                  <c:v>-6494.8500000000022</c:v>
                </c:pt>
                <c:pt idx="9226">
                  <c:v>-6494.8500000000022</c:v>
                </c:pt>
                <c:pt idx="9227">
                  <c:v>-6494.8500000000022</c:v>
                </c:pt>
                <c:pt idx="9228">
                  <c:v>-6494.8500000000022</c:v>
                </c:pt>
                <c:pt idx="9229">
                  <c:v>-6494.8500000000022</c:v>
                </c:pt>
                <c:pt idx="9230">
                  <c:v>-6494.8500000000022</c:v>
                </c:pt>
                <c:pt idx="9231">
                  <c:v>-6494.8500000000022</c:v>
                </c:pt>
                <c:pt idx="9232">
                  <c:v>-6494.8500000000022</c:v>
                </c:pt>
                <c:pt idx="9233">
                  <c:v>-6494.8500000000022</c:v>
                </c:pt>
                <c:pt idx="9234">
                  <c:v>-6494.8500000000022</c:v>
                </c:pt>
                <c:pt idx="9235">
                  <c:v>-6494.8500000000022</c:v>
                </c:pt>
                <c:pt idx="9236">
                  <c:v>-6494.8500000000022</c:v>
                </c:pt>
                <c:pt idx="9237">
                  <c:v>-6494.8500000000022</c:v>
                </c:pt>
                <c:pt idx="9238">
                  <c:v>-6494.8500000000022</c:v>
                </c:pt>
                <c:pt idx="9239">
                  <c:v>-6494.8500000000022</c:v>
                </c:pt>
                <c:pt idx="9240">
                  <c:v>-6494.8500000000022</c:v>
                </c:pt>
                <c:pt idx="9241">
                  <c:v>-6494.8500000000022</c:v>
                </c:pt>
                <c:pt idx="9242">
                  <c:v>-6494.8500000000022</c:v>
                </c:pt>
                <c:pt idx="9243">
                  <c:v>-6494.8500000000022</c:v>
                </c:pt>
                <c:pt idx="9244">
                  <c:v>-6494.8500000000022</c:v>
                </c:pt>
                <c:pt idx="9245">
                  <c:v>-6494.8500000000022</c:v>
                </c:pt>
                <c:pt idx="9246">
                  <c:v>-6494.8500000000022</c:v>
                </c:pt>
                <c:pt idx="9247">
                  <c:v>-6494.8500000000022</c:v>
                </c:pt>
                <c:pt idx="9248">
                  <c:v>-6494.8500000000022</c:v>
                </c:pt>
                <c:pt idx="9249">
                  <c:v>-6494.8500000000022</c:v>
                </c:pt>
                <c:pt idx="9250">
                  <c:v>-6494.8500000000022</c:v>
                </c:pt>
                <c:pt idx="9251">
                  <c:v>-6494.8500000000022</c:v>
                </c:pt>
                <c:pt idx="9252">
                  <c:v>-6494.8500000000022</c:v>
                </c:pt>
                <c:pt idx="9253">
                  <c:v>-6494.8500000000022</c:v>
                </c:pt>
                <c:pt idx="9254">
                  <c:v>-6494.8500000000022</c:v>
                </c:pt>
                <c:pt idx="9255">
                  <c:v>-6494.8500000000022</c:v>
                </c:pt>
                <c:pt idx="9256">
                  <c:v>-6494.8500000000022</c:v>
                </c:pt>
                <c:pt idx="9257">
                  <c:v>-6494.8500000000022</c:v>
                </c:pt>
                <c:pt idx="9258">
                  <c:v>-6494.8500000000022</c:v>
                </c:pt>
                <c:pt idx="9259">
                  <c:v>-6494.8500000000022</c:v>
                </c:pt>
                <c:pt idx="9260">
                  <c:v>-6494.8500000000022</c:v>
                </c:pt>
                <c:pt idx="9261">
                  <c:v>-6494.8500000000022</c:v>
                </c:pt>
                <c:pt idx="9262">
                  <c:v>-6494.8500000000022</c:v>
                </c:pt>
                <c:pt idx="9263">
                  <c:v>-6494.8500000000022</c:v>
                </c:pt>
                <c:pt idx="9264">
                  <c:v>-6494.8500000000022</c:v>
                </c:pt>
                <c:pt idx="9265">
                  <c:v>-6494.8500000000022</c:v>
                </c:pt>
                <c:pt idx="9266">
                  <c:v>-6494.8500000000022</c:v>
                </c:pt>
                <c:pt idx="9267">
                  <c:v>-6494.8500000000022</c:v>
                </c:pt>
                <c:pt idx="9268">
                  <c:v>-6494.8500000000022</c:v>
                </c:pt>
                <c:pt idx="9269">
                  <c:v>-6494.8500000000022</c:v>
                </c:pt>
                <c:pt idx="9270">
                  <c:v>-6494.8500000000022</c:v>
                </c:pt>
                <c:pt idx="9271">
                  <c:v>-6494.8500000000022</c:v>
                </c:pt>
                <c:pt idx="9272">
                  <c:v>-6494.8500000000022</c:v>
                </c:pt>
                <c:pt idx="9273">
                  <c:v>-6494.8500000000022</c:v>
                </c:pt>
                <c:pt idx="9274">
                  <c:v>-6494.8500000000022</c:v>
                </c:pt>
                <c:pt idx="9275">
                  <c:v>-6494.8500000000022</c:v>
                </c:pt>
                <c:pt idx="9276">
                  <c:v>-6494.8500000000022</c:v>
                </c:pt>
                <c:pt idx="9277">
                  <c:v>-6494.8500000000022</c:v>
                </c:pt>
                <c:pt idx="9278">
                  <c:v>-6494.8500000000022</c:v>
                </c:pt>
                <c:pt idx="9279">
                  <c:v>-6494.8500000000022</c:v>
                </c:pt>
                <c:pt idx="9280">
                  <c:v>-6494.8500000000022</c:v>
                </c:pt>
                <c:pt idx="9281">
                  <c:v>-6494.8500000000022</c:v>
                </c:pt>
                <c:pt idx="9282">
                  <c:v>-6494.8500000000022</c:v>
                </c:pt>
                <c:pt idx="9283">
                  <c:v>-6494.8500000000022</c:v>
                </c:pt>
                <c:pt idx="9284">
                  <c:v>-6494.8500000000022</c:v>
                </c:pt>
                <c:pt idx="9285">
                  <c:v>-6494.8500000000022</c:v>
                </c:pt>
                <c:pt idx="9286">
                  <c:v>-6494.8500000000022</c:v>
                </c:pt>
                <c:pt idx="9287">
                  <c:v>-6494.8500000000022</c:v>
                </c:pt>
                <c:pt idx="9288">
                  <c:v>-6494.8500000000022</c:v>
                </c:pt>
                <c:pt idx="9289">
                  <c:v>-6494.8500000000022</c:v>
                </c:pt>
                <c:pt idx="9290">
                  <c:v>-6494.8500000000022</c:v>
                </c:pt>
                <c:pt idx="9291">
                  <c:v>-6494.8500000000022</c:v>
                </c:pt>
                <c:pt idx="9292">
                  <c:v>-6494.8500000000022</c:v>
                </c:pt>
                <c:pt idx="9293">
                  <c:v>-6494.8500000000022</c:v>
                </c:pt>
                <c:pt idx="9294">
                  <c:v>-6494.8500000000022</c:v>
                </c:pt>
                <c:pt idx="9295">
                  <c:v>-6494.8500000000022</c:v>
                </c:pt>
                <c:pt idx="9296">
                  <c:v>-6494.8500000000022</c:v>
                </c:pt>
                <c:pt idx="9297">
                  <c:v>-6494.8500000000022</c:v>
                </c:pt>
                <c:pt idx="9298">
                  <c:v>-6494.8500000000022</c:v>
                </c:pt>
                <c:pt idx="9299">
                  <c:v>-6494.8500000000022</c:v>
                </c:pt>
                <c:pt idx="9300">
                  <c:v>-6494.8500000000022</c:v>
                </c:pt>
                <c:pt idx="9301">
                  <c:v>-6494.8500000000022</c:v>
                </c:pt>
                <c:pt idx="9302">
                  <c:v>-6494.8500000000022</c:v>
                </c:pt>
                <c:pt idx="9303">
                  <c:v>-6494.8500000000022</c:v>
                </c:pt>
                <c:pt idx="9304">
                  <c:v>-6494.8500000000022</c:v>
                </c:pt>
                <c:pt idx="9305">
                  <c:v>-6494.8500000000022</c:v>
                </c:pt>
                <c:pt idx="9306">
                  <c:v>-6494.8500000000022</c:v>
                </c:pt>
                <c:pt idx="9307">
                  <c:v>-6494.8500000000022</c:v>
                </c:pt>
                <c:pt idx="9308">
                  <c:v>-6494.8500000000022</c:v>
                </c:pt>
                <c:pt idx="9309">
                  <c:v>-6494.8500000000022</c:v>
                </c:pt>
                <c:pt idx="9310">
                  <c:v>-6494.8500000000022</c:v>
                </c:pt>
                <c:pt idx="9311">
                  <c:v>-6494.8500000000022</c:v>
                </c:pt>
                <c:pt idx="9312">
                  <c:v>-6494.8500000000022</c:v>
                </c:pt>
                <c:pt idx="9313">
                  <c:v>-6494.8500000000022</c:v>
                </c:pt>
                <c:pt idx="9314">
                  <c:v>-6494.8500000000022</c:v>
                </c:pt>
                <c:pt idx="9315">
                  <c:v>-6494.8500000000022</c:v>
                </c:pt>
                <c:pt idx="9316">
                  <c:v>-6494.8500000000022</c:v>
                </c:pt>
                <c:pt idx="9317">
                  <c:v>-6494.8500000000022</c:v>
                </c:pt>
                <c:pt idx="9318">
                  <c:v>-6494.8500000000022</c:v>
                </c:pt>
                <c:pt idx="9319">
                  <c:v>-6494.8500000000022</c:v>
                </c:pt>
                <c:pt idx="9320">
                  <c:v>-6494.8500000000022</c:v>
                </c:pt>
                <c:pt idx="9321">
                  <c:v>-6494.8500000000022</c:v>
                </c:pt>
                <c:pt idx="9322">
                  <c:v>-6494.8500000000022</c:v>
                </c:pt>
                <c:pt idx="9323">
                  <c:v>-6494.8500000000022</c:v>
                </c:pt>
                <c:pt idx="9324">
                  <c:v>-6494.8500000000022</c:v>
                </c:pt>
                <c:pt idx="9325">
                  <c:v>-6494.8500000000022</c:v>
                </c:pt>
                <c:pt idx="9326">
                  <c:v>-6494.8500000000022</c:v>
                </c:pt>
                <c:pt idx="9327">
                  <c:v>-6494.8500000000022</c:v>
                </c:pt>
                <c:pt idx="9328">
                  <c:v>-6494.8500000000022</c:v>
                </c:pt>
                <c:pt idx="9329">
                  <c:v>-6494.8500000000022</c:v>
                </c:pt>
                <c:pt idx="9330">
                  <c:v>-6494.8500000000022</c:v>
                </c:pt>
                <c:pt idx="9331">
                  <c:v>-6494.8500000000022</c:v>
                </c:pt>
                <c:pt idx="9332">
                  <c:v>-6494.8500000000022</c:v>
                </c:pt>
                <c:pt idx="9333">
                  <c:v>-6494.8500000000022</c:v>
                </c:pt>
                <c:pt idx="9334">
                  <c:v>-6494.8500000000022</c:v>
                </c:pt>
                <c:pt idx="9335">
                  <c:v>-6494.8500000000022</c:v>
                </c:pt>
                <c:pt idx="9336">
                  <c:v>-6494.8500000000022</c:v>
                </c:pt>
                <c:pt idx="9337">
                  <c:v>-6494.8500000000022</c:v>
                </c:pt>
                <c:pt idx="9338">
                  <c:v>-6494.8500000000022</c:v>
                </c:pt>
                <c:pt idx="9339">
                  <c:v>-6494.8500000000022</c:v>
                </c:pt>
                <c:pt idx="9340">
                  <c:v>-6494.8500000000022</c:v>
                </c:pt>
                <c:pt idx="9341">
                  <c:v>-6494.8500000000022</c:v>
                </c:pt>
                <c:pt idx="9342">
                  <c:v>-6494.8500000000022</c:v>
                </c:pt>
                <c:pt idx="9343">
                  <c:v>-6494.8500000000022</c:v>
                </c:pt>
                <c:pt idx="9344">
                  <c:v>-6494.8500000000022</c:v>
                </c:pt>
                <c:pt idx="9345">
                  <c:v>-6494.8500000000022</c:v>
                </c:pt>
                <c:pt idx="9346">
                  <c:v>-6494.8500000000022</c:v>
                </c:pt>
                <c:pt idx="9347">
                  <c:v>-6494.8500000000022</c:v>
                </c:pt>
                <c:pt idx="9348">
                  <c:v>-6494.8500000000022</c:v>
                </c:pt>
                <c:pt idx="9349">
                  <c:v>-6494.8500000000022</c:v>
                </c:pt>
                <c:pt idx="9350">
                  <c:v>-6494.8500000000022</c:v>
                </c:pt>
                <c:pt idx="9351">
                  <c:v>-6494.8500000000022</c:v>
                </c:pt>
                <c:pt idx="9352">
                  <c:v>-6494.8500000000022</c:v>
                </c:pt>
                <c:pt idx="9353">
                  <c:v>-6494.8500000000022</c:v>
                </c:pt>
                <c:pt idx="9354">
                  <c:v>-6494.8500000000022</c:v>
                </c:pt>
                <c:pt idx="9355">
                  <c:v>-6494.8500000000022</c:v>
                </c:pt>
                <c:pt idx="9356">
                  <c:v>-6494.8500000000022</c:v>
                </c:pt>
                <c:pt idx="9357">
                  <c:v>-6494.8500000000022</c:v>
                </c:pt>
                <c:pt idx="9358">
                  <c:v>-6494.8500000000022</c:v>
                </c:pt>
                <c:pt idx="9359">
                  <c:v>-6494.8500000000022</c:v>
                </c:pt>
                <c:pt idx="9360">
                  <c:v>-6494.8500000000022</c:v>
                </c:pt>
                <c:pt idx="9361">
                  <c:v>-6494.8500000000022</c:v>
                </c:pt>
                <c:pt idx="9362">
                  <c:v>-6494.8500000000022</c:v>
                </c:pt>
                <c:pt idx="9363">
                  <c:v>-6494.8500000000022</c:v>
                </c:pt>
                <c:pt idx="9364">
                  <c:v>-6494.8500000000022</c:v>
                </c:pt>
                <c:pt idx="9365">
                  <c:v>-6494.8500000000022</c:v>
                </c:pt>
                <c:pt idx="9366">
                  <c:v>-6494.8500000000022</c:v>
                </c:pt>
                <c:pt idx="9367">
                  <c:v>-6494.8500000000022</c:v>
                </c:pt>
                <c:pt idx="9368">
                  <c:v>-6494.8500000000022</c:v>
                </c:pt>
                <c:pt idx="9369">
                  <c:v>-6494.8500000000022</c:v>
                </c:pt>
                <c:pt idx="9370">
                  <c:v>-6494.8500000000022</c:v>
                </c:pt>
                <c:pt idx="9371">
                  <c:v>-6494.8500000000022</c:v>
                </c:pt>
                <c:pt idx="9372">
                  <c:v>-6494.8500000000022</c:v>
                </c:pt>
                <c:pt idx="9373">
                  <c:v>-6494.8500000000022</c:v>
                </c:pt>
                <c:pt idx="9374">
                  <c:v>-6494.8500000000022</c:v>
                </c:pt>
                <c:pt idx="9375">
                  <c:v>-6494.8500000000022</c:v>
                </c:pt>
                <c:pt idx="9376">
                  <c:v>-6494.8500000000022</c:v>
                </c:pt>
                <c:pt idx="9377">
                  <c:v>-6494.8500000000022</c:v>
                </c:pt>
                <c:pt idx="9378">
                  <c:v>-6494.8500000000022</c:v>
                </c:pt>
                <c:pt idx="9379">
                  <c:v>-6494.8500000000022</c:v>
                </c:pt>
                <c:pt idx="9380">
                  <c:v>-6494.8500000000022</c:v>
                </c:pt>
                <c:pt idx="9381">
                  <c:v>-6494.8500000000022</c:v>
                </c:pt>
                <c:pt idx="9382">
                  <c:v>-6494.8500000000022</c:v>
                </c:pt>
                <c:pt idx="9383">
                  <c:v>-6494.8500000000022</c:v>
                </c:pt>
                <c:pt idx="9384">
                  <c:v>-6494.8500000000022</c:v>
                </c:pt>
                <c:pt idx="9385">
                  <c:v>-6494.8500000000022</c:v>
                </c:pt>
                <c:pt idx="9386">
                  <c:v>-6494.8500000000022</c:v>
                </c:pt>
                <c:pt idx="9387">
                  <c:v>-6494.8500000000022</c:v>
                </c:pt>
                <c:pt idx="9388">
                  <c:v>-6494.8500000000022</c:v>
                </c:pt>
                <c:pt idx="9389">
                  <c:v>-6494.8500000000022</c:v>
                </c:pt>
                <c:pt idx="9390">
                  <c:v>-6494.8500000000022</c:v>
                </c:pt>
                <c:pt idx="9391">
                  <c:v>-6494.8500000000022</c:v>
                </c:pt>
                <c:pt idx="9392">
                  <c:v>-6494.8500000000022</c:v>
                </c:pt>
                <c:pt idx="9393">
                  <c:v>-6494.8500000000022</c:v>
                </c:pt>
                <c:pt idx="9394">
                  <c:v>-6494.8500000000022</c:v>
                </c:pt>
                <c:pt idx="9395">
                  <c:v>-6494.8500000000022</c:v>
                </c:pt>
                <c:pt idx="9396">
                  <c:v>-6494.8500000000022</c:v>
                </c:pt>
                <c:pt idx="9397">
                  <c:v>-6494.8500000000022</c:v>
                </c:pt>
                <c:pt idx="9398">
                  <c:v>-6494.8500000000022</c:v>
                </c:pt>
                <c:pt idx="9399">
                  <c:v>-6494.8500000000022</c:v>
                </c:pt>
                <c:pt idx="9400">
                  <c:v>-6494.8500000000022</c:v>
                </c:pt>
                <c:pt idx="9401">
                  <c:v>-6494.8500000000022</c:v>
                </c:pt>
                <c:pt idx="9402">
                  <c:v>-6494.8500000000022</c:v>
                </c:pt>
                <c:pt idx="9403">
                  <c:v>-6494.8500000000022</c:v>
                </c:pt>
                <c:pt idx="9404">
                  <c:v>-6494.8500000000022</c:v>
                </c:pt>
                <c:pt idx="9405">
                  <c:v>-6494.8500000000022</c:v>
                </c:pt>
                <c:pt idx="9406">
                  <c:v>-6494.8500000000022</c:v>
                </c:pt>
                <c:pt idx="9407">
                  <c:v>-6494.8500000000022</c:v>
                </c:pt>
                <c:pt idx="9408">
                  <c:v>-6494.8500000000022</c:v>
                </c:pt>
                <c:pt idx="9409">
                  <c:v>-6494.8500000000022</c:v>
                </c:pt>
                <c:pt idx="9410">
                  <c:v>-6494.8500000000022</c:v>
                </c:pt>
                <c:pt idx="9411">
                  <c:v>-6494.8500000000022</c:v>
                </c:pt>
                <c:pt idx="9412">
                  <c:v>-6494.8500000000022</c:v>
                </c:pt>
                <c:pt idx="9413">
                  <c:v>-6494.8500000000022</c:v>
                </c:pt>
                <c:pt idx="9414">
                  <c:v>-6494.8500000000022</c:v>
                </c:pt>
                <c:pt idx="9415">
                  <c:v>-6494.8500000000022</c:v>
                </c:pt>
                <c:pt idx="9416">
                  <c:v>-6494.8500000000022</c:v>
                </c:pt>
                <c:pt idx="9417">
                  <c:v>-6494.8500000000022</c:v>
                </c:pt>
                <c:pt idx="9418">
                  <c:v>-6494.8500000000022</c:v>
                </c:pt>
                <c:pt idx="9419">
                  <c:v>-6494.8500000000022</c:v>
                </c:pt>
                <c:pt idx="9420">
                  <c:v>-6494.8500000000022</c:v>
                </c:pt>
                <c:pt idx="9421">
                  <c:v>-6494.8500000000022</c:v>
                </c:pt>
                <c:pt idx="9422">
                  <c:v>-6494.8500000000022</c:v>
                </c:pt>
                <c:pt idx="9423">
                  <c:v>-6494.8500000000022</c:v>
                </c:pt>
                <c:pt idx="9424">
                  <c:v>-6494.8500000000022</c:v>
                </c:pt>
                <c:pt idx="9425">
                  <c:v>-6494.8500000000022</c:v>
                </c:pt>
                <c:pt idx="9426">
                  <c:v>-6494.8500000000022</c:v>
                </c:pt>
                <c:pt idx="9427">
                  <c:v>-6494.8500000000022</c:v>
                </c:pt>
                <c:pt idx="9428">
                  <c:v>-6494.8500000000022</c:v>
                </c:pt>
                <c:pt idx="9429">
                  <c:v>-6494.8500000000022</c:v>
                </c:pt>
                <c:pt idx="9430">
                  <c:v>-6494.8500000000022</c:v>
                </c:pt>
                <c:pt idx="9431">
                  <c:v>-6494.8500000000022</c:v>
                </c:pt>
                <c:pt idx="9432">
                  <c:v>-6494.8500000000022</c:v>
                </c:pt>
                <c:pt idx="9433">
                  <c:v>-6494.8500000000022</c:v>
                </c:pt>
                <c:pt idx="9434">
                  <c:v>-6494.8500000000022</c:v>
                </c:pt>
                <c:pt idx="9435">
                  <c:v>-6494.8500000000022</c:v>
                </c:pt>
                <c:pt idx="9436">
                  <c:v>-6494.8500000000022</c:v>
                </c:pt>
                <c:pt idx="9437">
                  <c:v>-6494.8500000000022</c:v>
                </c:pt>
                <c:pt idx="9438">
                  <c:v>-6494.8500000000022</c:v>
                </c:pt>
                <c:pt idx="9439">
                  <c:v>-6494.8500000000022</c:v>
                </c:pt>
                <c:pt idx="9440">
                  <c:v>-6494.8500000000022</c:v>
                </c:pt>
                <c:pt idx="9441">
                  <c:v>-6494.8500000000022</c:v>
                </c:pt>
                <c:pt idx="9442">
                  <c:v>-6494.8500000000022</c:v>
                </c:pt>
                <c:pt idx="9443">
                  <c:v>-6494.8500000000022</c:v>
                </c:pt>
                <c:pt idx="9444">
                  <c:v>-6494.8500000000022</c:v>
                </c:pt>
                <c:pt idx="9445">
                  <c:v>-6494.8500000000022</c:v>
                </c:pt>
                <c:pt idx="9446">
                  <c:v>-6494.8500000000022</c:v>
                </c:pt>
                <c:pt idx="9447">
                  <c:v>-6494.8500000000022</c:v>
                </c:pt>
                <c:pt idx="9448">
                  <c:v>-6494.8500000000022</c:v>
                </c:pt>
                <c:pt idx="9449">
                  <c:v>-6494.8500000000022</c:v>
                </c:pt>
                <c:pt idx="9450">
                  <c:v>-6494.8500000000022</c:v>
                </c:pt>
                <c:pt idx="9451">
                  <c:v>-6494.8500000000022</c:v>
                </c:pt>
                <c:pt idx="9452">
                  <c:v>-6494.8500000000022</c:v>
                </c:pt>
                <c:pt idx="9453">
                  <c:v>-6494.8500000000022</c:v>
                </c:pt>
                <c:pt idx="9454">
                  <c:v>-6494.8500000000022</c:v>
                </c:pt>
                <c:pt idx="9455">
                  <c:v>-6494.8500000000022</c:v>
                </c:pt>
                <c:pt idx="9456">
                  <c:v>-6494.8500000000022</c:v>
                </c:pt>
                <c:pt idx="9457">
                  <c:v>-6494.8500000000022</c:v>
                </c:pt>
                <c:pt idx="9458">
                  <c:v>-6494.8500000000022</c:v>
                </c:pt>
                <c:pt idx="9459">
                  <c:v>-6494.8500000000022</c:v>
                </c:pt>
                <c:pt idx="9460">
                  <c:v>-6494.8500000000022</c:v>
                </c:pt>
                <c:pt idx="9461">
                  <c:v>-6494.8500000000022</c:v>
                </c:pt>
                <c:pt idx="9462">
                  <c:v>-6494.8500000000022</c:v>
                </c:pt>
                <c:pt idx="9463">
                  <c:v>-6494.8500000000022</c:v>
                </c:pt>
                <c:pt idx="9464">
                  <c:v>-6494.8500000000022</c:v>
                </c:pt>
                <c:pt idx="9465">
                  <c:v>-6494.8500000000022</c:v>
                </c:pt>
                <c:pt idx="9466">
                  <c:v>-6494.8500000000022</c:v>
                </c:pt>
                <c:pt idx="9467">
                  <c:v>-6494.8500000000022</c:v>
                </c:pt>
                <c:pt idx="9468">
                  <c:v>-6494.8500000000022</c:v>
                </c:pt>
                <c:pt idx="9469">
                  <c:v>-6494.8500000000022</c:v>
                </c:pt>
                <c:pt idx="9470">
                  <c:v>-6494.8500000000022</c:v>
                </c:pt>
                <c:pt idx="9471">
                  <c:v>-6494.8500000000022</c:v>
                </c:pt>
                <c:pt idx="9472">
                  <c:v>-6494.8500000000022</c:v>
                </c:pt>
                <c:pt idx="9473">
                  <c:v>-6494.8500000000022</c:v>
                </c:pt>
                <c:pt idx="9474">
                  <c:v>-6494.8500000000022</c:v>
                </c:pt>
                <c:pt idx="9475">
                  <c:v>-6494.8500000000022</c:v>
                </c:pt>
                <c:pt idx="9476">
                  <c:v>-6494.8500000000022</c:v>
                </c:pt>
                <c:pt idx="9477">
                  <c:v>-6494.8500000000022</c:v>
                </c:pt>
                <c:pt idx="9478">
                  <c:v>-6494.8500000000022</c:v>
                </c:pt>
                <c:pt idx="9479">
                  <c:v>-6494.8500000000022</c:v>
                </c:pt>
                <c:pt idx="9480">
                  <c:v>-6494.8500000000022</c:v>
                </c:pt>
                <c:pt idx="9481">
                  <c:v>-6494.8500000000022</c:v>
                </c:pt>
                <c:pt idx="9482">
                  <c:v>-6494.8500000000022</c:v>
                </c:pt>
                <c:pt idx="9483">
                  <c:v>-6494.8500000000022</c:v>
                </c:pt>
                <c:pt idx="9484">
                  <c:v>-6494.8500000000022</c:v>
                </c:pt>
                <c:pt idx="9485">
                  <c:v>-6494.8500000000022</c:v>
                </c:pt>
                <c:pt idx="9486">
                  <c:v>-6494.8500000000022</c:v>
                </c:pt>
                <c:pt idx="9487">
                  <c:v>-6494.8500000000022</c:v>
                </c:pt>
                <c:pt idx="9488">
                  <c:v>-6494.8500000000022</c:v>
                </c:pt>
                <c:pt idx="9489">
                  <c:v>-6494.8500000000022</c:v>
                </c:pt>
                <c:pt idx="9490">
                  <c:v>-6494.8500000000022</c:v>
                </c:pt>
                <c:pt idx="9491">
                  <c:v>-6494.8500000000022</c:v>
                </c:pt>
                <c:pt idx="9492">
                  <c:v>-6494.8500000000022</c:v>
                </c:pt>
                <c:pt idx="9493">
                  <c:v>-6494.8500000000022</c:v>
                </c:pt>
                <c:pt idx="9494">
                  <c:v>-6494.8500000000022</c:v>
                </c:pt>
                <c:pt idx="9495">
                  <c:v>-6494.8500000000022</c:v>
                </c:pt>
                <c:pt idx="9496">
                  <c:v>-6494.8500000000022</c:v>
                </c:pt>
                <c:pt idx="9497">
                  <c:v>-6494.8500000000022</c:v>
                </c:pt>
                <c:pt idx="9498">
                  <c:v>-6494.8500000000022</c:v>
                </c:pt>
                <c:pt idx="9499">
                  <c:v>-6494.8500000000022</c:v>
                </c:pt>
                <c:pt idx="9500">
                  <c:v>-6494.8500000000022</c:v>
                </c:pt>
                <c:pt idx="9501">
                  <c:v>-6494.8500000000022</c:v>
                </c:pt>
                <c:pt idx="9502">
                  <c:v>-6494.8500000000022</c:v>
                </c:pt>
                <c:pt idx="9503">
                  <c:v>-6494.8500000000022</c:v>
                </c:pt>
                <c:pt idx="9504">
                  <c:v>-6494.8500000000022</c:v>
                </c:pt>
                <c:pt idx="9505">
                  <c:v>-6494.8500000000022</c:v>
                </c:pt>
                <c:pt idx="9506">
                  <c:v>-6494.8500000000022</c:v>
                </c:pt>
                <c:pt idx="9507">
                  <c:v>-6494.8500000000022</c:v>
                </c:pt>
                <c:pt idx="9508">
                  <c:v>-6494.8500000000022</c:v>
                </c:pt>
                <c:pt idx="9509">
                  <c:v>-6494.8500000000022</c:v>
                </c:pt>
                <c:pt idx="9510">
                  <c:v>-6494.8500000000022</c:v>
                </c:pt>
                <c:pt idx="9511">
                  <c:v>-6494.8500000000022</c:v>
                </c:pt>
                <c:pt idx="9512">
                  <c:v>-6494.8500000000022</c:v>
                </c:pt>
                <c:pt idx="9513">
                  <c:v>-6494.8500000000022</c:v>
                </c:pt>
                <c:pt idx="9514">
                  <c:v>-6494.8500000000022</c:v>
                </c:pt>
                <c:pt idx="9515">
                  <c:v>-6494.8500000000022</c:v>
                </c:pt>
                <c:pt idx="9516">
                  <c:v>-6494.8500000000022</c:v>
                </c:pt>
                <c:pt idx="9517">
                  <c:v>-6494.8500000000022</c:v>
                </c:pt>
                <c:pt idx="9518">
                  <c:v>-6494.8500000000022</c:v>
                </c:pt>
                <c:pt idx="9519">
                  <c:v>-6494.8500000000022</c:v>
                </c:pt>
                <c:pt idx="9520">
                  <c:v>-6494.8500000000022</c:v>
                </c:pt>
                <c:pt idx="9521">
                  <c:v>-6494.8500000000022</c:v>
                </c:pt>
                <c:pt idx="9522">
                  <c:v>-6494.8500000000022</c:v>
                </c:pt>
                <c:pt idx="9523">
                  <c:v>-6494.8500000000022</c:v>
                </c:pt>
                <c:pt idx="9524">
                  <c:v>-6494.8500000000022</c:v>
                </c:pt>
                <c:pt idx="9525">
                  <c:v>-6494.8500000000022</c:v>
                </c:pt>
                <c:pt idx="9526">
                  <c:v>-6494.8500000000022</c:v>
                </c:pt>
                <c:pt idx="9527">
                  <c:v>-6494.8500000000022</c:v>
                </c:pt>
                <c:pt idx="9528">
                  <c:v>-6494.8500000000022</c:v>
                </c:pt>
                <c:pt idx="9529">
                  <c:v>-6494.8500000000022</c:v>
                </c:pt>
                <c:pt idx="9530">
                  <c:v>-6494.8500000000022</c:v>
                </c:pt>
                <c:pt idx="9531">
                  <c:v>-6494.8500000000022</c:v>
                </c:pt>
                <c:pt idx="9532">
                  <c:v>-6494.8500000000022</c:v>
                </c:pt>
                <c:pt idx="9533">
                  <c:v>-6494.8500000000022</c:v>
                </c:pt>
                <c:pt idx="9534">
                  <c:v>-6494.8500000000022</c:v>
                </c:pt>
                <c:pt idx="9535">
                  <c:v>-6494.8500000000022</c:v>
                </c:pt>
                <c:pt idx="9536">
                  <c:v>-6494.8500000000022</c:v>
                </c:pt>
                <c:pt idx="9537">
                  <c:v>-6494.8500000000022</c:v>
                </c:pt>
                <c:pt idx="9538">
                  <c:v>-6494.8500000000022</c:v>
                </c:pt>
                <c:pt idx="9539">
                  <c:v>-6494.8500000000022</c:v>
                </c:pt>
                <c:pt idx="9540">
                  <c:v>-6494.8500000000022</c:v>
                </c:pt>
                <c:pt idx="9541">
                  <c:v>-6494.8500000000022</c:v>
                </c:pt>
                <c:pt idx="9542">
                  <c:v>-6494.8500000000022</c:v>
                </c:pt>
                <c:pt idx="9543">
                  <c:v>-6494.8500000000022</c:v>
                </c:pt>
                <c:pt idx="9544">
                  <c:v>-6494.8500000000022</c:v>
                </c:pt>
                <c:pt idx="9545">
                  <c:v>-6494.8500000000022</c:v>
                </c:pt>
                <c:pt idx="9546">
                  <c:v>-6494.8500000000022</c:v>
                </c:pt>
                <c:pt idx="9547">
                  <c:v>-6494.8500000000022</c:v>
                </c:pt>
                <c:pt idx="9548">
                  <c:v>-6494.8500000000022</c:v>
                </c:pt>
                <c:pt idx="9549">
                  <c:v>-6494.8500000000022</c:v>
                </c:pt>
                <c:pt idx="9550">
                  <c:v>-6494.8500000000022</c:v>
                </c:pt>
                <c:pt idx="9551">
                  <c:v>-6494.8500000000022</c:v>
                </c:pt>
                <c:pt idx="9552">
                  <c:v>-6494.8500000000022</c:v>
                </c:pt>
                <c:pt idx="9553">
                  <c:v>-6494.8500000000022</c:v>
                </c:pt>
                <c:pt idx="9554">
                  <c:v>-6494.8500000000022</c:v>
                </c:pt>
                <c:pt idx="9555">
                  <c:v>-6494.8500000000022</c:v>
                </c:pt>
                <c:pt idx="9556">
                  <c:v>-6494.8500000000022</c:v>
                </c:pt>
                <c:pt idx="9557">
                  <c:v>-6494.8500000000022</c:v>
                </c:pt>
                <c:pt idx="9558">
                  <c:v>-6494.8500000000022</c:v>
                </c:pt>
                <c:pt idx="9559">
                  <c:v>-6494.8500000000022</c:v>
                </c:pt>
                <c:pt idx="9560">
                  <c:v>-6494.8500000000022</c:v>
                </c:pt>
                <c:pt idx="9561">
                  <c:v>-6494.8500000000022</c:v>
                </c:pt>
                <c:pt idx="9562">
                  <c:v>-6494.8500000000022</c:v>
                </c:pt>
                <c:pt idx="9563">
                  <c:v>-6494.8500000000022</c:v>
                </c:pt>
                <c:pt idx="9564">
                  <c:v>-6494.8500000000022</c:v>
                </c:pt>
                <c:pt idx="9565">
                  <c:v>-6494.8500000000022</c:v>
                </c:pt>
                <c:pt idx="9566">
                  <c:v>-6494.8500000000022</c:v>
                </c:pt>
                <c:pt idx="9567">
                  <c:v>-6494.8500000000022</c:v>
                </c:pt>
                <c:pt idx="9568">
                  <c:v>-6494.8500000000022</c:v>
                </c:pt>
                <c:pt idx="9569">
                  <c:v>-6494.8500000000022</c:v>
                </c:pt>
                <c:pt idx="9570">
                  <c:v>-6494.8500000000022</c:v>
                </c:pt>
                <c:pt idx="9571">
                  <c:v>-6494.8500000000022</c:v>
                </c:pt>
                <c:pt idx="9572">
                  <c:v>-6494.8500000000022</c:v>
                </c:pt>
                <c:pt idx="9573">
                  <c:v>-6494.8500000000022</c:v>
                </c:pt>
                <c:pt idx="9574">
                  <c:v>-6494.8500000000022</c:v>
                </c:pt>
                <c:pt idx="9575">
                  <c:v>-6494.8500000000022</c:v>
                </c:pt>
                <c:pt idx="9576">
                  <c:v>-6494.8500000000022</c:v>
                </c:pt>
                <c:pt idx="9577">
                  <c:v>-6494.8500000000022</c:v>
                </c:pt>
                <c:pt idx="9578">
                  <c:v>-6494.8500000000022</c:v>
                </c:pt>
                <c:pt idx="9579">
                  <c:v>-6494.8500000000022</c:v>
                </c:pt>
                <c:pt idx="9580">
                  <c:v>-6494.8500000000022</c:v>
                </c:pt>
                <c:pt idx="9581">
                  <c:v>-6494.8500000000022</c:v>
                </c:pt>
                <c:pt idx="9582">
                  <c:v>-6494.8500000000022</c:v>
                </c:pt>
                <c:pt idx="9583">
                  <c:v>-6494.8500000000022</c:v>
                </c:pt>
                <c:pt idx="9584">
                  <c:v>-6494.8500000000022</c:v>
                </c:pt>
                <c:pt idx="9585">
                  <c:v>-6494.8500000000022</c:v>
                </c:pt>
                <c:pt idx="9586">
                  <c:v>-6494.8500000000022</c:v>
                </c:pt>
                <c:pt idx="9587">
                  <c:v>-6494.8500000000022</c:v>
                </c:pt>
                <c:pt idx="9588">
                  <c:v>-6494.8500000000022</c:v>
                </c:pt>
                <c:pt idx="9589">
                  <c:v>-6494.8500000000022</c:v>
                </c:pt>
                <c:pt idx="9590">
                  <c:v>-6494.8500000000022</c:v>
                </c:pt>
                <c:pt idx="9591">
                  <c:v>-6494.8500000000022</c:v>
                </c:pt>
                <c:pt idx="9592">
                  <c:v>-6494.8500000000022</c:v>
                </c:pt>
                <c:pt idx="9593">
                  <c:v>-6494.8500000000022</c:v>
                </c:pt>
                <c:pt idx="9594">
                  <c:v>-6494.8500000000022</c:v>
                </c:pt>
                <c:pt idx="9595">
                  <c:v>-6494.8500000000022</c:v>
                </c:pt>
                <c:pt idx="9596">
                  <c:v>-6494.8500000000022</c:v>
                </c:pt>
                <c:pt idx="9597">
                  <c:v>-6494.8500000000022</c:v>
                </c:pt>
                <c:pt idx="9598">
                  <c:v>-6494.8500000000022</c:v>
                </c:pt>
                <c:pt idx="9599">
                  <c:v>-6494.8500000000022</c:v>
                </c:pt>
                <c:pt idx="9600">
                  <c:v>-6494.8500000000022</c:v>
                </c:pt>
                <c:pt idx="9601">
                  <c:v>-6494.8500000000022</c:v>
                </c:pt>
                <c:pt idx="9602">
                  <c:v>-6494.8500000000022</c:v>
                </c:pt>
                <c:pt idx="9603">
                  <c:v>-6494.8500000000022</c:v>
                </c:pt>
                <c:pt idx="9604">
                  <c:v>-6494.8500000000022</c:v>
                </c:pt>
                <c:pt idx="9605">
                  <c:v>-6494.8500000000022</c:v>
                </c:pt>
                <c:pt idx="9606">
                  <c:v>-6494.8500000000022</c:v>
                </c:pt>
                <c:pt idx="9607">
                  <c:v>-6494.8500000000022</c:v>
                </c:pt>
                <c:pt idx="9608">
                  <c:v>-6494.8500000000022</c:v>
                </c:pt>
                <c:pt idx="9609">
                  <c:v>-6494.8500000000022</c:v>
                </c:pt>
                <c:pt idx="9610">
                  <c:v>-6494.8500000000022</c:v>
                </c:pt>
                <c:pt idx="9611">
                  <c:v>-6494.8500000000022</c:v>
                </c:pt>
                <c:pt idx="9612">
                  <c:v>-6494.8500000000022</c:v>
                </c:pt>
                <c:pt idx="9613">
                  <c:v>-6494.8500000000022</c:v>
                </c:pt>
                <c:pt idx="9614">
                  <c:v>-6494.8500000000022</c:v>
                </c:pt>
                <c:pt idx="9615">
                  <c:v>-6494.8500000000022</c:v>
                </c:pt>
                <c:pt idx="9616">
                  <c:v>-6494.8500000000022</c:v>
                </c:pt>
                <c:pt idx="9617">
                  <c:v>-6494.8500000000022</c:v>
                </c:pt>
                <c:pt idx="9618">
                  <c:v>-6494.8500000000022</c:v>
                </c:pt>
                <c:pt idx="9619">
                  <c:v>-6494.8500000000022</c:v>
                </c:pt>
                <c:pt idx="9620">
                  <c:v>-6494.8500000000022</c:v>
                </c:pt>
                <c:pt idx="9621">
                  <c:v>-6494.8500000000022</c:v>
                </c:pt>
                <c:pt idx="9622">
                  <c:v>-6494.8500000000022</c:v>
                </c:pt>
                <c:pt idx="9623">
                  <c:v>-6494.8500000000022</c:v>
                </c:pt>
                <c:pt idx="9624">
                  <c:v>-6494.8500000000022</c:v>
                </c:pt>
                <c:pt idx="9625">
                  <c:v>-6494.8500000000022</c:v>
                </c:pt>
                <c:pt idx="9626">
                  <c:v>-6494.8500000000022</c:v>
                </c:pt>
                <c:pt idx="9627">
                  <c:v>-6494.8500000000022</c:v>
                </c:pt>
                <c:pt idx="9628">
                  <c:v>-6494.8500000000022</c:v>
                </c:pt>
                <c:pt idx="9629">
                  <c:v>-6494.8500000000022</c:v>
                </c:pt>
                <c:pt idx="9630">
                  <c:v>-6494.8500000000022</c:v>
                </c:pt>
                <c:pt idx="9631">
                  <c:v>-6494.8500000000022</c:v>
                </c:pt>
                <c:pt idx="9632">
                  <c:v>-6494.8500000000022</c:v>
                </c:pt>
                <c:pt idx="9633">
                  <c:v>-6494.8500000000022</c:v>
                </c:pt>
                <c:pt idx="9634">
                  <c:v>-6494.8500000000022</c:v>
                </c:pt>
                <c:pt idx="9635">
                  <c:v>-6494.8500000000022</c:v>
                </c:pt>
                <c:pt idx="9636">
                  <c:v>-6494.8500000000022</c:v>
                </c:pt>
                <c:pt idx="9637">
                  <c:v>-6494.8500000000022</c:v>
                </c:pt>
                <c:pt idx="9638">
                  <c:v>-6494.8500000000022</c:v>
                </c:pt>
                <c:pt idx="9639">
                  <c:v>-6494.8500000000022</c:v>
                </c:pt>
                <c:pt idx="9640">
                  <c:v>-6494.8500000000022</c:v>
                </c:pt>
                <c:pt idx="9641">
                  <c:v>-6494.8500000000022</c:v>
                </c:pt>
                <c:pt idx="9642">
                  <c:v>-6494.8500000000022</c:v>
                </c:pt>
                <c:pt idx="9643">
                  <c:v>-6494.8500000000022</c:v>
                </c:pt>
                <c:pt idx="9644">
                  <c:v>-6494.8500000000022</c:v>
                </c:pt>
                <c:pt idx="9645">
                  <c:v>-6494.8500000000022</c:v>
                </c:pt>
                <c:pt idx="9646">
                  <c:v>-6494.8500000000022</c:v>
                </c:pt>
                <c:pt idx="9647">
                  <c:v>-6494.8500000000022</c:v>
                </c:pt>
                <c:pt idx="9648">
                  <c:v>-6494.8500000000022</c:v>
                </c:pt>
                <c:pt idx="9649">
                  <c:v>-6494.8500000000022</c:v>
                </c:pt>
                <c:pt idx="9650">
                  <c:v>-6494.8500000000022</c:v>
                </c:pt>
                <c:pt idx="9651">
                  <c:v>-6494.8500000000022</c:v>
                </c:pt>
                <c:pt idx="9652">
                  <c:v>-6494.8500000000022</c:v>
                </c:pt>
                <c:pt idx="9653">
                  <c:v>-6494.8500000000022</c:v>
                </c:pt>
                <c:pt idx="9654">
                  <c:v>-6494.8500000000022</c:v>
                </c:pt>
                <c:pt idx="9655">
                  <c:v>-6494.8500000000022</c:v>
                </c:pt>
                <c:pt idx="9656">
                  <c:v>-6494.8500000000022</c:v>
                </c:pt>
                <c:pt idx="9657">
                  <c:v>-6494.8500000000022</c:v>
                </c:pt>
                <c:pt idx="9658">
                  <c:v>-6494.8500000000022</c:v>
                </c:pt>
                <c:pt idx="9659">
                  <c:v>-6494.8500000000022</c:v>
                </c:pt>
                <c:pt idx="9660">
                  <c:v>-6494.8500000000022</c:v>
                </c:pt>
                <c:pt idx="9661">
                  <c:v>-6494.8500000000022</c:v>
                </c:pt>
                <c:pt idx="9662">
                  <c:v>-6494.8500000000022</c:v>
                </c:pt>
                <c:pt idx="9663">
                  <c:v>-6494.8500000000022</c:v>
                </c:pt>
                <c:pt idx="9664">
                  <c:v>-6494.8500000000022</c:v>
                </c:pt>
                <c:pt idx="9665">
                  <c:v>-6494.8500000000022</c:v>
                </c:pt>
                <c:pt idx="9666">
                  <c:v>-6494.8500000000022</c:v>
                </c:pt>
                <c:pt idx="9667">
                  <c:v>-6494.8500000000022</c:v>
                </c:pt>
                <c:pt idx="9668">
                  <c:v>-6494.8500000000022</c:v>
                </c:pt>
                <c:pt idx="9669">
                  <c:v>-6494.8500000000022</c:v>
                </c:pt>
                <c:pt idx="9670">
                  <c:v>-6494.8500000000022</c:v>
                </c:pt>
                <c:pt idx="9671">
                  <c:v>-6494.8500000000022</c:v>
                </c:pt>
                <c:pt idx="9672">
                  <c:v>-6494.8500000000022</c:v>
                </c:pt>
                <c:pt idx="9673">
                  <c:v>-6494.8500000000022</c:v>
                </c:pt>
                <c:pt idx="9674">
                  <c:v>-6494.8500000000022</c:v>
                </c:pt>
                <c:pt idx="9675">
                  <c:v>-6494.8500000000022</c:v>
                </c:pt>
                <c:pt idx="9676">
                  <c:v>-6494.8500000000022</c:v>
                </c:pt>
                <c:pt idx="9677">
                  <c:v>-6494.8500000000022</c:v>
                </c:pt>
                <c:pt idx="9678">
                  <c:v>-6494.8500000000022</c:v>
                </c:pt>
                <c:pt idx="9679">
                  <c:v>-6494.8500000000022</c:v>
                </c:pt>
                <c:pt idx="9680">
                  <c:v>-6494.8500000000022</c:v>
                </c:pt>
                <c:pt idx="9681">
                  <c:v>-6494.8500000000022</c:v>
                </c:pt>
                <c:pt idx="9682">
                  <c:v>-6494.8500000000022</c:v>
                </c:pt>
                <c:pt idx="9683">
                  <c:v>-6494.8500000000022</c:v>
                </c:pt>
                <c:pt idx="9684">
                  <c:v>-6494.8500000000022</c:v>
                </c:pt>
                <c:pt idx="9685">
                  <c:v>-6494.8500000000022</c:v>
                </c:pt>
                <c:pt idx="9686">
                  <c:v>-6494.8500000000022</c:v>
                </c:pt>
                <c:pt idx="9687">
                  <c:v>-6494.8500000000022</c:v>
                </c:pt>
                <c:pt idx="9688">
                  <c:v>-6494.8500000000022</c:v>
                </c:pt>
                <c:pt idx="9689">
                  <c:v>-6494.8500000000022</c:v>
                </c:pt>
                <c:pt idx="9690">
                  <c:v>-6494.8500000000022</c:v>
                </c:pt>
                <c:pt idx="9691">
                  <c:v>-6494.8500000000022</c:v>
                </c:pt>
                <c:pt idx="9692">
                  <c:v>-6494.8500000000022</c:v>
                </c:pt>
                <c:pt idx="9693">
                  <c:v>-6494.8500000000022</c:v>
                </c:pt>
                <c:pt idx="9694">
                  <c:v>-6494.8500000000022</c:v>
                </c:pt>
                <c:pt idx="9695">
                  <c:v>-6494.8500000000022</c:v>
                </c:pt>
                <c:pt idx="9696">
                  <c:v>-6494.8500000000022</c:v>
                </c:pt>
                <c:pt idx="9697">
                  <c:v>-6494.8500000000022</c:v>
                </c:pt>
                <c:pt idx="9698">
                  <c:v>-6494.8500000000022</c:v>
                </c:pt>
                <c:pt idx="9699">
                  <c:v>-6494.8500000000022</c:v>
                </c:pt>
                <c:pt idx="9700">
                  <c:v>-6494.8500000000022</c:v>
                </c:pt>
                <c:pt idx="9701">
                  <c:v>-6494.8500000000022</c:v>
                </c:pt>
                <c:pt idx="9702">
                  <c:v>-6494.8500000000022</c:v>
                </c:pt>
                <c:pt idx="9703">
                  <c:v>-6494.8500000000022</c:v>
                </c:pt>
                <c:pt idx="9704">
                  <c:v>-6494.8500000000022</c:v>
                </c:pt>
                <c:pt idx="9705">
                  <c:v>-6494.8500000000022</c:v>
                </c:pt>
                <c:pt idx="9706">
                  <c:v>-6494.8500000000022</c:v>
                </c:pt>
                <c:pt idx="9707">
                  <c:v>-6494.8500000000022</c:v>
                </c:pt>
                <c:pt idx="9708">
                  <c:v>-6494.8500000000022</c:v>
                </c:pt>
                <c:pt idx="9709">
                  <c:v>-6494.8500000000022</c:v>
                </c:pt>
                <c:pt idx="9710">
                  <c:v>-6494.8500000000022</c:v>
                </c:pt>
                <c:pt idx="9711">
                  <c:v>-6494.8500000000022</c:v>
                </c:pt>
                <c:pt idx="9712">
                  <c:v>-6494.8500000000022</c:v>
                </c:pt>
                <c:pt idx="9713">
                  <c:v>-6494.8500000000022</c:v>
                </c:pt>
                <c:pt idx="9714">
                  <c:v>-6494.8500000000022</c:v>
                </c:pt>
                <c:pt idx="9715">
                  <c:v>-6494.8500000000022</c:v>
                </c:pt>
                <c:pt idx="9716">
                  <c:v>-6494.8500000000022</c:v>
                </c:pt>
                <c:pt idx="9717">
                  <c:v>-6494.8500000000022</c:v>
                </c:pt>
                <c:pt idx="9718">
                  <c:v>-6494.8500000000022</c:v>
                </c:pt>
                <c:pt idx="9719">
                  <c:v>-6494.8500000000022</c:v>
                </c:pt>
                <c:pt idx="9720">
                  <c:v>-6494.8500000000022</c:v>
                </c:pt>
                <c:pt idx="9721">
                  <c:v>-6494.8500000000022</c:v>
                </c:pt>
                <c:pt idx="9722">
                  <c:v>-6494.8500000000022</c:v>
                </c:pt>
                <c:pt idx="9723">
                  <c:v>-6494.8500000000022</c:v>
                </c:pt>
                <c:pt idx="9724">
                  <c:v>-6494.8500000000022</c:v>
                </c:pt>
                <c:pt idx="9725">
                  <c:v>-6494.8500000000022</c:v>
                </c:pt>
                <c:pt idx="9726">
                  <c:v>-6494.8500000000022</c:v>
                </c:pt>
                <c:pt idx="9727">
                  <c:v>-6494.8500000000022</c:v>
                </c:pt>
                <c:pt idx="9728">
                  <c:v>-6494.8500000000022</c:v>
                </c:pt>
                <c:pt idx="9729">
                  <c:v>-6494.8500000000022</c:v>
                </c:pt>
                <c:pt idx="9730">
                  <c:v>-6494.8500000000022</c:v>
                </c:pt>
                <c:pt idx="9731">
                  <c:v>-6494.8500000000022</c:v>
                </c:pt>
                <c:pt idx="9732">
                  <c:v>-6494.8500000000022</c:v>
                </c:pt>
                <c:pt idx="9733">
                  <c:v>-6494.8500000000022</c:v>
                </c:pt>
                <c:pt idx="9734">
                  <c:v>-6494.8500000000022</c:v>
                </c:pt>
                <c:pt idx="9735">
                  <c:v>-6494.8500000000022</c:v>
                </c:pt>
                <c:pt idx="9736">
                  <c:v>-6494.8500000000022</c:v>
                </c:pt>
                <c:pt idx="9737">
                  <c:v>-6494.8500000000022</c:v>
                </c:pt>
                <c:pt idx="9738">
                  <c:v>-6494.8500000000022</c:v>
                </c:pt>
                <c:pt idx="9739">
                  <c:v>-6494.8500000000022</c:v>
                </c:pt>
                <c:pt idx="9740">
                  <c:v>-6494.8500000000022</c:v>
                </c:pt>
                <c:pt idx="9741">
                  <c:v>-6494.8500000000022</c:v>
                </c:pt>
                <c:pt idx="9742">
                  <c:v>-6494.8500000000022</c:v>
                </c:pt>
                <c:pt idx="9743">
                  <c:v>-6494.8500000000022</c:v>
                </c:pt>
                <c:pt idx="9744">
                  <c:v>-6494.8500000000022</c:v>
                </c:pt>
                <c:pt idx="9745">
                  <c:v>-6494.8500000000022</c:v>
                </c:pt>
                <c:pt idx="9746">
                  <c:v>-6494.8500000000022</c:v>
                </c:pt>
                <c:pt idx="9747">
                  <c:v>-6494.8500000000022</c:v>
                </c:pt>
                <c:pt idx="9748">
                  <c:v>-6494.8500000000022</c:v>
                </c:pt>
                <c:pt idx="9749">
                  <c:v>-6494.8500000000022</c:v>
                </c:pt>
                <c:pt idx="9750">
                  <c:v>-6494.8500000000022</c:v>
                </c:pt>
                <c:pt idx="9751">
                  <c:v>-6494.8500000000022</c:v>
                </c:pt>
                <c:pt idx="9752">
                  <c:v>-6494.8500000000022</c:v>
                </c:pt>
                <c:pt idx="9753">
                  <c:v>-6494.8500000000022</c:v>
                </c:pt>
                <c:pt idx="9754">
                  <c:v>-6494.8500000000022</c:v>
                </c:pt>
                <c:pt idx="9755">
                  <c:v>-6494.8500000000022</c:v>
                </c:pt>
                <c:pt idx="9756">
                  <c:v>-6494.8500000000022</c:v>
                </c:pt>
                <c:pt idx="9757">
                  <c:v>-6494.8500000000022</c:v>
                </c:pt>
                <c:pt idx="9758">
                  <c:v>-6494.8500000000022</c:v>
                </c:pt>
                <c:pt idx="9759">
                  <c:v>-6494.8500000000022</c:v>
                </c:pt>
                <c:pt idx="9760">
                  <c:v>-6494.8500000000022</c:v>
                </c:pt>
                <c:pt idx="9761">
                  <c:v>-6494.8500000000022</c:v>
                </c:pt>
                <c:pt idx="9762">
                  <c:v>-6494.8500000000022</c:v>
                </c:pt>
                <c:pt idx="9763">
                  <c:v>-6494.8500000000022</c:v>
                </c:pt>
                <c:pt idx="9764">
                  <c:v>-6494.8500000000022</c:v>
                </c:pt>
                <c:pt idx="9765">
                  <c:v>-6494.8500000000022</c:v>
                </c:pt>
                <c:pt idx="9766">
                  <c:v>-6494.8500000000022</c:v>
                </c:pt>
                <c:pt idx="9767">
                  <c:v>-6494.8500000000022</c:v>
                </c:pt>
                <c:pt idx="9768">
                  <c:v>-6494.8500000000022</c:v>
                </c:pt>
                <c:pt idx="9769">
                  <c:v>-6494.8500000000022</c:v>
                </c:pt>
                <c:pt idx="9770">
                  <c:v>-6494.8500000000022</c:v>
                </c:pt>
                <c:pt idx="9771">
                  <c:v>-6494.8500000000022</c:v>
                </c:pt>
                <c:pt idx="9772">
                  <c:v>-6494.8500000000022</c:v>
                </c:pt>
                <c:pt idx="9773">
                  <c:v>-6494.8500000000022</c:v>
                </c:pt>
                <c:pt idx="9774">
                  <c:v>-6494.8500000000022</c:v>
                </c:pt>
                <c:pt idx="9775">
                  <c:v>-6494.8500000000022</c:v>
                </c:pt>
                <c:pt idx="9776">
                  <c:v>-6494.8500000000022</c:v>
                </c:pt>
                <c:pt idx="9777">
                  <c:v>-6494.8500000000022</c:v>
                </c:pt>
                <c:pt idx="9778">
                  <c:v>-6494.8500000000022</c:v>
                </c:pt>
                <c:pt idx="9779">
                  <c:v>-6494.8500000000022</c:v>
                </c:pt>
                <c:pt idx="9780">
                  <c:v>-6494.8500000000022</c:v>
                </c:pt>
                <c:pt idx="9781">
                  <c:v>-6494.8500000000022</c:v>
                </c:pt>
                <c:pt idx="9782">
                  <c:v>-6494.8500000000022</c:v>
                </c:pt>
                <c:pt idx="9783">
                  <c:v>-6494.8500000000022</c:v>
                </c:pt>
                <c:pt idx="9784">
                  <c:v>-6494.8500000000022</c:v>
                </c:pt>
                <c:pt idx="9785">
                  <c:v>-6494.8500000000022</c:v>
                </c:pt>
                <c:pt idx="9786">
                  <c:v>-6494.8500000000022</c:v>
                </c:pt>
                <c:pt idx="9787">
                  <c:v>-6494.8500000000022</c:v>
                </c:pt>
                <c:pt idx="9788">
                  <c:v>-6494.8500000000022</c:v>
                </c:pt>
                <c:pt idx="9789">
                  <c:v>-6494.8500000000022</c:v>
                </c:pt>
                <c:pt idx="9790">
                  <c:v>-6494.8500000000022</c:v>
                </c:pt>
                <c:pt idx="9791">
                  <c:v>-6494.8500000000022</c:v>
                </c:pt>
                <c:pt idx="9792">
                  <c:v>-6494.8500000000022</c:v>
                </c:pt>
                <c:pt idx="9793">
                  <c:v>-6494.8500000000022</c:v>
                </c:pt>
                <c:pt idx="9794">
                  <c:v>-6494.8500000000022</c:v>
                </c:pt>
                <c:pt idx="9795">
                  <c:v>-6494.8500000000022</c:v>
                </c:pt>
                <c:pt idx="9796">
                  <c:v>-6494.8500000000022</c:v>
                </c:pt>
                <c:pt idx="9797">
                  <c:v>-6494.8500000000022</c:v>
                </c:pt>
                <c:pt idx="9798">
                  <c:v>-6494.8500000000022</c:v>
                </c:pt>
                <c:pt idx="9799">
                  <c:v>-6494.8500000000022</c:v>
                </c:pt>
                <c:pt idx="9800">
                  <c:v>-6494.8500000000022</c:v>
                </c:pt>
                <c:pt idx="9801">
                  <c:v>-6494.8500000000022</c:v>
                </c:pt>
                <c:pt idx="9802">
                  <c:v>-6494.8500000000022</c:v>
                </c:pt>
                <c:pt idx="9803">
                  <c:v>-6494.8500000000022</c:v>
                </c:pt>
                <c:pt idx="9804">
                  <c:v>-6494.8500000000022</c:v>
                </c:pt>
                <c:pt idx="9805">
                  <c:v>-6494.8500000000022</c:v>
                </c:pt>
                <c:pt idx="9806">
                  <c:v>-6494.8500000000022</c:v>
                </c:pt>
                <c:pt idx="9807">
                  <c:v>-6494.8500000000022</c:v>
                </c:pt>
                <c:pt idx="9808">
                  <c:v>-6494.8500000000022</c:v>
                </c:pt>
                <c:pt idx="9809">
                  <c:v>-6494.8500000000022</c:v>
                </c:pt>
                <c:pt idx="9810">
                  <c:v>-6494.8500000000022</c:v>
                </c:pt>
                <c:pt idx="9811">
                  <c:v>-6494.8500000000022</c:v>
                </c:pt>
                <c:pt idx="9812">
                  <c:v>-6494.8500000000022</c:v>
                </c:pt>
                <c:pt idx="9813">
                  <c:v>-6494.8500000000022</c:v>
                </c:pt>
                <c:pt idx="9814">
                  <c:v>-6494.8500000000022</c:v>
                </c:pt>
                <c:pt idx="9815">
                  <c:v>-6494.8500000000022</c:v>
                </c:pt>
                <c:pt idx="9816">
                  <c:v>-6494.8500000000022</c:v>
                </c:pt>
                <c:pt idx="9817">
                  <c:v>-6494.8500000000022</c:v>
                </c:pt>
                <c:pt idx="9818">
                  <c:v>-6494.8500000000022</c:v>
                </c:pt>
                <c:pt idx="9819">
                  <c:v>-6494.8500000000022</c:v>
                </c:pt>
                <c:pt idx="9820">
                  <c:v>-6494.8500000000022</c:v>
                </c:pt>
                <c:pt idx="9821">
                  <c:v>-6494.8500000000022</c:v>
                </c:pt>
                <c:pt idx="9822">
                  <c:v>-6494.8500000000022</c:v>
                </c:pt>
                <c:pt idx="9823">
                  <c:v>-6494.8500000000022</c:v>
                </c:pt>
                <c:pt idx="9824">
                  <c:v>-6494.8500000000022</c:v>
                </c:pt>
                <c:pt idx="9825">
                  <c:v>-6494.8500000000022</c:v>
                </c:pt>
                <c:pt idx="9826">
                  <c:v>-6494.8500000000022</c:v>
                </c:pt>
                <c:pt idx="9827">
                  <c:v>-6494.8500000000022</c:v>
                </c:pt>
                <c:pt idx="9828">
                  <c:v>-6494.8500000000022</c:v>
                </c:pt>
                <c:pt idx="9829">
                  <c:v>-6494.8500000000022</c:v>
                </c:pt>
                <c:pt idx="9830">
                  <c:v>-6494.8500000000022</c:v>
                </c:pt>
                <c:pt idx="9831">
                  <c:v>-6494.8500000000022</c:v>
                </c:pt>
                <c:pt idx="9832">
                  <c:v>-6494.8500000000022</c:v>
                </c:pt>
                <c:pt idx="9833">
                  <c:v>-6494.8500000000022</c:v>
                </c:pt>
                <c:pt idx="9834">
                  <c:v>-6494.8500000000022</c:v>
                </c:pt>
                <c:pt idx="9835">
                  <c:v>-6494.8500000000022</c:v>
                </c:pt>
                <c:pt idx="9836">
                  <c:v>-6494.8500000000022</c:v>
                </c:pt>
                <c:pt idx="9837">
                  <c:v>-6494.8500000000022</c:v>
                </c:pt>
                <c:pt idx="9838">
                  <c:v>-6494.8500000000022</c:v>
                </c:pt>
                <c:pt idx="9839">
                  <c:v>-6494.8500000000022</c:v>
                </c:pt>
                <c:pt idx="9840">
                  <c:v>-6494.8500000000022</c:v>
                </c:pt>
                <c:pt idx="9841">
                  <c:v>-6494.8500000000022</c:v>
                </c:pt>
                <c:pt idx="9842">
                  <c:v>-6494.8500000000022</c:v>
                </c:pt>
                <c:pt idx="9843">
                  <c:v>-6494.8500000000022</c:v>
                </c:pt>
                <c:pt idx="9844">
                  <c:v>-6494.8500000000022</c:v>
                </c:pt>
                <c:pt idx="9845">
                  <c:v>-6494.8500000000022</c:v>
                </c:pt>
                <c:pt idx="9846">
                  <c:v>-6494.8500000000022</c:v>
                </c:pt>
                <c:pt idx="9847">
                  <c:v>-6494.8500000000022</c:v>
                </c:pt>
                <c:pt idx="9848">
                  <c:v>-6494.8500000000022</c:v>
                </c:pt>
                <c:pt idx="9849">
                  <c:v>-6494.8500000000022</c:v>
                </c:pt>
                <c:pt idx="9850">
                  <c:v>-6494.8500000000022</c:v>
                </c:pt>
                <c:pt idx="9851">
                  <c:v>-6494.8500000000022</c:v>
                </c:pt>
                <c:pt idx="9852">
                  <c:v>-6494.8500000000022</c:v>
                </c:pt>
                <c:pt idx="9853">
                  <c:v>-6494.8500000000022</c:v>
                </c:pt>
                <c:pt idx="9854">
                  <c:v>-6494.8500000000022</c:v>
                </c:pt>
                <c:pt idx="9855">
                  <c:v>-6494.8500000000022</c:v>
                </c:pt>
                <c:pt idx="9856">
                  <c:v>-6494.8500000000022</c:v>
                </c:pt>
                <c:pt idx="9857">
                  <c:v>-6494.8500000000022</c:v>
                </c:pt>
                <c:pt idx="9858">
                  <c:v>-6494.8500000000022</c:v>
                </c:pt>
                <c:pt idx="9859">
                  <c:v>-6494.8500000000022</c:v>
                </c:pt>
                <c:pt idx="9860">
                  <c:v>-6494.8500000000022</c:v>
                </c:pt>
                <c:pt idx="9861">
                  <c:v>-6494.8500000000022</c:v>
                </c:pt>
                <c:pt idx="9862">
                  <c:v>-6494.8500000000022</c:v>
                </c:pt>
                <c:pt idx="9863">
                  <c:v>-6494.8500000000022</c:v>
                </c:pt>
                <c:pt idx="9864">
                  <c:v>-6494.8500000000022</c:v>
                </c:pt>
                <c:pt idx="9865">
                  <c:v>-6494.8500000000022</c:v>
                </c:pt>
                <c:pt idx="9866">
                  <c:v>-6494.8500000000022</c:v>
                </c:pt>
                <c:pt idx="9867">
                  <c:v>-6494.8500000000022</c:v>
                </c:pt>
                <c:pt idx="9868">
                  <c:v>-6494.8500000000022</c:v>
                </c:pt>
                <c:pt idx="9869">
                  <c:v>-6494.8500000000022</c:v>
                </c:pt>
                <c:pt idx="9870">
                  <c:v>-6494.8500000000022</c:v>
                </c:pt>
                <c:pt idx="9871">
                  <c:v>-6494.8500000000022</c:v>
                </c:pt>
                <c:pt idx="9872">
                  <c:v>-6494.8500000000022</c:v>
                </c:pt>
                <c:pt idx="9873">
                  <c:v>-6494.8500000000022</c:v>
                </c:pt>
                <c:pt idx="9874">
                  <c:v>-6494.8500000000022</c:v>
                </c:pt>
                <c:pt idx="9875">
                  <c:v>-6494.8500000000022</c:v>
                </c:pt>
                <c:pt idx="9876">
                  <c:v>-6494.8500000000022</c:v>
                </c:pt>
                <c:pt idx="9877">
                  <c:v>-6494.8500000000022</c:v>
                </c:pt>
                <c:pt idx="9878">
                  <c:v>-6494.8500000000022</c:v>
                </c:pt>
                <c:pt idx="9879">
                  <c:v>-6494.8500000000022</c:v>
                </c:pt>
                <c:pt idx="9880">
                  <c:v>-6494.8500000000022</c:v>
                </c:pt>
                <c:pt idx="9881">
                  <c:v>-6494.8500000000022</c:v>
                </c:pt>
                <c:pt idx="9882">
                  <c:v>-6494.8500000000022</c:v>
                </c:pt>
                <c:pt idx="9883">
                  <c:v>-6494.8500000000022</c:v>
                </c:pt>
                <c:pt idx="9884">
                  <c:v>-6494.8500000000022</c:v>
                </c:pt>
                <c:pt idx="9885">
                  <c:v>-6494.8500000000022</c:v>
                </c:pt>
                <c:pt idx="9886">
                  <c:v>-6494.8500000000022</c:v>
                </c:pt>
                <c:pt idx="9887">
                  <c:v>-6494.8500000000022</c:v>
                </c:pt>
                <c:pt idx="9888">
                  <c:v>-6494.8500000000022</c:v>
                </c:pt>
                <c:pt idx="9889">
                  <c:v>-6494.8500000000022</c:v>
                </c:pt>
                <c:pt idx="9890">
                  <c:v>-6494.8500000000022</c:v>
                </c:pt>
                <c:pt idx="9891">
                  <c:v>-6494.8500000000022</c:v>
                </c:pt>
                <c:pt idx="9892">
                  <c:v>-6494.8500000000022</c:v>
                </c:pt>
                <c:pt idx="9893">
                  <c:v>-6494.8500000000022</c:v>
                </c:pt>
                <c:pt idx="9894">
                  <c:v>-6494.8500000000022</c:v>
                </c:pt>
                <c:pt idx="9895">
                  <c:v>-6494.8500000000022</c:v>
                </c:pt>
                <c:pt idx="9896">
                  <c:v>-6494.8500000000022</c:v>
                </c:pt>
                <c:pt idx="9897">
                  <c:v>-6494.8500000000022</c:v>
                </c:pt>
                <c:pt idx="9898">
                  <c:v>-6494.8500000000022</c:v>
                </c:pt>
                <c:pt idx="9899">
                  <c:v>-6494.8500000000022</c:v>
                </c:pt>
                <c:pt idx="9900">
                  <c:v>-6494.8500000000022</c:v>
                </c:pt>
                <c:pt idx="9901">
                  <c:v>-6494.8500000000022</c:v>
                </c:pt>
                <c:pt idx="9902">
                  <c:v>-6494.8500000000022</c:v>
                </c:pt>
                <c:pt idx="9903">
                  <c:v>-6494.8500000000022</c:v>
                </c:pt>
                <c:pt idx="9904">
                  <c:v>-6494.8500000000022</c:v>
                </c:pt>
                <c:pt idx="9905">
                  <c:v>-6494.8500000000022</c:v>
                </c:pt>
                <c:pt idx="9906">
                  <c:v>-6494.8500000000022</c:v>
                </c:pt>
                <c:pt idx="9907">
                  <c:v>-6494.8500000000022</c:v>
                </c:pt>
                <c:pt idx="9908">
                  <c:v>-6494.8500000000022</c:v>
                </c:pt>
                <c:pt idx="9909">
                  <c:v>-6494.8500000000022</c:v>
                </c:pt>
                <c:pt idx="9910">
                  <c:v>-6494.8500000000022</c:v>
                </c:pt>
                <c:pt idx="9911">
                  <c:v>-6494.8500000000022</c:v>
                </c:pt>
                <c:pt idx="9912">
                  <c:v>-6494.8500000000022</c:v>
                </c:pt>
                <c:pt idx="9913">
                  <c:v>-6494.8500000000022</c:v>
                </c:pt>
                <c:pt idx="9914">
                  <c:v>-6494.8500000000022</c:v>
                </c:pt>
                <c:pt idx="9915">
                  <c:v>-6494.8500000000022</c:v>
                </c:pt>
                <c:pt idx="9916">
                  <c:v>-6494.8500000000022</c:v>
                </c:pt>
                <c:pt idx="9917">
                  <c:v>-6494.8500000000022</c:v>
                </c:pt>
                <c:pt idx="9918">
                  <c:v>-6494.8500000000022</c:v>
                </c:pt>
                <c:pt idx="9919">
                  <c:v>-6494.8500000000022</c:v>
                </c:pt>
                <c:pt idx="9920">
                  <c:v>-6494.8500000000022</c:v>
                </c:pt>
                <c:pt idx="9921">
                  <c:v>-6494.8500000000022</c:v>
                </c:pt>
                <c:pt idx="9922">
                  <c:v>-6494.8500000000022</c:v>
                </c:pt>
                <c:pt idx="9923">
                  <c:v>-6494.8500000000022</c:v>
                </c:pt>
                <c:pt idx="9924">
                  <c:v>-6494.8500000000022</c:v>
                </c:pt>
                <c:pt idx="9925">
                  <c:v>-6494.8500000000022</c:v>
                </c:pt>
                <c:pt idx="9926">
                  <c:v>-6494.8500000000022</c:v>
                </c:pt>
                <c:pt idx="9927">
                  <c:v>-6494.8500000000022</c:v>
                </c:pt>
                <c:pt idx="9928">
                  <c:v>-6494.8500000000022</c:v>
                </c:pt>
                <c:pt idx="9929">
                  <c:v>-6494.8500000000022</c:v>
                </c:pt>
                <c:pt idx="9930">
                  <c:v>-6494.8500000000022</c:v>
                </c:pt>
                <c:pt idx="9931">
                  <c:v>-6494.8500000000022</c:v>
                </c:pt>
                <c:pt idx="9932">
                  <c:v>-6494.8500000000022</c:v>
                </c:pt>
                <c:pt idx="9933">
                  <c:v>-6494.8500000000022</c:v>
                </c:pt>
                <c:pt idx="9934">
                  <c:v>-6494.8500000000022</c:v>
                </c:pt>
                <c:pt idx="9935">
                  <c:v>-6494.8500000000022</c:v>
                </c:pt>
                <c:pt idx="9936">
                  <c:v>-6494.8500000000022</c:v>
                </c:pt>
                <c:pt idx="9937">
                  <c:v>-6494.8500000000022</c:v>
                </c:pt>
                <c:pt idx="9938">
                  <c:v>-6494.8500000000022</c:v>
                </c:pt>
                <c:pt idx="9939">
                  <c:v>-6494.8500000000022</c:v>
                </c:pt>
                <c:pt idx="9940">
                  <c:v>-6494.8500000000022</c:v>
                </c:pt>
                <c:pt idx="9941">
                  <c:v>-6494.8500000000022</c:v>
                </c:pt>
                <c:pt idx="9942">
                  <c:v>-6494.8500000000022</c:v>
                </c:pt>
                <c:pt idx="9943">
                  <c:v>-6494.8500000000022</c:v>
                </c:pt>
                <c:pt idx="9944">
                  <c:v>-6494.8500000000022</c:v>
                </c:pt>
                <c:pt idx="9945">
                  <c:v>-6494.8500000000022</c:v>
                </c:pt>
                <c:pt idx="9946">
                  <c:v>-6494.8500000000022</c:v>
                </c:pt>
                <c:pt idx="9947">
                  <c:v>-6494.8500000000022</c:v>
                </c:pt>
                <c:pt idx="9948">
                  <c:v>-6494.8500000000022</c:v>
                </c:pt>
                <c:pt idx="9949">
                  <c:v>-6494.8500000000022</c:v>
                </c:pt>
                <c:pt idx="9950">
                  <c:v>-6494.8500000000022</c:v>
                </c:pt>
                <c:pt idx="9951">
                  <c:v>-6494.8500000000022</c:v>
                </c:pt>
                <c:pt idx="9952">
                  <c:v>-6494.8500000000022</c:v>
                </c:pt>
                <c:pt idx="9953">
                  <c:v>-6494.8500000000022</c:v>
                </c:pt>
                <c:pt idx="9954">
                  <c:v>-6494.8500000000022</c:v>
                </c:pt>
                <c:pt idx="9955">
                  <c:v>-6494.8500000000022</c:v>
                </c:pt>
                <c:pt idx="9956">
                  <c:v>-6494.8500000000022</c:v>
                </c:pt>
                <c:pt idx="9957">
                  <c:v>-6494.8500000000022</c:v>
                </c:pt>
                <c:pt idx="9958">
                  <c:v>-6494.8500000000022</c:v>
                </c:pt>
                <c:pt idx="9959">
                  <c:v>-6494.8500000000022</c:v>
                </c:pt>
                <c:pt idx="9960">
                  <c:v>-6494.8500000000022</c:v>
                </c:pt>
                <c:pt idx="9961">
                  <c:v>-6494.8500000000022</c:v>
                </c:pt>
                <c:pt idx="9962">
                  <c:v>-6494.8500000000022</c:v>
                </c:pt>
                <c:pt idx="9963">
                  <c:v>-6494.8500000000022</c:v>
                </c:pt>
                <c:pt idx="9964">
                  <c:v>-6494.8500000000022</c:v>
                </c:pt>
                <c:pt idx="9965">
                  <c:v>-6494.8500000000022</c:v>
                </c:pt>
                <c:pt idx="9966">
                  <c:v>-6494.8500000000022</c:v>
                </c:pt>
                <c:pt idx="9967">
                  <c:v>-6494.8500000000022</c:v>
                </c:pt>
                <c:pt idx="9968">
                  <c:v>-6494.8500000000022</c:v>
                </c:pt>
                <c:pt idx="9969">
                  <c:v>-6494.8500000000022</c:v>
                </c:pt>
                <c:pt idx="9970">
                  <c:v>-6494.8500000000022</c:v>
                </c:pt>
                <c:pt idx="9971">
                  <c:v>-6494.8500000000022</c:v>
                </c:pt>
                <c:pt idx="9972">
                  <c:v>-6494.8500000000022</c:v>
                </c:pt>
                <c:pt idx="9973">
                  <c:v>-6494.8500000000022</c:v>
                </c:pt>
                <c:pt idx="9974">
                  <c:v>-6494.8500000000022</c:v>
                </c:pt>
                <c:pt idx="9975">
                  <c:v>-6494.8500000000022</c:v>
                </c:pt>
                <c:pt idx="9976">
                  <c:v>-6494.8500000000022</c:v>
                </c:pt>
                <c:pt idx="9977">
                  <c:v>-6494.8500000000022</c:v>
                </c:pt>
                <c:pt idx="9978">
                  <c:v>-6494.8500000000022</c:v>
                </c:pt>
                <c:pt idx="9979">
                  <c:v>-6494.8500000000022</c:v>
                </c:pt>
                <c:pt idx="9980">
                  <c:v>-6494.8500000000022</c:v>
                </c:pt>
                <c:pt idx="9981">
                  <c:v>-6494.8500000000022</c:v>
                </c:pt>
                <c:pt idx="9982">
                  <c:v>-6494.8500000000022</c:v>
                </c:pt>
                <c:pt idx="9983">
                  <c:v>-6494.8500000000022</c:v>
                </c:pt>
                <c:pt idx="9984">
                  <c:v>-6494.8500000000022</c:v>
                </c:pt>
                <c:pt idx="9985">
                  <c:v>-6494.8500000000022</c:v>
                </c:pt>
                <c:pt idx="9986">
                  <c:v>-6494.8500000000022</c:v>
                </c:pt>
                <c:pt idx="9987">
                  <c:v>-6494.8500000000022</c:v>
                </c:pt>
                <c:pt idx="9988">
                  <c:v>-6494.8500000000022</c:v>
                </c:pt>
                <c:pt idx="9989">
                  <c:v>-6494.8500000000022</c:v>
                </c:pt>
                <c:pt idx="9990">
                  <c:v>-6494.8500000000022</c:v>
                </c:pt>
                <c:pt idx="9991">
                  <c:v>-6494.8500000000022</c:v>
                </c:pt>
                <c:pt idx="9992">
                  <c:v>-6494.8500000000022</c:v>
                </c:pt>
                <c:pt idx="9993">
                  <c:v>-6494.8500000000022</c:v>
                </c:pt>
                <c:pt idx="9994">
                  <c:v>-6494.8500000000022</c:v>
                </c:pt>
                <c:pt idx="9995">
                  <c:v>-6494.8500000000022</c:v>
                </c:pt>
                <c:pt idx="9996">
                  <c:v>-6494.8500000000022</c:v>
                </c:pt>
                <c:pt idx="9997">
                  <c:v>-6494.8500000000022</c:v>
                </c:pt>
                <c:pt idx="9998">
                  <c:v>-6494.8500000000022</c:v>
                </c:pt>
                <c:pt idx="9999">
                  <c:v>-6494.8500000000022</c:v>
                </c:pt>
                <c:pt idx="10000">
                  <c:v>-6494.8500000000022</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84" workbookViewId="0"/>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74554" cy="6293304"/>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64"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A22" zoomScaleNormal="100" workbookViewId="0">
      <selection activeCell="G35" sqref="G35"/>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6</v>
      </c>
      <c r="AE3" s="119">
        <f>MAX(AE6:AE305)</f>
        <v>28</v>
      </c>
      <c r="AF3" s="119">
        <f>MAX(AF6:AF305)</f>
        <v>40</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t="s">
        <v>470</v>
      </c>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3"/>
      <c r="C9" s="92" t="s">
        <v>476</v>
      </c>
      <c r="D9" s="213">
        <v>0</v>
      </c>
      <c r="E9" s="213" t="s">
        <v>327</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3"/>
      <c r="C10" s="92" t="s">
        <v>553</v>
      </c>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f t="shared" si="0"/>
        <v>5</v>
      </c>
      <c r="AE10" s="119">
        <f t="shared" si="1"/>
        <v>5</v>
      </c>
      <c r="AF10" s="119">
        <f t="shared" si="2"/>
        <v>5</v>
      </c>
      <c r="AG10" s="119" t="str">
        <f t="shared" si="3"/>
        <v/>
      </c>
      <c r="AH10" s="119" t="str">
        <f t="shared" si="4"/>
        <v/>
      </c>
      <c r="AI10" s="149" t="s">
        <v>21</v>
      </c>
      <c r="AJ10" s="150" t="s">
        <v>260</v>
      </c>
    </row>
    <row r="11" spans="1:36" ht="12" customHeight="1" x14ac:dyDescent="0.2">
      <c r="A11" s="303"/>
      <c r="C11" s="92" t="s">
        <v>619</v>
      </c>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f t="shared" si="0"/>
        <v>6</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t="s">
        <v>466</v>
      </c>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3"/>
      <c r="C30" s="92"/>
      <c r="D30" s="213">
        <v>0</v>
      </c>
      <c r="E30" s="213" t="s">
        <v>324</v>
      </c>
      <c r="F30" s="41"/>
      <c r="G30" s="92" t="s">
        <v>467</v>
      </c>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3"/>
      <c r="C31" s="92"/>
      <c r="D31" s="213">
        <v>0</v>
      </c>
      <c r="E31" s="213" t="s">
        <v>324</v>
      </c>
      <c r="F31" s="41"/>
      <c r="G31" s="92" t="s">
        <v>468</v>
      </c>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3"/>
      <c r="C32" s="92"/>
      <c r="D32" s="213">
        <v>0</v>
      </c>
      <c r="E32" s="213" t="s">
        <v>324</v>
      </c>
      <c r="F32" s="41"/>
      <c r="G32" s="92" t="s">
        <v>489</v>
      </c>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f t="shared" si="1"/>
        <v>27</v>
      </c>
      <c r="AF32" s="119">
        <f t="shared" si="2"/>
        <v>27</v>
      </c>
      <c r="AG32" s="119" t="str">
        <f t="shared" si="3"/>
        <v/>
      </c>
      <c r="AH32" s="119" t="str">
        <f t="shared" si="4"/>
        <v/>
      </c>
    </row>
    <row r="33" spans="1:34" ht="12" customHeight="1" x14ac:dyDescent="0.2">
      <c r="A33" s="303"/>
      <c r="C33" s="92"/>
      <c r="D33" s="213">
        <v>0</v>
      </c>
      <c r="E33" s="213" t="s">
        <v>324</v>
      </c>
      <c r="F33" s="41"/>
      <c r="G33" s="92" t="s">
        <v>625</v>
      </c>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f t="shared" si="1"/>
        <v>28</v>
      </c>
      <c r="AF33" s="119">
        <f t="shared" si="2"/>
        <v>28</v>
      </c>
      <c r="AG33" s="119" t="str">
        <f t="shared" si="3"/>
        <v/>
      </c>
      <c r="AH33" s="119" t="str">
        <f t="shared" si="4"/>
        <v/>
      </c>
    </row>
    <row r="34" spans="1:34" ht="12" customHeight="1" x14ac:dyDescent="0.2">
      <c r="A34" s="303"/>
      <c r="C34" s="92"/>
      <c r="D34" s="213">
        <v>0</v>
      </c>
      <c r="E34" s="213" t="s">
        <v>324</v>
      </c>
      <c r="F34" s="41"/>
      <c r="G34" s="92"/>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f t="shared" si="2"/>
        <v>29</v>
      </c>
      <c r="AG34" s="119" t="str">
        <f t="shared" si="3"/>
        <v/>
      </c>
      <c r="AH34" s="119" t="str">
        <f t="shared" si="4"/>
        <v/>
      </c>
    </row>
    <row r="35" spans="1:34" ht="12" customHeight="1" x14ac:dyDescent="0.2">
      <c r="A35" s="303"/>
      <c r="C35" s="92"/>
      <c r="D35" s="213">
        <v>0</v>
      </c>
      <c r="E35" s="213" t="s">
        <v>324</v>
      </c>
      <c r="F35" s="41"/>
      <c r="G35" s="92"/>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f t="shared" si="2"/>
        <v>30</v>
      </c>
      <c r="AG35" s="119" t="str">
        <f t="shared" si="3"/>
        <v/>
      </c>
      <c r="AH35" s="119" t="str">
        <f t="shared" si="4"/>
        <v/>
      </c>
    </row>
    <row r="36" spans="1:34" ht="12" customHeight="1" x14ac:dyDescent="0.2">
      <c r="A36" s="303"/>
      <c r="C36" s="92"/>
      <c r="D36" s="213">
        <v>0</v>
      </c>
      <c r="E36" s="213" t="s">
        <v>324</v>
      </c>
      <c r="F36" s="41"/>
      <c r="G36" s="92"/>
      <c r="H36" s="41"/>
      <c r="I36" s="92" t="s">
        <v>477</v>
      </c>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f t="shared" si="2"/>
        <v>31</v>
      </c>
      <c r="AG36" s="119" t="str">
        <f t="shared" si="3"/>
        <v/>
      </c>
      <c r="AH36" s="119" t="str">
        <f t="shared" si="4"/>
        <v/>
      </c>
    </row>
    <row r="37" spans="1:34" ht="12" customHeight="1" x14ac:dyDescent="0.2">
      <c r="A37" s="303"/>
      <c r="C37" s="92"/>
      <c r="D37" s="213">
        <v>0</v>
      </c>
      <c r="E37" s="213" t="s">
        <v>324</v>
      </c>
      <c r="F37" s="41"/>
      <c r="G37" s="92"/>
      <c r="H37" s="41"/>
      <c r="I37" s="92" t="s">
        <v>481</v>
      </c>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f t="shared" si="2"/>
        <v>32</v>
      </c>
      <c r="AG37" s="119" t="str">
        <f t="shared" si="3"/>
        <v/>
      </c>
      <c r="AH37" s="119" t="str">
        <f t="shared" si="4"/>
        <v/>
      </c>
    </row>
    <row r="38" spans="1:34" ht="12" customHeight="1" x14ac:dyDescent="0.2">
      <c r="A38" s="303"/>
      <c r="C38" s="92"/>
      <c r="D38" s="213">
        <v>0</v>
      </c>
      <c r="E38" s="213" t="s">
        <v>324</v>
      </c>
      <c r="F38" s="41"/>
      <c r="G38" s="92"/>
      <c r="H38" s="41"/>
      <c r="I38" s="92" t="s">
        <v>485</v>
      </c>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f t="shared" si="2"/>
        <v>33</v>
      </c>
      <c r="AG38" s="119" t="str">
        <f t="shared" si="3"/>
        <v/>
      </c>
      <c r="AH38" s="119" t="str">
        <f t="shared" si="4"/>
        <v/>
      </c>
    </row>
    <row r="39" spans="1:34" ht="12" customHeight="1" x14ac:dyDescent="0.2">
      <c r="A39" s="303"/>
      <c r="C39" s="92"/>
      <c r="D39" s="213">
        <v>0</v>
      </c>
      <c r="E39" s="213" t="s">
        <v>324</v>
      </c>
      <c r="F39" s="41"/>
      <c r="G39" s="92"/>
      <c r="H39" s="41"/>
      <c r="I39" s="92" t="s">
        <v>486</v>
      </c>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f t="shared" si="2"/>
        <v>34</v>
      </c>
      <c r="AG39" s="119" t="str">
        <f t="shared" si="3"/>
        <v/>
      </c>
      <c r="AH39" s="119" t="str">
        <f t="shared" si="4"/>
        <v/>
      </c>
    </row>
    <row r="40" spans="1:34" ht="12" customHeight="1" x14ac:dyDescent="0.2">
      <c r="A40" s="303"/>
      <c r="C40" s="92"/>
      <c r="D40" s="213">
        <v>0</v>
      </c>
      <c r="E40" s="213" t="s">
        <v>324</v>
      </c>
      <c r="F40" s="41"/>
      <c r="G40" s="92"/>
      <c r="H40" s="41"/>
      <c r="I40" s="92" t="s">
        <v>491</v>
      </c>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f t="shared" si="2"/>
        <v>35</v>
      </c>
      <c r="AG40" s="119" t="str">
        <f t="shared" si="3"/>
        <v/>
      </c>
      <c r="AH40" s="119" t="str">
        <f t="shared" si="4"/>
        <v/>
      </c>
    </row>
    <row r="41" spans="1:34" ht="12" customHeight="1" x14ac:dyDescent="0.2">
      <c r="A41" s="303"/>
      <c r="C41" s="92"/>
      <c r="D41" s="213">
        <v>0</v>
      </c>
      <c r="E41" s="213" t="s">
        <v>324</v>
      </c>
      <c r="F41" s="41"/>
      <c r="G41" s="92"/>
      <c r="H41" s="41"/>
      <c r="I41" s="92" t="s">
        <v>498</v>
      </c>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f t="shared" si="2"/>
        <v>36</v>
      </c>
      <c r="AG41" s="119" t="str">
        <f t="shared" si="3"/>
        <v/>
      </c>
      <c r="AH41" s="119" t="str">
        <f t="shared" si="4"/>
        <v/>
      </c>
    </row>
    <row r="42" spans="1:34" ht="12" customHeight="1" x14ac:dyDescent="0.2">
      <c r="A42" s="303"/>
      <c r="C42" s="92"/>
      <c r="D42" s="213">
        <v>0</v>
      </c>
      <c r="E42" s="213" t="s">
        <v>324</v>
      </c>
      <c r="F42" s="41"/>
      <c r="G42" s="92"/>
      <c r="H42" s="41"/>
      <c r="I42" s="92" t="s">
        <v>516</v>
      </c>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f t="shared" si="2"/>
        <v>37</v>
      </c>
      <c r="AG42" s="119" t="str">
        <f t="shared" si="3"/>
        <v/>
      </c>
      <c r="AH42" s="119" t="str">
        <f t="shared" si="4"/>
        <v/>
      </c>
    </row>
    <row r="43" spans="1:34" ht="12" customHeight="1" x14ac:dyDescent="0.2">
      <c r="A43" s="303"/>
      <c r="C43" s="92"/>
      <c r="D43" s="213">
        <v>0</v>
      </c>
      <c r="E43" s="213" t="s">
        <v>324</v>
      </c>
      <c r="F43" s="41"/>
      <c r="G43" s="92"/>
      <c r="H43" s="41"/>
      <c r="I43" s="92" t="s">
        <v>528</v>
      </c>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f t="shared" si="2"/>
        <v>38</v>
      </c>
      <c r="AG43" s="119" t="str">
        <f t="shared" si="3"/>
        <v/>
      </c>
      <c r="AH43" s="119" t="str">
        <f t="shared" si="4"/>
        <v/>
      </c>
    </row>
    <row r="44" spans="1:34" ht="12" customHeight="1" x14ac:dyDescent="0.2">
      <c r="A44" s="303"/>
      <c r="C44" s="92"/>
      <c r="D44" s="213">
        <v>0</v>
      </c>
      <c r="E44" s="213" t="s">
        <v>324</v>
      </c>
      <c r="F44" s="41"/>
      <c r="G44" s="92"/>
      <c r="H44" s="41"/>
      <c r="I44" s="92" t="s">
        <v>529</v>
      </c>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f t="shared" si="2"/>
        <v>39</v>
      </c>
      <c r="AG44" s="119" t="str">
        <f t="shared" si="3"/>
        <v/>
      </c>
      <c r="AH44" s="119" t="str">
        <f t="shared" si="4"/>
        <v/>
      </c>
    </row>
    <row r="45" spans="1:34" ht="12" customHeight="1" x14ac:dyDescent="0.2">
      <c r="A45" s="303"/>
      <c r="C45" s="92"/>
      <c r="D45" s="213">
        <v>0</v>
      </c>
      <c r="E45" s="213" t="s">
        <v>324</v>
      </c>
      <c r="F45" s="41"/>
      <c r="G45" s="92"/>
      <c r="H45" s="41"/>
      <c r="I45" s="92" t="s">
        <v>531</v>
      </c>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f t="shared" si="2"/>
        <v>40</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zoomScale="90" zoomScaleNormal="90" workbookViewId="0">
      <pane ySplit="9" topLeftCell="A40" activePane="bottomLeft" state="frozen"/>
      <selection pane="bottomLeft" activeCell="D56" sqref="D56"/>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v>44124</v>
      </c>
      <c r="B37" s="7" t="s">
        <v>354</v>
      </c>
      <c r="C37" s="7" t="s">
        <v>417</v>
      </c>
      <c r="D37" s="208">
        <v>-17.32</v>
      </c>
      <c r="F37" s="8"/>
      <c r="G37" s="8"/>
      <c r="H37" s="7"/>
      <c r="I37" s="208"/>
      <c r="K37" s="8"/>
      <c r="L37" s="8"/>
      <c r="M37" s="7"/>
      <c r="N37" s="208"/>
    </row>
    <row r="38" spans="1:14" x14ac:dyDescent="0.2">
      <c r="A38" s="8">
        <v>44128</v>
      </c>
      <c r="B38" s="7" t="s">
        <v>354</v>
      </c>
      <c r="C38" s="7"/>
      <c r="D38" s="208">
        <v>150</v>
      </c>
      <c r="F38" s="8"/>
      <c r="G38" s="8"/>
      <c r="H38" s="7"/>
      <c r="I38" s="208"/>
      <c r="K38" s="8"/>
      <c r="L38" s="8"/>
      <c r="M38" s="7"/>
      <c r="N38" s="208"/>
    </row>
    <row r="39" spans="1:14" x14ac:dyDescent="0.2">
      <c r="A39" s="8">
        <v>44130</v>
      </c>
      <c r="B39" s="7" t="s">
        <v>354</v>
      </c>
      <c r="C39" s="7" t="s">
        <v>417</v>
      </c>
      <c r="D39" s="208">
        <v>-12.01</v>
      </c>
      <c r="F39" s="8"/>
      <c r="G39" s="8"/>
      <c r="H39" s="7"/>
      <c r="I39" s="208"/>
      <c r="K39" s="8"/>
      <c r="L39" s="8"/>
      <c r="M39" s="7"/>
      <c r="N39" s="208"/>
    </row>
    <row r="40" spans="1:14" x14ac:dyDescent="0.2">
      <c r="A40" s="8">
        <v>44133</v>
      </c>
      <c r="B40" s="7" t="s">
        <v>354</v>
      </c>
      <c r="C40" s="7" t="s">
        <v>417</v>
      </c>
      <c r="D40" s="208">
        <v>-15.73</v>
      </c>
      <c r="F40" s="8"/>
      <c r="G40" s="8"/>
      <c r="H40" s="7"/>
      <c r="I40" s="208"/>
      <c r="K40" s="8"/>
      <c r="L40" s="8"/>
      <c r="M40" s="7"/>
      <c r="N40" s="208"/>
    </row>
    <row r="41" spans="1:14" x14ac:dyDescent="0.2">
      <c r="A41" s="8">
        <v>44133</v>
      </c>
      <c r="B41" s="7" t="s">
        <v>354</v>
      </c>
      <c r="C41" s="7" t="s">
        <v>417</v>
      </c>
      <c r="D41" s="208">
        <v>-9.7100000000000009</v>
      </c>
      <c r="F41" s="8"/>
      <c r="G41" s="8"/>
      <c r="H41" s="7"/>
      <c r="I41" s="208"/>
      <c r="K41" s="8"/>
      <c r="L41" s="8"/>
      <c r="M41" s="7"/>
      <c r="N41" s="208"/>
    </row>
    <row r="42" spans="1:14" x14ac:dyDescent="0.2">
      <c r="A42" s="8">
        <v>44163</v>
      </c>
      <c r="B42" s="7" t="s">
        <v>553</v>
      </c>
      <c r="C42" s="7" t="s">
        <v>554</v>
      </c>
      <c r="D42" s="208">
        <v>100</v>
      </c>
      <c r="F42" s="8"/>
      <c r="G42" s="8"/>
      <c r="H42" s="7"/>
      <c r="I42" s="208"/>
      <c r="K42" s="8"/>
      <c r="L42" s="8"/>
      <c r="M42" s="7"/>
      <c r="N42" s="208"/>
    </row>
    <row r="43" spans="1:14" x14ac:dyDescent="0.2">
      <c r="A43" s="8">
        <v>44177</v>
      </c>
      <c r="B43" s="7" t="s">
        <v>354</v>
      </c>
      <c r="C43" s="7" t="s">
        <v>554</v>
      </c>
      <c r="D43" s="208">
        <v>200</v>
      </c>
      <c r="F43" s="8"/>
      <c r="G43" s="8"/>
      <c r="H43" s="7"/>
      <c r="I43" s="208"/>
      <c r="K43" s="8"/>
      <c r="L43" s="8"/>
      <c r="M43" s="7"/>
      <c r="N43" s="208"/>
    </row>
    <row r="44" spans="1:14" x14ac:dyDescent="0.2">
      <c r="A44" s="8">
        <v>44186</v>
      </c>
      <c r="B44" s="7" t="s">
        <v>354</v>
      </c>
      <c r="C44" s="7" t="s">
        <v>417</v>
      </c>
      <c r="D44" s="208">
        <v>-25.32</v>
      </c>
      <c r="F44" s="8"/>
      <c r="G44" s="8"/>
      <c r="H44" s="7"/>
      <c r="I44" s="208"/>
      <c r="K44" s="8"/>
      <c r="L44" s="8"/>
      <c r="M44" s="7"/>
      <c r="N44" s="208"/>
    </row>
    <row r="45" spans="1:14" x14ac:dyDescent="0.2">
      <c r="A45" s="8">
        <v>44561</v>
      </c>
      <c r="B45" s="7" t="s">
        <v>553</v>
      </c>
      <c r="C45" s="7"/>
      <c r="D45" s="208">
        <v>200</v>
      </c>
      <c r="F45" s="8"/>
      <c r="G45" s="8"/>
      <c r="H45" s="7"/>
      <c r="I45" s="208"/>
      <c r="K45" s="8"/>
      <c r="L45" s="8"/>
      <c r="M45" s="7"/>
      <c r="N45" s="208"/>
    </row>
    <row r="46" spans="1:14" x14ac:dyDescent="0.2">
      <c r="A46" s="8">
        <v>44216</v>
      </c>
      <c r="B46" s="7" t="s">
        <v>354</v>
      </c>
      <c r="C46" s="7" t="s">
        <v>417</v>
      </c>
      <c r="D46" s="208">
        <v>-22.55</v>
      </c>
      <c r="F46" s="8"/>
      <c r="G46" s="8"/>
      <c r="H46" s="7"/>
      <c r="I46" s="208"/>
      <c r="K46" s="8"/>
      <c r="L46" s="8"/>
      <c r="M46" s="7"/>
      <c r="N46" s="208"/>
    </row>
    <row r="47" spans="1:14" x14ac:dyDescent="0.2">
      <c r="A47" s="8">
        <v>44220</v>
      </c>
      <c r="B47" s="7" t="s">
        <v>354</v>
      </c>
      <c r="C47" s="7" t="s">
        <v>554</v>
      </c>
      <c r="D47" s="208">
        <v>100</v>
      </c>
      <c r="F47" s="8"/>
      <c r="G47" s="8"/>
      <c r="H47" s="7"/>
      <c r="I47" s="208"/>
      <c r="K47" s="8"/>
      <c r="L47" s="8"/>
      <c r="M47" s="7"/>
      <c r="N47" s="208"/>
    </row>
    <row r="48" spans="1:14" x14ac:dyDescent="0.2">
      <c r="A48" s="8">
        <v>44230</v>
      </c>
      <c r="B48" s="7" t="s">
        <v>470</v>
      </c>
      <c r="C48" s="7" t="s">
        <v>586</v>
      </c>
      <c r="D48" s="208">
        <v>2410</v>
      </c>
      <c r="F48" s="8"/>
      <c r="G48" s="8"/>
      <c r="H48" s="7"/>
      <c r="I48" s="208"/>
      <c r="K48" s="8"/>
      <c r="L48" s="8"/>
      <c r="M48" s="7"/>
      <c r="N48" s="208"/>
    </row>
    <row r="49" spans="1:14" x14ac:dyDescent="0.2">
      <c r="A49" s="8">
        <v>44232</v>
      </c>
      <c r="B49" s="7" t="s">
        <v>553</v>
      </c>
      <c r="C49" s="7" t="s">
        <v>554</v>
      </c>
      <c r="D49" s="208">
        <v>100</v>
      </c>
      <c r="F49" s="8"/>
      <c r="G49" s="8"/>
      <c r="H49" s="7"/>
      <c r="I49" s="208"/>
      <c r="K49" s="8"/>
      <c r="L49" s="8"/>
      <c r="M49" s="7"/>
      <c r="N49" s="208"/>
    </row>
    <row r="50" spans="1:14" x14ac:dyDescent="0.2">
      <c r="A50" s="8">
        <v>44239</v>
      </c>
      <c r="B50" s="7" t="s">
        <v>354</v>
      </c>
      <c r="C50" s="7" t="s">
        <v>554</v>
      </c>
      <c r="D50" s="208">
        <v>100</v>
      </c>
      <c r="F50" s="8"/>
      <c r="G50" s="8"/>
      <c r="H50" s="7"/>
      <c r="I50" s="208"/>
      <c r="K50" s="8"/>
      <c r="L50" s="8"/>
      <c r="M50" s="7"/>
      <c r="N50" s="208"/>
    </row>
    <row r="51" spans="1:14" x14ac:dyDescent="0.2">
      <c r="A51" s="8">
        <v>44263</v>
      </c>
      <c r="B51" s="7" t="s">
        <v>354</v>
      </c>
      <c r="C51" s="7" t="s">
        <v>554</v>
      </c>
      <c r="D51" s="208">
        <v>100</v>
      </c>
      <c r="F51" s="8"/>
      <c r="G51" s="8"/>
      <c r="H51" s="7"/>
      <c r="I51" s="208"/>
      <c r="K51" s="8"/>
      <c r="L51" s="8"/>
      <c r="M51" s="7"/>
      <c r="N51" s="208"/>
    </row>
    <row r="52" spans="1:14" x14ac:dyDescent="0.2">
      <c r="A52" s="8">
        <v>44265</v>
      </c>
      <c r="B52" s="7" t="s">
        <v>619</v>
      </c>
      <c r="C52" s="7" t="s">
        <v>554</v>
      </c>
      <c r="D52" s="208">
        <v>100</v>
      </c>
      <c r="F52" s="8"/>
      <c r="G52" s="8"/>
      <c r="H52" s="7"/>
      <c r="I52" s="208"/>
      <c r="K52" s="8"/>
      <c r="L52" s="8"/>
      <c r="M52" s="7"/>
      <c r="N52" s="208"/>
    </row>
    <row r="53" spans="1:14" x14ac:dyDescent="0.2">
      <c r="A53" s="8">
        <v>44289</v>
      </c>
      <c r="B53" s="7" t="s">
        <v>354</v>
      </c>
      <c r="C53" s="7" t="s">
        <v>554</v>
      </c>
      <c r="D53" s="208">
        <v>50</v>
      </c>
      <c r="F53" s="8"/>
      <c r="G53" s="8"/>
      <c r="H53" s="7"/>
      <c r="I53" s="208"/>
      <c r="K53" s="8"/>
      <c r="L53" s="8"/>
      <c r="M53" s="7"/>
      <c r="N53" s="208"/>
    </row>
    <row r="54" spans="1:14" x14ac:dyDescent="0.2">
      <c r="A54" s="8">
        <v>44331</v>
      </c>
      <c r="B54" s="7" t="s">
        <v>354</v>
      </c>
      <c r="C54" s="7" t="s">
        <v>554</v>
      </c>
      <c r="D54" s="208">
        <v>100</v>
      </c>
      <c r="F54" s="8"/>
      <c r="G54" s="8"/>
      <c r="H54" s="7"/>
      <c r="I54" s="208"/>
      <c r="K54" s="8"/>
      <c r="L54" s="8"/>
      <c r="M54" s="7"/>
      <c r="N54" s="208"/>
    </row>
    <row r="55" spans="1:14" x14ac:dyDescent="0.2">
      <c r="A55" s="8">
        <v>44334</v>
      </c>
      <c r="B55" s="7" t="s">
        <v>619</v>
      </c>
      <c r="C55" s="7" t="s">
        <v>554</v>
      </c>
      <c r="D55" s="208">
        <v>323</v>
      </c>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tabSelected="1" zoomScale="90" zoomScaleNormal="90" workbookViewId="0">
      <pane ySplit="10" topLeftCell="A554" activePane="bottomLeft" state="frozen"/>
      <selection pane="bottomLeft" activeCell="A560" sqref="A560"/>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43" t="s">
        <v>194</v>
      </c>
      <c r="B1" s="343"/>
      <c r="C1" s="343"/>
      <c r="S1" s="123"/>
      <c r="T1" s="209" t="s">
        <v>174</v>
      </c>
      <c r="U1" s="197"/>
      <c r="V1" s="197"/>
      <c r="AV1" s="123"/>
      <c r="BM1" s="123"/>
      <c r="BN1" s="123"/>
      <c r="BO1" s="123"/>
    </row>
    <row r="2" spans="1:68" ht="15" customHeight="1" x14ac:dyDescent="0.2">
      <c r="A2" s="343"/>
      <c r="B2" s="343"/>
      <c r="C2" s="343"/>
      <c r="O2" s="342" t="s">
        <v>179</v>
      </c>
      <c r="P2" s="342"/>
      <c r="Q2" s="342"/>
      <c r="R2" s="342"/>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37" t="s">
        <v>177</v>
      </c>
      <c r="P3" s="338"/>
      <c r="Q3" s="338"/>
      <c r="R3" s="338"/>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39" t="s">
        <v>178</v>
      </c>
      <c r="P4" s="333"/>
      <c r="Q4" s="333"/>
      <c r="R4" s="333"/>
      <c r="S4" s="113"/>
      <c r="T4" s="118" t="s">
        <v>172</v>
      </c>
      <c r="U4" s="207">
        <f ca="1">SUMIFS(AT_RISK,WIN,"&lt;&gt;P",WIN,"&lt;&gt;"&amp;"",BET_DATE,"&gt;"&amp;TODAY()-7,BET_DATE,"&lt;="&amp;TODAY())</f>
        <v>251</v>
      </c>
      <c r="V4" s="207">
        <f ca="1">SUMIFS(PAYOUT,WIN,"&lt;&gt;P",WIN,"&lt;&gt;"&amp;"",BET_DATE,"&gt;"&amp;TODAY()-7,BET_DATE,"&lt;="&amp;TODAY())</f>
        <v>81.7</v>
      </c>
      <c r="W4" s="207">
        <f ca="1">SUMIFS(PROFIT,WIN,"&lt;&gt;P",WIN,"&lt;&gt;"&amp;"",BET_DATE,"&gt;"&amp;TODAY()-7,BET_DATE,"&lt;="&amp;TODAY())</f>
        <v>-169.3</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40" t="s">
        <v>3</v>
      </c>
      <c r="P5" s="341"/>
      <c r="Q5" s="341"/>
      <c r="R5" s="341"/>
      <c r="S5" s="113"/>
      <c r="T5" s="118" t="s">
        <v>173</v>
      </c>
      <c r="U5" s="206">
        <f ca="1">SUMIFS(AT_RISK,WIN,"&lt;&gt;P",WIN,"&lt;&gt;"&amp;"",BET_DATE,"&gt;="&amp;DATE(YEAR(TODAY()),MONTH(TODAY()),1),BET_DATE,"&lt;="&amp;TODAY())</f>
        <v>0</v>
      </c>
      <c r="V5" s="206">
        <f ca="1">SUMIFS(PAYOUT,WIN,"&lt;&gt;P",WIN,"&lt;&gt;"&amp;"",BET_DATE,"&gt;="&amp;DATE(YEAR(TODAY()),MONTH(TODAY()),1),BET_DATE,"&lt;="&amp;TODAY())</f>
        <v>0</v>
      </c>
      <c r="W5" s="206">
        <f ca="1">SUMIFS(PROFIT,WIN,"&lt;&gt;P",WIN,"&lt;&gt;"&amp;"",BET_DATE,"&gt;="&amp;DATE(YEAR(TODAY()),MONTH(TODAY()),1),BET_DATE,"&lt;="&amp;TODAY())</f>
        <v>0</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14175.74</v>
      </c>
      <c r="V6" s="206">
        <f ca="1">SUMIFS(PAYOUT,WIN,"&lt;&gt;P",WIN,"&lt;&gt;"&amp;"",BET_DATE,"&gt;="&amp;DATE(YEAR(TODAY()),1,1),BET_DATE,"&lt;="&amp;TODAY())</f>
        <v>11232.499999999998</v>
      </c>
      <c r="W6" s="206">
        <f ca="1">SUMIFS(PROFIT,WIN,"&lt;&gt;P",WIN,"&lt;&gt;"&amp;"",BET_DATE,"&gt;="&amp;DATE(YEAR(TODAY()),1,1),BET_DATE,"&lt;="&amp;TODAY())</f>
        <v>-2943.2400000000011</v>
      </c>
      <c r="X6" s="24"/>
      <c r="AV6" s="24"/>
      <c r="BH6" s="335" t="s">
        <v>185</v>
      </c>
      <c r="BI6" s="313"/>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30" t="s">
        <v>195</v>
      </c>
      <c r="R7" s="330"/>
      <c r="T7" s="118" t="s">
        <v>300</v>
      </c>
      <c r="U7" s="206">
        <f>SUMIFS(AT_RISK,WIN,"&lt;&gt;P",WIN,"&lt;&gt;"&amp;"")</f>
        <v>40868.82</v>
      </c>
      <c r="V7" s="206">
        <f>SUMIFS(PAYOUT,WIN,"&lt;&gt;P",WIN,"&lt;&gt;"&amp;"")</f>
        <v>34373.970000000023</v>
      </c>
      <c r="W7" s="206">
        <f>SUMIFS(PROFIT,WIN,"&lt;&gt;P",WIN,"&lt;&gt;"&amp;"")</f>
        <v>-6494.8500000000022</v>
      </c>
      <c r="BH7" s="335"/>
      <c r="BI7" s="313"/>
      <c r="BM7" s="313" t="s">
        <v>317</v>
      </c>
      <c r="BN7" s="313" t="s">
        <v>330</v>
      </c>
      <c r="BP7" s="134"/>
    </row>
    <row r="8" spans="1:68" s="71" customFormat="1" ht="15" customHeight="1" x14ac:dyDescent="0.2">
      <c r="A8" s="320"/>
      <c r="B8" s="320"/>
      <c r="C8" s="320"/>
      <c r="D8" s="320"/>
      <c r="E8" s="320"/>
      <c r="F8" s="320"/>
      <c r="G8" s="320"/>
      <c r="H8" s="320"/>
      <c r="I8" s="320"/>
      <c r="J8" s="320"/>
      <c r="K8" s="320"/>
      <c r="L8" s="320"/>
      <c r="M8" s="320"/>
      <c r="O8" s="309" t="s">
        <v>301</v>
      </c>
      <c r="P8" s="310"/>
      <c r="Q8" s="331"/>
      <c r="R8" s="331"/>
      <c r="S8" s="80"/>
      <c r="X8" s="80"/>
      <c r="AV8" s="128"/>
      <c r="BH8" s="336"/>
      <c r="BI8" s="329"/>
      <c r="BM8" s="314"/>
      <c r="BN8" s="314"/>
      <c r="BO8" s="12"/>
      <c r="BP8" s="135"/>
    </row>
    <row r="9" spans="1:68" s="71" customFormat="1" ht="15" customHeight="1" x14ac:dyDescent="0.2">
      <c r="A9" s="305" t="s">
        <v>13</v>
      </c>
      <c r="B9" s="321" t="s">
        <v>156</v>
      </c>
      <c r="C9" s="321" t="s">
        <v>181</v>
      </c>
      <c r="D9" s="325" t="s">
        <v>55</v>
      </c>
      <c r="E9" s="325" t="s">
        <v>4</v>
      </c>
      <c r="F9" s="322" t="s">
        <v>227</v>
      </c>
      <c r="G9" s="322" t="str">
        <f>CUSTOM_NAME</f>
        <v>My Variable</v>
      </c>
      <c r="H9" s="322" t="s">
        <v>209</v>
      </c>
      <c r="I9" s="322" t="s">
        <v>208</v>
      </c>
      <c r="J9" s="322" t="s">
        <v>180</v>
      </c>
      <c r="K9" s="321" t="s">
        <v>159</v>
      </c>
      <c r="L9" s="305" t="str">
        <f>IF(ODDS_TYPE=2,"Odds (US)",IF(ODDS_TYPE=3,"Odds (frac)",IF(ODDS_TYPE=4,"Odds (HK)",IF(ODDS_TYPE=5,"Odds (ID)",IF(ODDS_TYPE=6,"Odds (MY)","Odds")))))</f>
        <v>Odds</v>
      </c>
      <c r="M9" s="321" t="s">
        <v>302</v>
      </c>
      <c r="N9" s="305" t="s">
        <v>18</v>
      </c>
      <c r="O9" s="307" t="s">
        <v>306</v>
      </c>
      <c r="P9" s="307" t="s">
        <v>323</v>
      </c>
      <c r="Q9" s="332" t="s">
        <v>75</v>
      </c>
      <c r="R9" s="307" t="s">
        <v>113</v>
      </c>
      <c r="S9" s="80"/>
      <c r="T9" s="318" t="s">
        <v>114</v>
      </c>
      <c r="U9" s="318" t="s">
        <v>169</v>
      </c>
      <c r="V9" s="316" t="s">
        <v>168</v>
      </c>
      <c r="W9" s="317"/>
      <c r="X9" s="80"/>
      <c r="Y9" s="333" t="s">
        <v>171</v>
      </c>
      <c r="AV9" s="128"/>
      <c r="BH9" s="81" t="s">
        <v>13</v>
      </c>
      <c r="BI9" s="95" t="s">
        <v>80</v>
      </c>
      <c r="BJ9" s="327" t="s">
        <v>63</v>
      </c>
      <c r="BK9" s="313" t="s">
        <v>170</v>
      </c>
      <c r="BL9" s="314" t="s">
        <v>81</v>
      </c>
      <c r="BM9" s="314"/>
      <c r="BN9" s="314"/>
      <c r="BO9" s="311" t="s">
        <v>314</v>
      </c>
      <c r="BP9" s="326" t="s">
        <v>271</v>
      </c>
    </row>
    <row r="10" spans="1:68" s="71" customFormat="1" ht="15" customHeight="1" x14ac:dyDescent="0.2">
      <c r="A10" s="306"/>
      <c r="B10" s="324"/>
      <c r="C10" s="306"/>
      <c r="D10" s="308"/>
      <c r="E10" s="308"/>
      <c r="F10" s="323"/>
      <c r="G10" s="323"/>
      <c r="H10" s="308"/>
      <c r="I10" s="323"/>
      <c r="J10" s="323"/>
      <c r="K10" s="324"/>
      <c r="L10" s="306"/>
      <c r="M10" s="306"/>
      <c r="N10" s="306"/>
      <c r="O10" s="308"/>
      <c r="P10" s="308"/>
      <c r="Q10" s="308"/>
      <c r="R10" s="308"/>
      <c r="S10" s="82"/>
      <c r="T10" s="319"/>
      <c r="U10" s="319"/>
      <c r="V10" s="67" t="s">
        <v>19</v>
      </c>
      <c r="W10" s="67" t="s">
        <v>24</v>
      </c>
      <c r="X10" s="82"/>
      <c r="Y10" s="334"/>
      <c r="AV10" s="128"/>
      <c r="BH10" s="121">
        <f ca="1">MIN(BH11:BH10010,TODAY())</f>
        <v>43856</v>
      </c>
      <c r="BI10" s="120">
        <v>0</v>
      </c>
      <c r="BJ10" s="328"/>
      <c r="BK10" s="329"/>
      <c r="BL10" s="315"/>
      <c r="BM10" s="315"/>
      <c r="BN10" s="315"/>
      <c r="BO10" s="312"/>
      <c r="BP10" s="312"/>
    </row>
    <row r="11" spans="1:68" x14ac:dyDescent="0.2">
      <c r="A11" s="8">
        <v>43863</v>
      </c>
      <c r="B11" s="7" t="s">
        <v>354</v>
      </c>
      <c r="C11" s="7" t="s">
        <v>380</v>
      </c>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P1</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I1</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E0</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I1</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I2</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I2</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I2</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I1</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I1</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I1</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I1</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FA</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Europa League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UCL</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UCL</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Europa League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t="str">
        <f t="shared" si="37"/>
        <v>UCL</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UCL</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B1</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B1</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UCL</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t="str">
        <f t="shared" si="37"/>
        <v>F1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soccer</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F1</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soccer</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F1</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soccer</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F1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B1</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B1</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soccer</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Nations League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soccer</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F1</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t="str">
        <f t="shared" si="50"/>
        <v>E0</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F1</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F1</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soccer</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F1</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soccer</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soccer</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F1</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soccer</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D1</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soccer</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soccer</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soccer</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soccer</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soccer</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soccer</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UCL</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soccer</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soccer</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SP1</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soccer</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soccer</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soccer</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soccer</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soccer</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soccer</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SP1</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D2</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E0</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E0</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E0</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soccer</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soccer</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F1</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t="str">
        <f t="shared" si="50"/>
        <v>SP2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E2</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E2</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EC</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E3</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EC</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E0</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E0</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soccer</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soccer</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E0</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soccer</v>
      </c>
    </row>
    <row r="260" spans="1:68" ht="12" customHeight="1" x14ac:dyDescent="0.2">
      <c r="A260" s="8">
        <v>44124</v>
      </c>
      <c r="B260" s="7" t="s">
        <v>470</v>
      </c>
      <c r="C260" s="7" t="s">
        <v>380</v>
      </c>
      <c r="D260" s="7"/>
      <c r="E260" s="7" t="s">
        <v>498</v>
      </c>
      <c r="F260" s="7"/>
      <c r="G260" s="7"/>
      <c r="H260" s="7"/>
      <c r="I260" s="10"/>
      <c r="J260" s="25"/>
      <c r="K260" s="208">
        <v>200</v>
      </c>
      <c r="L260" s="30">
        <v>3.5649999999999999</v>
      </c>
      <c r="M260" s="9"/>
      <c r="N260" s="11" t="s">
        <v>21</v>
      </c>
      <c r="O260" s="218"/>
      <c r="P260" s="219"/>
      <c r="Q260" s="38"/>
      <c r="R260" s="46"/>
      <c r="S260" s="13"/>
      <c r="T260" s="206">
        <f t="shared" si="39"/>
        <v>200</v>
      </c>
      <c r="U260" s="206">
        <f t="shared" si="40"/>
        <v>713</v>
      </c>
      <c r="V260" s="239">
        <f t="shared" si="41"/>
        <v>0</v>
      </c>
      <c r="W260" s="206">
        <f t="shared" si="42"/>
        <v>-200</v>
      </c>
      <c r="X260" s="13"/>
      <c r="Y260" s="7"/>
      <c r="AV260" s="127"/>
      <c r="BH260" s="32">
        <f t="shared" si="51"/>
        <v>44124</v>
      </c>
      <c r="BI260" s="33">
        <f t="shared" si="43"/>
        <v>-645.04999999999973</v>
      </c>
      <c r="BJ260" s="31">
        <f t="shared" si="44"/>
        <v>3.5649999999999999</v>
      </c>
      <c r="BK260" s="31">
        <f t="shared" si="45"/>
        <v>713</v>
      </c>
      <c r="BL260" s="68">
        <f t="shared" si="46"/>
        <v>0</v>
      </c>
      <c r="BM260" s="129">
        <f t="shared" si="47"/>
        <v>0</v>
      </c>
      <c r="BN260" s="130">
        <f t="shared" si="48"/>
        <v>0</v>
      </c>
      <c r="BO260" s="130" t="str">
        <f t="shared" si="49"/>
        <v/>
      </c>
      <c r="BP260" s="158" t="str">
        <f t="shared" si="50"/>
        <v>soccer</v>
      </c>
    </row>
    <row r="261" spans="1:68" ht="12" customHeight="1" x14ac:dyDescent="0.2">
      <c r="A261" s="8">
        <v>44124</v>
      </c>
      <c r="B261" s="7" t="s">
        <v>470</v>
      </c>
      <c r="C261" s="7" t="s">
        <v>467</v>
      </c>
      <c r="D261" s="7"/>
      <c r="E261" s="7" t="s">
        <v>381</v>
      </c>
      <c r="F261" s="7"/>
      <c r="G261" s="7"/>
      <c r="H261" s="7"/>
      <c r="I261" s="10"/>
      <c r="J261" s="25"/>
      <c r="K261" s="208">
        <v>200</v>
      </c>
      <c r="L261" s="30">
        <v>2.59</v>
      </c>
      <c r="M261" s="9"/>
      <c r="N261" s="11" t="s">
        <v>21</v>
      </c>
      <c r="O261" s="218"/>
      <c r="P261" s="219"/>
      <c r="Q261" s="38"/>
      <c r="R261" s="46"/>
      <c r="S261" s="13"/>
      <c r="T261" s="206">
        <f t="shared" si="39"/>
        <v>200</v>
      </c>
      <c r="U261" s="206">
        <f t="shared" si="40"/>
        <v>518</v>
      </c>
      <c r="V261" s="239">
        <f t="shared" si="41"/>
        <v>0</v>
      </c>
      <c r="W261" s="206">
        <f t="shared" si="42"/>
        <v>-200</v>
      </c>
      <c r="X261" s="13"/>
      <c r="Y261" s="7"/>
      <c r="AV261" s="127"/>
      <c r="BH261" s="32">
        <f t="shared" si="51"/>
        <v>44124</v>
      </c>
      <c r="BI261" s="33">
        <f t="shared" si="43"/>
        <v>-845.04999999999973</v>
      </c>
      <c r="BJ261" s="31">
        <f t="shared" si="44"/>
        <v>2.59</v>
      </c>
      <c r="BK261" s="31">
        <f t="shared" si="45"/>
        <v>518</v>
      </c>
      <c r="BL261" s="68">
        <f t="shared" si="46"/>
        <v>0</v>
      </c>
      <c r="BM261" s="129">
        <f t="shared" si="47"/>
        <v>0</v>
      </c>
      <c r="BN261" s="130">
        <f t="shared" si="48"/>
        <v>0</v>
      </c>
      <c r="BO261" s="130" t="str">
        <f t="shared" si="49"/>
        <v/>
      </c>
      <c r="BP261" s="158" t="str">
        <f t="shared" si="50"/>
        <v>UCL</v>
      </c>
    </row>
    <row r="262" spans="1:68" ht="12" customHeight="1" x14ac:dyDescent="0.2">
      <c r="A262" s="8">
        <v>44126</v>
      </c>
      <c r="B262" s="7" t="s">
        <v>470</v>
      </c>
      <c r="C262" s="7" t="s">
        <v>468</v>
      </c>
      <c r="D262" s="7"/>
      <c r="E262" s="7" t="s">
        <v>425</v>
      </c>
      <c r="F262" s="7"/>
      <c r="G262" s="7"/>
      <c r="H262" s="7"/>
      <c r="I262" s="10"/>
      <c r="J262" s="25"/>
      <c r="K262" s="208">
        <v>100</v>
      </c>
      <c r="L262" s="30">
        <v>2.2799999999999998</v>
      </c>
      <c r="M262" s="9"/>
      <c r="N262" s="11" t="s">
        <v>20</v>
      </c>
      <c r="O262" s="218"/>
      <c r="P262" s="219"/>
      <c r="Q262" s="38"/>
      <c r="R262" s="46"/>
      <c r="S262" s="13"/>
      <c r="T262" s="206">
        <f t="shared" si="39"/>
        <v>100</v>
      </c>
      <c r="U262" s="206">
        <f t="shared" si="40"/>
        <v>228</v>
      </c>
      <c r="V262" s="239">
        <f t="shared" si="41"/>
        <v>228</v>
      </c>
      <c r="W262" s="206">
        <f t="shared" si="42"/>
        <v>128</v>
      </c>
      <c r="X262" s="13"/>
      <c r="Y262" s="7"/>
      <c r="AV262" s="127"/>
      <c r="BH262" s="32">
        <f t="shared" si="51"/>
        <v>44126</v>
      </c>
      <c r="BI262" s="33">
        <f t="shared" si="43"/>
        <v>-717.04999999999973</v>
      </c>
      <c r="BJ262" s="31">
        <f t="shared" si="44"/>
        <v>2.2799999999999998</v>
      </c>
      <c r="BK262" s="31">
        <f t="shared" si="45"/>
        <v>227.99999999999997</v>
      </c>
      <c r="BL262" s="68">
        <f t="shared" si="46"/>
        <v>227.99999999999997</v>
      </c>
      <c r="BM262" s="129">
        <f t="shared" si="47"/>
        <v>227.99999999999997</v>
      </c>
      <c r="BN262" s="130">
        <f t="shared" si="48"/>
        <v>228</v>
      </c>
      <c r="BO262" s="130" t="str">
        <f t="shared" si="49"/>
        <v/>
      </c>
      <c r="BP262" s="158" t="str">
        <f t="shared" si="50"/>
        <v>Europa League</v>
      </c>
    </row>
    <row r="263" spans="1:68" ht="12" customHeight="1" x14ac:dyDescent="0.2">
      <c r="A263" s="8">
        <v>44127</v>
      </c>
      <c r="B263" s="7" t="s">
        <v>470</v>
      </c>
      <c r="C263" s="7" t="s">
        <v>380</v>
      </c>
      <c r="D263" s="7"/>
      <c r="E263" s="7" t="s">
        <v>425</v>
      </c>
      <c r="F263" s="7"/>
      <c r="G263" s="7"/>
      <c r="H263" s="7"/>
      <c r="I263" s="10"/>
      <c r="J263" s="25"/>
      <c r="K263" s="208">
        <v>200</v>
      </c>
      <c r="L263" s="30">
        <v>2.3460000000000001</v>
      </c>
      <c r="M263" s="9"/>
      <c r="N263" s="11" t="s">
        <v>21</v>
      </c>
      <c r="O263" s="218"/>
      <c r="P263" s="219"/>
      <c r="Q263" s="38"/>
      <c r="R263" s="46"/>
      <c r="S263" s="13"/>
      <c r="T263" s="206">
        <f t="shared" si="39"/>
        <v>200</v>
      </c>
      <c r="U263" s="206">
        <f t="shared" si="40"/>
        <v>469.2</v>
      </c>
      <c r="V263" s="239">
        <f t="shared" si="41"/>
        <v>0</v>
      </c>
      <c r="W263" s="206">
        <f t="shared" si="42"/>
        <v>-200</v>
      </c>
      <c r="X263" s="13"/>
      <c r="Y263" s="7"/>
      <c r="AV263" s="127"/>
      <c r="BH263" s="32">
        <f t="shared" si="51"/>
        <v>44127</v>
      </c>
      <c r="BI263" s="33">
        <f t="shared" si="43"/>
        <v>-917.04999999999973</v>
      </c>
      <c r="BJ263" s="31">
        <f t="shared" si="44"/>
        <v>2.3460000000000001</v>
      </c>
      <c r="BK263" s="31">
        <f t="shared" si="45"/>
        <v>469.20000000000005</v>
      </c>
      <c r="BL263" s="68">
        <f t="shared" si="46"/>
        <v>0</v>
      </c>
      <c r="BM263" s="129">
        <f t="shared" si="47"/>
        <v>0</v>
      </c>
      <c r="BN263" s="130">
        <f t="shared" si="48"/>
        <v>0</v>
      </c>
      <c r="BO263" s="130" t="str">
        <f t="shared" si="49"/>
        <v/>
      </c>
      <c r="BP263" s="158" t="str">
        <f t="shared" si="50"/>
        <v>soccer</v>
      </c>
    </row>
    <row r="264" spans="1:68" ht="12" customHeight="1" x14ac:dyDescent="0.2">
      <c r="A264" s="8">
        <v>44129</v>
      </c>
      <c r="B264" s="7" t="s">
        <v>470</v>
      </c>
      <c r="C264" s="7" t="s">
        <v>380</v>
      </c>
      <c r="D264" s="7"/>
      <c r="E264" s="7" t="s">
        <v>425</v>
      </c>
      <c r="F264" s="7"/>
      <c r="G264" s="7"/>
      <c r="H264" s="7"/>
      <c r="I264" s="10"/>
      <c r="J264" s="25"/>
      <c r="K264" s="208">
        <v>200</v>
      </c>
      <c r="L264" s="30">
        <v>2.15</v>
      </c>
      <c r="M264" s="9"/>
      <c r="N264" s="11" t="s">
        <v>20</v>
      </c>
      <c r="O264" s="218"/>
      <c r="P264" s="219"/>
      <c r="Q264" s="38"/>
      <c r="R264" s="46"/>
      <c r="S264" s="13"/>
      <c r="T264" s="206">
        <f t="shared" si="39"/>
        <v>200</v>
      </c>
      <c r="U264" s="206">
        <f t="shared" si="40"/>
        <v>430</v>
      </c>
      <c r="V264" s="239">
        <f t="shared" si="41"/>
        <v>430</v>
      </c>
      <c r="W264" s="206">
        <f t="shared" si="42"/>
        <v>230</v>
      </c>
      <c r="X264" s="13"/>
      <c r="Y264" s="7"/>
      <c r="AV264" s="127"/>
      <c r="BH264" s="32">
        <f t="shared" si="51"/>
        <v>44129</v>
      </c>
      <c r="BI264" s="33">
        <f t="shared" si="43"/>
        <v>-687.04999999999973</v>
      </c>
      <c r="BJ264" s="31">
        <f t="shared" si="44"/>
        <v>2.15</v>
      </c>
      <c r="BK264" s="31">
        <f t="shared" si="45"/>
        <v>430</v>
      </c>
      <c r="BL264" s="68">
        <f t="shared" si="46"/>
        <v>430</v>
      </c>
      <c r="BM264" s="129">
        <f t="shared" si="47"/>
        <v>430</v>
      </c>
      <c r="BN264" s="130">
        <f t="shared" si="48"/>
        <v>430</v>
      </c>
      <c r="BO264" s="130" t="str">
        <f t="shared" si="49"/>
        <v/>
      </c>
      <c r="BP264" s="158" t="str">
        <f t="shared" si="50"/>
        <v>soccer</v>
      </c>
    </row>
    <row r="265" spans="1:68" ht="12" customHeight="1" x14ac:dyDescent="0.2">
      <c r="A265" s="8">
        <v>44128</v>
      </c>
      <c r="B265" s="7" t="s">
        <v>354</v>
      </c>
      <c r="C265" s="7" t="s">
        <v>380</v>
      </c>
      <c r="D265" s="7"/>
      <c r="E265" s="7" t="s">
        <v>381</v>
      </c>
      <c r="F265" s="7"/>
      <c r="G265" s="7"/>
      <c r="H265" s="7"/>
      <c r="I265" s="10"/>
      <c r="J265" s="25"/>
      <c r="K265" s="208">
        <v>50</v>
      </c>
      <c r="L265" s="30">
        <v>1.96</v>
      </c>
      <c r="M265" s="9"/>
      <c r="N265" s="11" t="s">
        <v>21</v>
      </c>
      <c r="O265" s="218"/>
      <c r="P265" s="219"/>
      <c r="Q265" s="38"/>
      <c r="R265" s="46"/>
      <c r="S265" s="13"/>
      <c r="T265" s="206">
        <f t="shared" si="39"/>
        <v>50</v>
      </c>
      <c r="U265" s="206">
        <f t="shared" si="40"/>
        <v>98</v>
      </c>
      <c r="V265" s="239">
        <f t="shared" si="41"/>
        <v>0</v>
      </c>
      <c r="W265" s="206">
        <f t="shared" si="42"/>
        <v>-50</v>
      </c>
      <c r="X265" s="13"/>
      <c r="Y265" s="7"/>
      <c r="AV265" s="127"/>
      <c r="BH265" s="32">
        <f t="shared" si="51"/>
        <v>44128</v>
      </c>
      <c r="BI265" s="33">
        <f t="shared" si="43"/>
        <v>-737.04999999999973</v>
      </c>
      <c r="BJ265" s="31">
        <f t="shared" si="44"/>
        <v>1.96</v>
      </c>
      <c r="BK265" s="31">
        <f t="shared" si="45"/>
        <v>98</v>
      </c>
      <c r="BL265" s="68">
        <f t="shared" si="46"/>
        <v>0</v>
      </c>
      <c r="BM265" s="129">
        <f t="shared" si="47"/>
        <v>0</v>
      </c>
      <c r="BN265" s="130">
        <f t="shared" si="48"/>
        <v>0</v>
      </c>
      <c r="BO265" s="130" t="str">
        <f t="shared" si="49"/>
        <v/>
      </c>
      <c r="BP265" s="158" t="str">
        <f t="shared" si="50"/>
        <v>soccer</v>
      </c>
    </row>
    <row r="266" spans="1:68" ht="12" customHeight="1" x14ac:dyDescent="0.2">
      <c r="A266" s="8">
        <v>44128</v>
      </c>
      <c r="B266" s="7" t="s">
        <v>354</v>
      </c>
      <c r="C266" s="7" t="s">
        <v>365</v>
      </c>
      <c r="D266" s="7"/>
      <c r="E266" s="7" t="s">
        <v>359</v>
      </c>
      <c r="F266" s="7"/>
      <c r="G266" s="7"/>
      <c r="H266" s="7"/>
      <c r="I266" s="10"/>
      <c r="J266" s="25"/>
      <c r="K266" s="208">
        <v>22</v>
      </c>
      <c r="L266" s="30">
        <v>5.3</v>
      </c>
      <c r="M266" s="9"/>
      <c r="N266" s="11" t="s">
        <v>21</v>
      </c>
      <c r="O266" s="218"/>
      <c r="P266" s="219"/>
      <c r="Q266" s="38"/>
      <c r="R266" s="46"/>
      <c r="S266" s="13"/>
      <c r="T266" s="206">
        <f t="shared" si="39"/>
        <v>22</v>
      </c>
      <c r="U266" s="206">
        <f t="shared" si="40"/>
        <v>116.6</v>
      </c>
      <c r="V266" s="239">
        <f t="shared" si="41"/>
        <v>0</v>
      </c>
      <c r="W266" s="206">
        <f t="shared" si="42"/>
        <v>-22</v>
      </c>
      <c r="X266" s="13"/>
      <c r="Y266" s="7"/>
      <c r="AV266" s="127"/>
      <c r="BH266" s="32">
        <f t="shared" si="51"/>
        <v>44128</v>
      </c>
      <c r="BI266" s="33">
        <f t="shared" si="43"/>
        <v>-759.04999999999973</v>
      </c>
      <c r="BJ266" s="31">
        <f t="shared" si="44"/>
        <v>5.3</v>
      </c>
      <c r="BK266" s="31">
        <f t="shared" si="45"/>
        <v>116.6</v>
      </c>
      <c r="BL266" s="68">
        <f t="shared" si="46"/>
        <v>0</v>
      </c>
      <c r="BM266" s="129">
        <f t="shared" si="47"/>
        <v>0</v>
      </c>
      <c r="BN266" s="130">
        <f t="shared" si="48"/>
        <v>0</v>
      </c>
      <c r="BO266" s="130" t="str">
        <f t="shared" si="49"/>
        <v/>
      </c>
      <c r="BP266" s="158" t="str">
        <f t="shared" si="50"/>
        <v>D1</v>
      </c>
    </row>
    <row r="267" spans="1:68" ht="12" customHeight="1" x14ac:dyDescent="0.2">
      <c r="A267" s="8">
        <v>44128</v>
      </c>
      <c r="B267" s="7" t="s">
        <v>354</v>
      </c>
      <c r="C267" s="7" t="s">
        <v>380</v>
      </c>
      <c r="D267" s="7"/>
      <c r="E267" s="7" t="s">
        <v>381</v>
      </c>
      <c r="F267" s="7"/>
      <c r="G267" s="7"/>
      <c r="H267" s="7"/>
      <c r="I267" s="10"/>
      <c r="J267" s="25"/>
      <c r="K267" s="208">
        <v>22</v>
      </c>
      <c r="L267" s="30">
        <v>2.04</v>
      </c>
      <c r="M267" s="9"/>
      <c r="N267" s="11" t="s">
        <v>21</v>
      </c>
      <c r="O267" s="218"/>
      <c r="P267" s="219"/>
      <c r="Q267" s="38"/>
      <c r="R267" s="46"/>
      <c r="S267" s="13"/>
      <c r="T267" s="206">
        <f t="shared" ref="T267:T330" si="52">IF(N267&lt;&gt;"M",ROUND(IF(M267&lt;&gt;"Y",
IF(R267&lt;&gt;"Y",K267,K267*(BJ267-1)) +
IF(COUNTIF(SETTINGS_AGENCIES,B267)&gt;0,IF(VLOOKUP(B267,SETTINGS_BOOKMAKERS,3,FALSE)="Matchbook",MIN(K267,K267*(BJ267-1))*Q267,0),0),0),ROUNDING),"")</f>
        <v>22</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44.88</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-22</v>
      </c>
      <c r="X267" s="13"/>
      <c r="Y267" s="7"/>
      <c r="AV267" s="127"/>
      <c r="BH267" s="32">
        <f t="shared" si="51"/>
        <v>44128</v>
      </c>
      <c r="BI267" s="33">
        <f t="shared" ref="BI267:BI330" si="56">IF(N267&lt;&gt;"M",BI266+W267,BI266)</f>
        <v>-781.04999999999973</v>
      </c>
      <c r="BJ267" s="31">
        <f t="shared" ref="BJ267:BJ330" si="57">IF(L267&lt;&gt;"",IF(ODDS_TYPE=1,L267,IF(ODDS_TYPE=2,IF(L267&gt;0,1+L267/100,IF(L267&lt;0,1-100/L267,1)),IF(ODDS_TYPE=3,1+L267,IF(ODDS_TYPE=4,1+L267,IF(ODDS_TYPE=5,IF(L267&gt;0,1+L267,1-1/L267),IF(ODDS_TYPE=6,IF(L267&gt;=0,L267+1,1-1/L267),1)))))),1)</f>
        <v>2.04</v>
      </c>
      <c r="BK267" s="31">
        <f t="shared" ref="BK267:BK330" si="58">IF(R267&lt;&gt;"Y",IF(M267&lt;&gt;"Y",K267*BJ267,K267*BJ267 - K267),IF(M267&lt;&gt;"Y",K267*BJ267,K267))</f>
        <v>44.88</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soccer</v>
      </c>
    </row>
    <row r="268" spans="1:68" ht="12" customHeight="1" x14ac:dyDescent="0.2">
      <c r="A268" s="8">
        <v>44129</v>
      </c>
      <c r="B268" s="7" t="s">
        <v>354</v>
      </c>
      <c r="C268" s="7" t="s">
        <v>369</v>
      </c>
      <c r="D268" s="7"/>
      <c r="E268" s="7" t="s">
        <v>491</v>
      </c>
      <c r="F268" s="7"/>
      <c r="G268" s="7"/>
      <c r="H268" s="7" t="s">
        <v>526</v>
      </c>
      <c r="I268" s="10"/>
      <c r="J268" s="25"/>
      <c r="K268" s="208">
        <v>50</v>
      </c>
      <c r="L268" s="30">
        <v>1.59</v>
      </c>
      <c r="M268" s="9"/>
      <c r="N268" s="11" t="s">
        <v>20</v>
      </c>
      <c r="O268" s="218"/>
      <c r="P268" s="219"/>
      <c r="Q268" s="38"/>
      <c r="R268" s="46"/>
      <c r="S268" s="13"/>
      <c r="T268" s="206">
        <f t="shared" si="52"/>
        <v>50</v>
      </c>
      <c r="U268" s="206">
        <f t="shared" si="53"/>
        <v>79.5</v>
      </c>
      <c r="V268" s="239">
        <f t="shared" si="54"/>
        <v>79.5</v>
      </c>
      <c r="W268" s="206">
        <f t="shared" si="55"/>
        <v>29.5</v>
      </c>
      <c r="X268" s="13"/>
      <c r="Y268" s="7"/>
      <c r="AV268" s="127"/>
      <c r="BH268" s="32">
        <f t="shared" ref="BH268:BH331" si="64">IF(A268&gt;2,A268,BH267)</f>
        <v>44129</v>
      </c>
      <c r="BI268" s="33">
        <f t="shared" si="56"/>
        <v>-751.54999999999973</v>
      </c>
      <c r="BJ268" s="31">
        <f t="shared" si="57"/>
        <v>1.59</v>
      </c>
      <c r="BK268" s="31">
        <f t="shared" si="58"/>
        <v>79.5</v>
      </c>
      <c r="BL268" s="68">
        <f t="shared" si="59"/>
        <v>79.5</v>
      </c>
      <c r="BM268" s="129">
        <f t="shared" si="60"/>
        <v>79.5</v>
      </c>
      <c r="BN268" s="130">
        <f t="shared" si="61"/>
        <v>79.5</v>
      </c>
      <c r="BO268" s="130" t="str">
        <f t="shared" si="62"/>
        <v/>
      </c>
      <c r="BP268" s="158" t="str">
        <f t="shared" si="63"/>
        <v>I1</v>
      </c>
    </row>
    <row r="269" spans="1:68" ht="12" customHeight="1" x14ac:dyDescent="0.2">
      <c r="A269" s="8">
        <v>44129</v>
      </c>
      <c r="B269" s="7" t="s">
        <v>354</v>
      </c>
      <c r="C269" s="7" t="s">
        <v>380</v>
      </c>
      <c r="D269" s="7"/>
      <c r="E269" s="7" t="s">
        <v>381</v>
      </c>
      <c r="F269" s="7"/>
      <c r="G269" s="7"/>
      <c r="H269" s="7"/>
      <c r="I269" s="10"/>
      <c r="J269" s="25"/>
      <c r="K269" s="208">
        <v>22</v>
      </c>
      <c r="L269" s="30">
        <v>0.64</v>
      </c>
      <c r="M269" s="9"/>
      <c r="N269" s="11" t="s">
        <v>20</v>
      </c>
      <c r="O269" s="218"/>
      <c r="P269" s="219"/>
      <c r="Q269" s="38"/>
      <c r="R269" s="46"/>
      <c r="S269" s="13"/>
      <c r="T269" s="206">
        <f t="shared" si="52"/>
        <v>22</v>
      </c>
      <c r="U269" s="206">
        <f t="shared" si="53"/>
        <v>14.08</v>
      </c>
      <c r="V269" s="239">
        <f t="shared" si="54"/>
        <v>14.08</v>
      </c>
      <c r="W269" s="206">
        <f t="shared" si="55"/>
        <v>-7.92</v>
      </c>
      <c r="X269" s="13"/>
      <c r="Y269" s="7" t="s">
        <v>527</v>
      </c>
      <c r="AV269" s="127"/>
      <c r="BH269" s="32">
        <f t="shared" si="64"/>
        <v>44129</v>
      </c>
      <c r="BI269" s="33">
        <f t="shared" si="56"/>
        <v>-759.46999999999969</v>
      </c>
      <c r="BJ269" s="31">
        <f t="shared" si="57"/>
        <v>0.64</v>
      </c>
      <c r="BK269" s="31">
        <f t="shared" si="58"/>
        <v>14.08</v>
      </c>
      <c r="BL269" s="68">
        <f t="shared" si="59"/>
        <v>14.08</v>
      </c>
      <c r="BM269" s="129">
        <f t="shared" si="60"/>
        <v>14.08</v>
      </c>
      <c r="BN269" s="130">
        <f t="shared" si="61"/>
        <v>14.08</v>
      </c>
      <c r="BO269" s="130" t="str">
        <f t="shared" si="62"/>
        <v/>
      </c>
      <c r="BP269" s="158" t="str">
        <f t="shared" si="63"/>
        <v>soccer</v>
      </c>
    </row>
    <row r="270" spans="1:68" ht="12" customHeight="1" x14ac:dyDescent="0.2">
      <c r="A270" s="8">
        <v>44129</v>
      </c>
      <c r="B270" s="7" t="s">
        <v>354</v>
      </c>
      <c r="C270" s="7" t="s">
        <v>371</v>
      </c>
      <c r="D270" s="7"/>
      <c r="E270" s="7" t="s">
        <v>425</v>
      </c>
      <c r="F270" s="7"/>
      <c r="G270" s="7"/>
      <c r="H270" s="7"/>
      <c r="I270" s="10"/>
      <c r="J270" s="25"/>
      <c r="K270" s="208">
        <v>22</v>
      </c>
      <c r="L270" s="30">
        <v>2.42</v>
      </c>
      <c r="M270" s="9"/>
      <c r="N270" s="11" t="s">
        <v>20</v>
      </c>
      <c r="O270" s="218"/>
      <c r="P270" s="219"/>
      <c r="Q270" s="38"/>
      <c r="R270" s="46"/>
      <c r="S270" s="13"/>
      <c r="T270" s="206">
        <f t="shared" si="52"/>
        <v>22</v>
      </c>
      <c r="U270" s="206">
        <f t="shared" si="53"/>
        <v>53.24</v>
      </c>
      <c r="V270" s="239">
        <f t="shared" si="54"/>
        <v>53.24</v>
      </c>
      <c r="W270" s="206">
        <f t="shared" si="55"/>
        <v>31.24</v>
      </c>
      <c r="X270" s="13"/>
      <c r="Y270" s="7"/>
      <c r="AV270" s="127"/>
      <c r="BH270" s="32">
        <f t="shared" si="64"/>
        <v>44129</v>
      </c>
      <c r="BI270" s="33">
        <f t="shared" si="56"/>
        <v>-728.22999999999968</v>
      </c>
      <c r="BJ270" s="31">
        <f t="shared" si="57"/>
        <v>2.42</v>
      </c>
      <c r="BK270" s="31">
        <f t="shared" si="58"/>
        <v>53.239999999999995</v>
      </c>
      <c r="BL270" s="68">
        <f t="shared" si="59"/>
        <v>53.239999999999995</v>
      </c>
      <c r="BM270" s="129">
        <f t="shared" si="60"/>
        <v>53.239999999999995</v>
      </c>
      <c r="BN270" s="130">
        <f t="shared" si="61"/>
        <v>53.24</v>
      </c>
      <c r="BO270" s="130" t="str">
        <f t="shared" si="62"/>
        <v/>
      </c>
      <c r="BP270" s="158" t="str">
        <f t="shared" si="63"/>
        <v>N1</v>
      </c>
    </row>
    <row r="271" spans="1:68" ht="12" customHeight="1" x14ac:dyDescent="0.2">
      <c r="A271" s="8">
        <v>44129</v>
      </c>
      <c r="B271" s="7" t="s">
        <v>354</v>
      </c>
      <c r="C271" s="7" t="s">
        <v>367</v>
      </c>
      <c r="D271" s="7"/>
      <c r="E271" s="7" t="s">
        <v>528</v>
      </c>
      <c r="F271" s="7"/>
      <c r="G271" s="7"/>
      <c r="H271" s="7"/>
      <c r="I271" s="10"/>
      <c r="J271" s="25"/>
      <c r="K271" s="208">
        <v>22</v>
      </c>
      <c r="L271" s="30">
        <v>1.66</v>
      </c>
      <c r="M271" s="9"/>
      <c r="N271" s="11" t="s">
        <v>21</v>
      </c>
      <c r="O271" s="218"/>
      <c r="P271" s="219"/>
      <c r="Q271" s="38"/>
      <c r="R271" s="46"/>
      <c r="S271" s="13"/>
      <c r="T271" s="206">
        <f t="shared" si="52"/>
        <v>22</v>
      </c>
      <c r="U271" s="206">
        <f t="shared" si="53"/>
        <v>36.520000000000003</v>
      </c>
      <c r="V271" s="239">
        <f t="shared" si="54"/>
        <v>0</v>
      </c>
      <c r="W271" s="206">
        <f t="shared" si="55"/>
        <v>-22</v>
      </c>
      <c r="X271" s="13"/>
      <c r="Y271" s="7"/>
      <c r="AV271" s="127"/>
      <c r="BH271" s="32">
        <f t="shared" si="64"/>
        <v>44129</v>
      </c>
      <c r="BI271" s="33">
        <f t="shared" si="56"/>
        <v>-750.22999999999968</v>
      </c>
      <c r="BJ271" s="31">
        <f t="shared" si="57"/>
        <v>1.66</v>
      </c>
      <c r="BK271" s="31">
        <f t="shared" si="58"/>
        <v>36.519999999999996</v>
      </c>
      <c r="BL271" s="68">
        <f t="shared" si="59"/>
        <v>0</v>
      </c>
      <c r="BM271" s="129">
        <f t="shared" si="60"/>
        <v>0</v>
      </c>
      <c r="BN271" s="130">
        <f t="shared" si="61"/>
        <v>0</v>
      </c>
      <c r="BO271" s="130" t="str">
        <f t="shared" si="62"/>
        <v/>
      </c>
      <c r="BP271" s="158" t="str">
        <f t="shared" si="63"/>
        <v>SP1</v>
      </c>
    </row>
    <row r="272" spans="1:68" ht="12" customHeight="1" x14ac:dyDescent="0.2">
      <c r="A272" s="8">
        <v>44130</v>
      </c>
      <c r="B272" s="7" t="s">
        <v>354</v>
      </c>
      <c r="C272" s="7" t="s">
        <v>380</v>
      </c>
      <c r="D272" s="7"/>
      <c r="E272" s="7" t="s">
        <v>381</v>
      </c>
      <c r="F272" s="7"/>
      <c r="G272" s="7"/>
      <c r="H272" s="7"/>
      <c r="I272" s="10"/>
      <c r="J272" s="25"/>
      <c r="K272" s="208">
        <v>25</v>
      </c>
      <c r="L272" s="30">
        <v>1.57</v>
      </c>
      <c r="M272" s="9"/>
      <c r="N272" s="11" t="s">
        <v>20</v>
      </c>
      <c r="O272" s="218"/>
      <c r="P272" s="219"/>
      <c r="Q272" s="38"/>
      <c r="R272" s="46"/>
      <c r="S272" s="13"/>
      <c r="T272" s="206">
        <f t="shared" si="52"/>
        <v>25</v>
      </c>
      <c r="U272" s="206">
        <f t="shared" si="53"/>
        <v>39.25</v>
      </c>
      <c r="V272" s="239">
        <f t="shared" si="54"/>
        <v>39.25</v>
      </c>
      <c r="W272" s="206">
        <f t="shared" si="55"/>
        <v>14.25</v>
      </c>
      <c r="X272" s="13"/>
      <c r="Y272" s="7"/>
      <c r="AV272" s="127"/>
      <c r="BH272" s="32">
        <f t="shared" si="64"/>
        <v>44130</v>
      </c>
      <c r="BI272" s="33">
        <f t="shared" si="56"/>
        <v>-735.97999999999968</v>
      </c>
      <c r="BJ272" s="31">
        <f t="shared" si="57"/>
        <v>1.57</v>
      </c>
      <c r="BK272" s="31">
        <f t="shared" si="58"/>
        <v>39.25</v>
      </c>
      <c r="BL272" s="68">
        <f t="shared" si="59"/>
        <v>39.25</v>
      </c>
      <c r="BM272" s="129">
        <f t="shared" si="60"/>
        <v>39.25</v>
      </c>
      <c r="BN272" s="130">
        <f t="shared" si="61"/>
        <v>39.25</v>
      </c>
      <c r="BO272" s="130" t="str">
        <f t="shared" si="62"/>
        <v/>
      </c>
      <c r="BP272" s="158" t="str">
        <f t="shared" si="63"/>
        <v>soccer</v>
      </c>
    </row>
    <row r="273" spans="1:68" ht="12" customHeight="1" x14ac:dyDescent="0.2">
      <c r="A273" s="8">
        <v>44131</v>
      </c>
      <c r="B273" s="7" t="s">
        <v>354</v>
      </c>
      <c r="C273" s="7" t="s">
        <v>467</v>
      </c>
      <c r="D273" s="7"/>
      <c r="E273" s="7" t="s">
        <v>425</v>
      </c>
      <c r="F273" s="7"/>
      <c r="G273" s="7"/>
      <c r="H273" s="7"/>
      <c r="I273" s="10"/>
      <c r="J273" s="25"/>
      <c r="K273" s="208">
        <v>44</v>
      </c>
      <c r="L273" s="30">
        <v>1.56</v>
      </c>
      <c r="M273" s="9"/>
      <c r="N273" s="11" t="s">
        <v>20</v>
      </c>
      <c r="O273" s="218"/>
      <c r="P273" s="219"/>
      <c r="Q273" s="38"/>
      <c r="R273" s="46"/>
      <c r="S273" s="13"/>
      <c r="T273" s="206">
        <f t="shared" si="52"/>
        <v>44</v>
      </c>
      <c r="U273" s="206">
        <f t="shared" si="53"/>
        <v>68.64</v>
      </c>
      <c r="V273" s="239">
        <f t="shared" si="54"/>
        <v>68.64</v>
      </c>
      <c r="W273" s="206">
        <f t="shared" si="55"/>
        <v>24.64</v>
      </c>
      <c r="X273" s="13"/>
      <c r="Y273" s="7"/>
      <c r="AV273" s="127"/>
      <c r="BH273" s="32">
        <f t="shared" si="64"/>
        <v>44131</v>
      </c>
      <c r="BI273" s="33">
        <f t="shared" si="56"/>
        <v>-711.33999999999969</v>
      </c>
      <c r="BJ273" s="31">
        <f t="shared" si="57"/>
        <v>1.56</v>
      </c>
      <c r="BK273" s="31">
        <f t="shared" si="58"/>
        <v>68.64</v>
      </c>
      <c r="BL273" s="68">
        <f t="shared" si="59"/>
        <v>68.64</v>
      </c>
      <c r="BM273" s="129">
        <f t="shared" si="60"/>
        <v>68.64</v>
      </c>
      <c r="BN273" s="130">
        <f t="shared" si="61"/>
        <v>68.64</v>
      </c>
      <c r="BO273" s="130" t="str">
        <f t="shared" si="62"/>
        <v/>
      </c>
      <c r="BP273" s="158" t="str">
        <f t="shared" si="63"/>
        <v>UCL</v>
      </c>
    </row>
    <row r="274" spans="1:68" ht="12" customHeight="1" x14ac:dyDescent="0.2">
      <c r="A274" s="8">
        <v>44132</v>
      </c>
      <c r="B274" s="7" t="s">
        <v>354</v>
      </c>
      <c r="C274" s="7" t="s">
        <v>380</v>
      </c>
      <c r="D274" s="7"/>
      <c r="E274" s="7" t="s">
        <v>423</v>
      </c>
      <c r="F274" s="7"/>
      <c r="G274" s="7"/>
      <c r="H274" s="7"/>
      <c r="I274" s="10"/>
      <c r="J274" s="25"/>
      <c r="K274" s="208">
        <v>50</v>
      </c>
      <c r="L274" s="30">
        <v>1.82</v>
      </c>
      <c r="M274" s="9"/>
      <c r="N274" s="11" t="s">
        <v>20</v>
      </c>
      <c r="O274" s="218"/>
      <c r="P274" s="219"/>
      <c r="Q274" s="38"/>
      <c r="R274" s="46"/>
      <c r="S274" s="13"/>
      <c r="T274" s="206">
        <f t="shared" si="52"/>
        <v>50</v>
      </c>
      <c r="U274" s="206">
        <f t="shared" si="53"/>
        <v>91</v>
      </c>
      <c r="V274" s="239">
        <f t="shared" si="54"/>
        <v>91</v>
      </c>
      <c r="W274" s="206">
        <f t="shared" si="55"/>
        <v>41</v>
      </c>
      <c r="X274" s="13"/>
      <c r="Y274" s="7"/>
      <c r="AV274" s="127"/>
      <c r="BH274" s="32">
        <f t="shared" si="64"/>
        <v>44132</v>
      </c>
      <c r="BI274" s="33">
        <f t="shared" si="56"/>
        <v>-670.33999999999969</v>
      </c>
      <c r="BJ274" s="31">
        <f t="shared" si="57"/>
        <v>1.82</v>
      </c>
      <c r="BK274" s="31">
        <f t="shared" si="58"/>
        <v>91</v>
      </c>
      <c r="BL274" s="68">
        <f t="shared" si="59"/>
        <v>91</v>
      </c>
      <c r="BM274" s="129">
        <f t="shared" si="60"/>
        <v>91</v>
      </c>
      <c r="BN274" s="130">
        <f t="shared" si="61"/>
        <v>91</v>
      </c>
      <c r="BO274" s="130" t="str">
        <f t="shared" si="62"/>
        <v/>
      </c>
      <c r="BP274" s="158" t="str">
        <f t="shared" si="63"/>
        <v>soccer</v>
      </c>
    </row>
    <row r="275" spans="1:68" ht="12" customHeight="1" x14ac:dyDescent="0.2">
      <c r="A275" s="8">
        <v>44131</v>
      </c>
      <c r="B275" s="7" t="s">
        <v>470</v>
      </c>
      <c r="C275" s="7" t="s">
        <v>380</v>
      </c>
      <c r="D275" s="7"/>
      <c r="E275" s="7" t="s">
        <v>381</v>
      </c>
      <c r="F275" s="7"/>
      <c r="G275" s="7"/>
      <c r="H275" s="7"/>
      <c r="I275" s="10"/>
      <c r="J275" s="25"/>
      <c r="K275" s="208">
        <v>200</v>
      </c>
      <c r="L275" s="30">
        <v>2.29</v>
      </c>
      <c r="M275" s="9"/>
      <c r="N275" s="11" t="s">
        <v>21</v>
      </c>
      <c r="O275" s="218"/>
      <c r="P275" s="219"/>
      <c r="Q275" s="38"/>
      <c r="R275" s="46"/>
      <c r="S275" s="13"/>
      <c r="T275" s="206">
        <f t="shared" si="52"/>
        <v>200</v>
      </c>
      <c r="U275" s="206">
        <f t="shared" si="53"/>
        <v>458</v>
      </c>
      <c r="V275" s="239">
        <f t="shared" si="54"/>
        <v>0</v>
      </c>
      <c r="W275" s="206">
        <f t="shared" si="55"/>
        <v>-200</v>
      </c>
      <c r="X275" s="13"/>
      <c r="Y275" s="7"/>
      <c r="AV275" s="127"/>
      <c r="BH275" s="32">
        <f t="shared" si="64"/>
        <v>44131</v>
      </c>
      <c r="BI275" s="33">
        <f t="shared" si="56"/>
        <v>-870.33999999999969</v>
      </c>
      <c r="BJ275" s="31">
        <f t="shared" si="57"/>
        <v>2.29</v>
      </c>
      <c r="BK275" s="31">
        <f t="shared" si="58"/>
        <v>458</v>
      </c>
      <c r="BL275" s="68">
        <f t="shared" si="59"/>
        <v>0</v>
      </c>
      <c r="BM275" s="129">
        <f t="shared" si="60"/>
        <v>0</v>
      </c>
      <c r="BN275" s="130">
        <f t="shared" si="61"/>
        <v>0</v>
      </c>
      <c r="BO275" s="130" t="str">
        <f t="shared" si="62"/>
        <v/>
      </c>
      <c r="BP275" s="158" t="str">
        <f t="shared" si="63"/>
        <v>soccer</v>
      </c>
    </row>
    <row r="276" spans="1:68" ht="12" customHeight="1" x14ac:dyDescent="0.2">
      <c r="A276" s="8">
        <v>44132</v>
      </c>
      <c r="B276" s="7" t="s">
        <v>470</v>
      </c>
      <c r="C276" s="7" t="s">
        <v>362</v>
      </c>
      <c r="D276" s="7"/>
      <c r="E276" s="7" t="s">
        <v>381</v>
      </c>
      <c r="F276" s="7"/>
      <c r="G276" s="7"/>
      <c r="H276" s="7"/>
      <c r="I276" s="10"/>
      <c r="J276" s="25"/>
      <c r="K276" s="208">
        <v>200</v>
      </c>
      <c r="L276" s="30">
        <v>3.173</v>
      </c>
      <c r="M276" s="9"/>
      <c r="N276" s="11" t="s">
        <v>20</v>
      </c>
      <c r="O276" s="218">
        <v>179.44</v>
      </c>
      <c r="P276" s="219"/>
      <c r="Q276" s="38"/>
      <c r="R276" s="46"/>
      <c r="S276" s="13"/>
      <c r="T276" s="206">
        <f t="shared" si="52"/>
        <v>200</v>
      </c>
      <c r="U276" s="206">
        <f t="shared" si="53"/>
        <v>634.6</v>
      </c>
      <c r="V276" s="239">
        <f t="shared" si="54"/>
        <v>179.44</v>
      </c>
      <c r="W276" s="206">
        <f t="shared" si="55"/>
        <v>-20.56</v>
      </c>
      <c r="X276" s="13"/>
      <c r="Y276" s="7" t="s">
        <v>527</v>
      </c>
      <c r="AV276" s="127"/>
      <c r="BH276" s="32">
        <f t="shared" si="64"/>
        <v>44132</v>
      </c>
      <c r="BI276" s="33">
        <f t="shared" si="56"/>
        <v>-890.89999999999964</v>
      </c>
      <c r="BJ276" s="31">
        <f t="shared" si="57"/>
        <v>3.173</v>
      </c>
      <c r="BK276" s="31">
        <f t="shared" si="58"/>
        <v>634.6</v>
      </c>
      <c r="BL276" s="68">
        <f t="shared" si="59"/>
        <v>179.44</v>
      </c>
      <c r="BM276" s="129">
        <f t="shared" si="60"/>
        <v>634.6</v>
      </c>
      <c r="BN276" s="130">
        <f t="shared" si="61"/>
        <v>634.6</v>
      </c>
      <c r="BO276" s="130">
        <f t="shared" si="62"/>
        <v>-455.16</v>
      </c>
      <c r="BP276" s="158" t="str">
        <f t="shared" si="63"/>
        <v>E2</v>
      </c>
    </row>
    <row r="277" spans="1:68" ht="12" customHeight="1" x14ac:dyDescent="0.2">
      <c r="A277" s="8">
        <v>44133</v>
      </c>
      <c r="B277" s="7" t="s">
        <v>470</v>
      </c>
      <c r="C277" s="7" t="s">
        <v>380</v>
      </c>
      <c r="D277" s="7"/>
      <c r="E277" s="7" t="s">
        <v>423</v>
      </c>
      <c r="F277" s="7"/>
      <c r="G277" s="7"/>
      <c r="H277" s="7"/>
      <c r="I277" s="10"/>
      <c r="J277" s="25"/>
      <c r="K277" s="208">
        <v>200</v>
      </c>
      <c r="L277" s="30">
        <v>2.15</v>
      </c>
      <c r="M277" s="9"/>
      <c r="N277" s="11" t="s">
        <v>21</v>
      </c>
      <c r="O277" s="218"/>
      <c r="P277" s="219"/>
      <c r="Q277" s="38"/>
      <c r="R277" s="46"/>
      <c r="S277" s="13"/>
      <c r="T277" s="206">
        <f t="shared" si="52"/>
        <v>200</v>
      </c>
      <c r="U277" s="206">
        <f t="shared" si="53"/>
        <v>430</v>
      </c>
      <c r="V277" s="239">
        <f t="shared" si="54"/>
        <v>0</v>
      </c>
      <c r="W277" s="206">
        <f t="shared" si="55"/>
        <v>-200</v>
      </c>
      <c r="X277" s="13"/>
      <c r="Y277" s="7"/>
      <c r="AV277" s="127"/>
      <c r="BH277" s="32">
        <f t="shared" si="64"/>
        <v>44133</v>
      </c>
      <c r="BI277" s="33">
        <f t="shared" si="56"/>
        <v>-1090.8999999999996</v>
      </c>
      <c r="BJ277" s="31">
        <f t="shared" si="57"/>
        <v>2.15</v>
      </c>
      <c r="BK277" s="31">
        <f t="shared" si="58"/>
        <v>430</v>
      </c>
      <c r="BL277" s="68">
        <f t="shared" si="59"/>
        <v>0</v>
      </c>
      <c r="BM277" s="129">
        <f t="shared" si="60"/>
        <v>0</v>
      </c>
      <c r="BN277" s="130">
        <f t="shared" si="61"/>
        <v>0</v>
      </c>
      <c r="BO277" s="130" t="str">
        <f t="shared" si="62"/>
        <v/>
      </c>
      <c r="BP277" s="158" t="str">
        <f t="shared" si="63"/>
        <v>soccer</v>
      </c>
    </row>
    <row r="278" spans="1:68" ht="12" customHeight="1" x14ac:dyDescent="0.2">
      <c r="A278" s="8">
        <v>44133</v>
      </c>
      <c r="B278" s="7" t="s">
        <v>470</v>
      </c>
      <c r="C278" s="7" t="s">
        <v>467</v>
      </c>
      <c r="D278" s="7"/>
      <c r="E278" s="7" t="s">
        <v>382</v>
      </c>
      <c r="F278" s="7"/>
      <c r="G278" s="7"/>
      <c r="H278" s="7"/>
      <c r="I278" s="10"/>
      <c r="J278" s="25"/>
      <c r="K278" s="208">
        <v>200</v>
      </c>
      <c r="L278" s="30">
        <v>4.53</v>
      </c>
      <c r="M278" s="9"/>
      <c r="N278" s="11" t="s">
        <v>21</v>
      </c>
      <c r="O278" s="218"/>
      <c r="P278" s="219"/>
      <c r="Q278" s="38"/>
      <c r="R278" s="46"/>
      <c r="S278" s="13"/>
      <c r="T278" s="206">
        <f t="shared" si="52"/>
        <v>200</v>
      </c>
      <c r="U278" s="206">
        <f t="shared" si="53"/>
        <v>906</v>
      </c>
      <c r="V278" s="239">
        <f t="shared" si="54"/>
        <v>0</v>
      </c>
      <c r="W278" s="206">
        <f t="shared" si="55"/>
        <v>-200</v>
      </c>
      <c r="X278" s="13"/>
      <c r="Y278" s="7"/>
      <c r="AV278" s="127"/>
      <c r="BH278" s="32">
        <f t="shared" si="64"/>
        <v>44133</v>
      </c>
      <c r="BI278" s="33">
        <f t="shared" si="56"/>
        <v>-1290.8999999999996</v>
      </c>
      <c r="BJ278" s="31">
        <f t="shared" si="57"/>
        <v>4.53</v>
      </c>
      <c r="BK278" s="31">
        <f t="shared" si="58"/>
        <v>906</v>
      </c>
      <c r="BL278" s="68">
        <f t="shared" si="59"/>
        <v>0</v>
      </c>
      <c r="BM278" s="129">
        <f t="shared" si="60"/>
        <v>0</v>
      </c>
      <c r="BN278" s="130">
        <f t="shared" si="61"/>
        <v>0</v>
      </c>
      <c r="BO278" s="130" t="str">
        <f t="shared" si="62"/>
        <v/>
      </c>
      <c r="BP278" s="158" t="str">
        <f t="shared" si="63"/>
        <v>UCL</v>
      </c>
    </row>
    <row r="279" spans="1:68" ht="12" customHeight="1" x14ac:dyDescent="0.2">
      <c r="A279" s="8">
        <v>44133</v>
      </c>
      <c r="B279" s="7" t="s">
        <v>470</v>
      </c>
      <c r="C279" s="7" t="s">
        <v>368</v>
      </c>
      <c r="D279" s="7"/>
      <c r="E279" s="7" t="s">
        <v>529</v>
      </c>
      <c r="F279" s="7"/>
      <c r="G279" s="7"/>
      <c r="H279" s="7" t="s">
        <v>530</v>
      </c>
      <c r="I279" s="10"/>
      <c r="J279" s="25" t="s">
        <v>405</v>
      </c>
      <c r="K279" s="208">
        <v>200</v>
      </c>
      <c r="L279" s="30">
        <v>1.98</v>
      </c>
      <c r="M279" s="9"/>
      <c r="N279" s="11" t="s">
        <v>21</v>
      </c>
      <c r="O279" s="218"/>
      <c r="P279" s="219"/>
      <c r="Q279" s="38"/>
      <c r="R279" s="46"/>
      <c r="S279" s="13"/>
      <c r="T279" s="206">
        <f t="shared" si="52"/>
        <v>200</v>
      </c>
      <c r="U279" s="206">
        <f t="shared" si="53"/>
        <v>396</v>
      </c>
      <c r="V279" s="239">
        <f t="shared" si="54"/>
        <v>0</v>
      </c>
      <c r="W279" s="206">
        <f t="shared" si="55"/>
        <v>-200</v>
      </c>
      <c r="X279" s="13"/>
      <c r="Y279" s="7"/>
      <c r="AV279" s="127"/>
      <c r="BH279" s="32">
        <f t="shared" si="64"/>
        <v>44133</v>
      </c>
      <c r="BI279" s="33">
        <f t="shared" si="56"/>
        <v>-1490.8999999999996</v>
      </c>
      <c r="BJ279" s="31">
        <f t="shared" si="57"/>
        <v>1.98</v>
      </c>
      <c r="BK279" s="31">
        <f t="shared" si="58"/>
        <v>396</v>
      </c>
      <c r="BL279" s="68">
        <f t="shared" si="59"/>
        <v>0</v>
      </c>
      <c r="BM279" s="129">
        <f t="shared" si="60"/>
        <v>0</v>
      </c>
      <c r="BN279" s="130">
        <f t="shared" si="61"/>
        <v>0</v>
      </c>
      <c r="BO279" s="130" t="str">
        <f t="shared" si="62"/>
        <v/>
      </c>
      <c r="BP279" s="158" t="str">
        <f t="shared" si="63"/>
        <v>SP2</v>
      </c>
    </row>
    <row r="280" spans="1:68" ht="12" customHeight="1" x14ac:dyDescent="0.2">
      <c r="A280" s="8">
        <v>44134</v>
      </c>
      <c r="B280" s="7" t="s">
        <v>470</v>
      </c>
      <c r="C280" s="7" t="s">
        <v>380</v>
      </c>
      <c r="D280" s="7"/>
      <c r="E280" s="7" t="s">
        <v>531</v>
      </c>
      <c r="F280" s="7"/>
      <c r="G280" s="7" t="s">
        <v>532</v>
      </c>
      <c r="H280" s="7"/>
      <c r="I280" s="10"/>
      <c r="J280" s="25"/>
      <c r="K280" s="208">
        <v>600</v>
      </c>
      <c r="L280" s="30">
        <v>1.8160000000000001</v>
      </c>
      <c r="M280" s="9"/>
      <c r="N280" s="11" t="s">
        <v>20</v>
      </c>
      <c r="O280" s="218"/>
      <c r="P280" s="219"/>
      <c r="Q280" s="38"/>
      <c r="R280" s="46"/>
      <c r="S280" s="13"/>
      <c r="T280" s="206">
        <f t="shared" si="52"/>
        <v>600</v>
      </c>
      <c r="U280" s="206">
        <f t="shared" si="53"/>
        <v>1089.5999999999999</v>
      </c>
      <c r="V280" s="239">
        <f t="shared" si="54"/>
        <v>1089.5999999999999</v>
      </c>
      <c r="W280" s="206">
        <f t="shared" si="55"/>
        <v>489.6</v>
      </c>
      <c r="X280" s="13"/>
      <c r="Y280" s="7"/>
      <c r="AV280" s="127"/>
      <c r="BH280" s="32">
        <f t="shared" si="64"/>
        <v>44134</v>
      </c>
      <c r="BI280" s="33">
        <f t="shared" si="56"/>
        <v>-1001.2999999999996</v>
      </c>
      <c r="BJ280" s="31">
        <f t="shared" si="57"/>
        <v>1.8160000000000001</v>
      </c>
      <c r="BK280" s="31">
        <f t="shared" si="58"/>
        <v>1089.6000000000001</v>
      </c>
      <c r="BL280" s="68">
        <f t="shared" si="59"/>
        <v>1089.6000000000001</v>
      </c>
      <c r="BM280" s="129">
        <f t="shared" si="60"/>
        <v>1089.6000000000001</v>
      </c>
      <c r="BN280" s="130">
        <f t="shared" si="61"/>
        <v>1089.5999999999999</v>
      </c>
      <c r="BO280" s="130" t="str">
        <f t="shared" si="62"/>
        <v/>
      </c>
      <c r="BP280" s="158" t="str">
        <f t="shared" si="63"/>
        <v>soccer</v>
      </c>
    </row>
    <row r="281" spans="1:68" ht="12" customHeight="1" x14ac:dyDescent="0.2">
      <c r="A281" s="8">
        <v>44135</v>
      </c>
      <c r="B281" s="7" t="s">
        <v>470</v>
      </c>
      <c r="C281" s="7" t="s">
        <v>380</v>
      </c>
      <c r="D281" s="7"/>
      <c r="E281" s="7" t="s">
        <v>425</v>
      </c>
      <c r="F281" s="7"/>
      <c r="G281" s="7"/>
      <c r="H281" s="7"/>
      <c r="I281" s="10"/>
      <c r="J281" s="25"/>
      <c r="K281" s="208">
        <v>200</v>
      </c>
      <c r="L281" s="30">
        <v>1.74</v>
      </c>
      <c r="M281" s="9"/>
      <c r="N281" s="11" t="s">
        <v>20</v>
      </c>
      <c r="O281" s="218"/>
      <c r="P281" s="219"/>
      <c r="Q281" s="38"/>
      <c r="R281" s="46"/>
      <c r="S281" s="13"/>
      <c r="T281" s="206">
        <f t="shared" si="52"/>
        <v>200</v>
      </c>
      <c r="U281" s="206">
        <f t="shared" si="53"/>
        <v>348</v>
      </c>
      <c r="V281" s="239">
        <f t="shared" si="54"/>
        <v>348</v>
      </c>
      <c r="W281" s="206">
        <f t="shared" si="55"/>
        <v>148</v>
      </c>
      <c r="X281" s="13"/>
      <c r="Y281" s="7"/>
      <c r="AV281" s="127"/>
      <c r="BH281" s="32">
        <f t="shared" si="64"/>
        <v>44135</v>
      </c>
      <c r="BI281" s="33">
        <f t="shared" si="56"/>
        <v>-853.29999999999961</v>
      </c>
      <c r="BJ281" s="31">
        <f t="shared" si="57"/>
        <v>1.74</v>
      </c>
      <c r="BK281" s="31">
        <f t="shared" si="58"/>
        <v>348</v>
      </c>
      <c r="BL281" s="68">
        <f t="shared" si="59"/>
        <v>348</v>
      </c>
      <c r="BM281" s="129">
        <f t="shared" si="60"/>
        <v>348</v>
      </c>
      <c r="BN281" s="130">
        <f t="shared" si="61"/>
        <v>348</v>
      </c>
      <c r="BO281" s="130" t="str">
        <f t="shared" si="62"/>
        <v/>
      </c>
      <c r="BP281" s="158" t="str">
        <f t="shared" si="63"/>
        <v>soccer</v>
      </c>
    </row>
    <row r="282" spans="1:68" ht="12" customHeight="1" x14ac:dyDescent="0.2">
      <c r="A282" s="8">
        <v>44136</v>
      </c>
      <c r="B282" s="7" t="s">
        <v>470</v>
      </c>
      <c r="C282" s="7" t="s">
        <v>369</v>
      </c>
      <c r="D282" s="7"/>
      <c r="E282" s="7" t="s">
        <v>358</v>
      </c>
      <c r="F282" s="7"/>
      <c r="G282" s="7"/>
      <c r="H282" s="7" t="s">
        <v>533</v>
      </c>
      <c r="I282" s="10"/>
      <c r="J282" s="25" t="s">
        <v>435</v>
      </c>
      <c r="K282" s="208">
        <v>500</v>
      </c>
      <c r="L282" s="30">
        <v>1.8260000000000001</v>
      </c>
      <c r="M282" s="9"/>
      <c r="N282" s="11" t="s">
        <v>20</v>
      </c>
      <c r="O282" s="218"/>
      <c r="P282" s="219"/>
      <c r="Q282" s="38"/>
      <c r="R282" s="46"/>
      <c r="S282" s="13"/>
      <c r="T282" s="206">
        <f t="shared" si="52"/>
        <v>500</v>
      </c>
      <c r="U282" s="206">
        <f t="shared" si="53"/>
        <v>913</v>
      </c>
      <c r="V282" s="239">
        <f t="shared" si="54"/>
        <v>913</v>
      </c>
      <c r="W282" s="206">
        <f t="shared" si="55"/>
        <v>413</v>
      </c>
      <c r="X282" s="13"/>
      <c r="Y282" s="7"/>
      <c r="AV282" s="127"/>
      <c r="BH282" s="32">
        <f t="shared" si="64"/>
        <v>44136</v>
      </c>
      <c r="BI282" s="33">
        <f t="shared" si="56"/>
        <v>-440.29999999999961</v>
      </c>
      <c r="BJ282" s="31">
        <f t="shared" si="57"/>
        <v>1.8260000000000001</v>
      </c>
      <c r="BK282" s="31">
        <f t="shared" si="58"/>
        <v>913</v>
      </c>
      <c r="BL282" s="68">
        <f t="shared" si="59"/>
        <v>913</v>
      </c>
      <c r="BM282" s="129">
        <f t="shared" si="60"/>
        <v>913</v>
      </c>
      <c r="BN282" s="130">
        <f t="shared" si="61"/>
        <v>913</v>
      </c>
      <c r="BO282" s="130" t="str">
        <f t="shared" si="62"/>
        <v/>
      </c>
      <c r="BP282" s="158" t="str">
        <f t="shared" si="63"/>
        <v>I1</v>
      </c>
    </row>
    <row r="283" spans="1:68" ht="12" customHeight="1" x14ac:dyDescent="0.2">
      <c r="A283" s="8">
        <v>44133</v>
      </c>
      <c r="B283" s="7" t="s">
        <v>354</v>
      </c>
      <c r="C283" s="7" t="s">
        <v>368</v>
      </c>
      <c r="D283" s="7"/>
      <c r="E283" s="7" t="s">
        <v>423</v>
      </c>
      <c r="F283" s="7"/>
      <c r="G283" s="7"/>
      <c r="H283" s="7"/>
      <c r="I283" s="10"/>
      <c r="J283" s="25"/>
      <c r="K283" s="208">
        <v>41</v>
      </c>
      <c r="L283" s="30">
        <v>2.4500000000000002</v>
      </c>
      <c r="M283" s="9"/>
      <c r="N283" s="11" t="s">
        <v>21</v>
      </c>
      <c r="O283" s="218"/>
      <c r="P283" s="219"/>
      <c r="Q283" s="38"/>
      <c r="R283" s="46"/>
      <c r="S283" s="13"/>
      <c r="T283" s="206">
        <f t="shared" si="52"/>
        <v>41</v>
      </c>
      <c r="U283" s="206">
        <f t="shared" si="53"/>
        <v>100.45</v>
      </c>
      <c r="V283" s="239">
        <f t="shared" si="54"/>
        <v>0</v>
      </c>
      <c r="W283" s="206">
        <f t="shared" si="55"/>
        <v>-41</v>
      </c>
      <c r="X283" s="13"/>
      <c r="Y283" s="7"/>
      <c r="AV283" s="127"/>
      <c r="BH283" s="32">
        <f t="shared" si="64"/>
        <v>44133</v>
      </c>
      <c r="BI283" s="33">
        <f t="shared" si="56"/>
        <v>-481.29999999999961</v>
      </c>
      <c r="BJ283" s="31">
        <f t="shared" si="57"/>
        <v>2.4500000000000002</v>
      </c>
      <c r="BK283" s="31">
        <f t="shared" si="58"/>
        <v>100.45</v>
      </c>
      <c r="BL283" s="68">
        <f t="shared" si="59"/>
        <v>0</v>
      </c>
      <c r="BM283" s="129">
        <f t="shared" si="60"/>
        <v>0</v>
      </c>
      <c r="BN283" s="130">
        <f t="shared" si="61"/>
        <v>0</v>
      </c>
      <c r="BO283" s="130" t="str">
        <f t="shared" si="62"/>
        <v/>
      </c>
      <c r="BP283" s="158" t="str">
        <f t="shared" si="63"/>
        <v>SP2</v>
      </c>
    </row>
    <row r="284" spans="1:68" ht="12" customHeight="1" x14ac:dyDescent="0.2">
      <c r="A284" s="8">
        <v>44134</v>
      </c>
      <c r="B284" s="7" t="s">
        <v>354</v>
      </c>
      <c r="C284" s="7" t="s">
        <v>380</v>
      </c>
      <c r="D284" s="7"/>
      <c r="E284" s="7" t="s">
        <v>381</v>
      </c>
      <c r="F284" s="7"/>
      <c r="G284" s="7"/>
      <c r="H284" s="7"/>
      <c r="I284" s="10"/>
      <c r="J284" s="25"/>
      <c r="K284" s="208">
        <v>25</v>
      </c>
      <c r="L284" s="30">
        <v>2.96</v>
      </c>
      <c r="M284" s="9"/>
      <c r="N284" s="11" t="s">
        <v>20</v>
      </c>
      <c r="O284" s="218"/>
      <c r="P284" s="219"/>
      <c r="Q284" s="38"/>
      <c r="R284" s="46"/>
      <c r="S284" s="13"/>
      <c r="T284" s="206">
        <f t="shared" si="52"/>
        <v>25</v>
      </c>
      <c r="U284" s="206">
        <f t="shared" si="53"/>
        <v>74</v>
      </c>
      <c r="V284" s="239">
        <f t="shared" si="54"/>
        <v>74</v>
      </c>
      <c r="W284" s="206">
        <f t="shared" si="55"/>
        <v>49</v>
      </c>
      <c r="X284" s="13"/>
      <c r="Y284" s="7"/>
      <c r="AV284" s="127"/>
      <c r="BH284" s="32">
        <f t="shared" si="64"/>
        <v>44134</v>
      </c>
      <c r="BI284" s="33">
        <f t="shared" si="56"/>
        <v>-432.29999999999961</v>
      </c>
      <c r="BJ284" s="31">
        <f t="shared" si="57"/>
        <v>2.96</v>
      </c>
      <c r="BK284" s="31">
        <f t="shared" si="58"/>
        <v>74</v>
      </c>
      <c r="BL284" s="68">
        <f t="shared" si="59"/>
        <v>74</v>
      </c>
      <c r="BM284" s="129">
        <f t="shared" si="60"/>
        <v>74</v>
      </c>
      <c r="BN284" s="130">
        <f t="shared" si="61"/>
        <v>74</v>
      </c>
      <c r="BO284" s="130" t="str">
        <f t="shared" si="62"/>
        <v/>
      </c>
      <c r="BP284" s="158" t="str">
        <f t="shared" si="63"/>
        <v>soccer</v>
      </c>
    </row>
    <row r="285" spans="1:68" ht="12" customHeight="1" x14ac:dyDescent="0.2">
      <c r="A285" s="8">
        <v>44139</v>
      </c>
      <c r="B285" s="7" t="s">
        <v>354</v>
      </c>
      <c r="C285" s="7" t="s">
        <v>386</v>
      </c>
      <c r="D285" s="7"/>
      <c r="E285" s="7" t="s">
        <v>529</v>
      </c>
      <c r="F285" s="7"/>
      <c r="G285" s="7"/>
      <c r="H285" s="7" t="s">
        <v>534</v>
      </c>
      <c r="I285" s="10"/>
      <c r="J285" s="25" t="s">
        <v>389</v>
      </c>
      <c r="K285" s="208">
        <v>39</v>
      </c>
      <c r="L285" s="30">
        <v>1.88</v>
      </c>
      <c r="M285" s="9"/>
      <c r="N285" s="11" t="s">
        <v>21</v>
      </c>
      <c r="O285" s="218"/>
      <c r="P285" s="219"/>
      <c r="Q285" s="38"/>
      <c r="R285" s="46"/>
      <c r="S285" s="13"/>
      <c r="T285" s="206">
        <f t="shared" si="52"/>
        <v>39</v>
      </c>
      <c r="U285" s="206">
        <f t="shared" si="53"/>
        <v>73.319999999999993</v>
      </c>
      <c r="V285" s="239">
        <f t="shared" si="54"/>
        <v>0</v>
      </c>
      <c r="W285" s="206">
        <f t="shared" si="55"/>
        <v>-39</v>
      </c>
      <c r="X285" s="13"/>
      <c r="Y285" s="7"/>
      <c r="AV285" s="127"/>
      <c r="BH285" s="32">
        <f t="shared" si="64"/>
        <v>44139</v>
      </c>
      <c r="BI285" s="33">
        <f t="shared" si="56"/>
        <v>-471.29999999999961</v>
      </c>
      <c r="BJ285" s="31">
        <f t="shared" si="57"/>
        <v>1.88</v>
      </c>
      <c r="BK285" s="31">
        <f t="shared" si="58"/>
        <v>73.319999999999993</v>
      </c>
      <c r="BL285" s="68">
        <f t="shared" si="59"/>
        <v>0</v>
      </c>
      <c r="BM285" s="129">
        <f t="shared" si="60"/>
        <v>0</v>
      </c>
      <c r="BN285" s="130">
        <f t="shared" si="61"/>
        <v>0</v>
      </c>
      <c r="BO285" s="130" t="str">
        <f t="shared" si="62"/>
        <v/>
      </c>
      <c r="BP285" s="158" t="str">
        <f t="shared" si="63"/>
        <v>F2</v>
      </c>
    </row>
    <row r="286" spans="1:68" ht="12" customHeight="1" x14ac:dyDescent="0.2">
      <c r="A286" s="8">
        <v>44138</v>
      </c>
      <c r="B286" s="7" t="s">
        <v>470</v>
      </c>
      <c r="C286" s="7" t="s">
        <v>380</v>
      </c>
      <c r="D286" s="7"/>
      <c r="E286" s="7" t="s">
        <v>381</v>
      </c>
      <c r="F286" s="7"/>
      <c r="G286" s="7"/>
      <c r="H286" s="7"/>
      <c r="I286" s="10"/>
      <c r="J286" s="25"/>
      <c r="K286" s="208">
        <v>500</v>
      </c>
      <c r="L286" s="30">
        <v>1.8520000000000001</v>
      </c>
      <c r="M286" s="9"/>
      <c r="N286" s="11" t="s">
        <v>20</v>
      </c>
      <c r="O286" s="218"/>
      <c r="P286" s="219"/>
      <c r="Q286" s="38"/>
      <c r="R286" s="46"/>
      <c r="S286" s="13"/>
      <c r="T286" s="206">
        <f t="shared" si="52"/>
        <v>500</v>
      </c>
      <c r="U286" s="206">
        <f t="shared" si="53"/>
        <v>926</v>
      </c>
      <c r="V286" s="239">
        <f t="shared" si="54"/>
        <v>926</v>
      </c>
      <c r="W286" s="206">
        <f t="shared" si="55"/>
        <v>426</v>
      </c>
      <c r="X286" s="13"/>
      <c r="Y286" s="7"/>
      <c r="AV286" s="127"/>
      <c r="BH286" s="32">
        <f t="shared" si="64"/>
        <v>44138</v>
      </c>
      <c r="BI286" s="33">
        <f t="shared" si="56"/>
        <v>-45.299999999999613</v>
      </c>
      <c r="BJ286" s="31">
        <f t="shared" si="57"/>
        <v>1.8520000000000001</v>
      </c>
      <c r="BK286" s="31">
        <f t="shared" si="58"/>
        <v>926</v>
      </c>
      <c r="BL286" s="68">
        <f t="shared" si="59"/>
        <v>926</v>
      </c>
      <c r="BM286" s="129">
        <f t="shared" si="60"/>
        <v>926</v>
      </c>
      <c r="BN286" s="130">
        <f t="shared" si="61"/>
        <v>926</v>
      </c>
      <c r="BO286" s="130" t="str">
        <f t="shared" si="62"/>
        <v/>
      </c>
      <c r="BP286" s="158" t="str">
        <f t="shared" si="63"/>
        <v>soccer</v>
      </c>
    </row>
    <row r="287" spans="1:68" ht="12" customHeight="1" x14ac:dyDescent="0.2">
      <c r="A287" s="8">
        <v>44139</v>
      </c>
      <c r="B287" s="7" t="s">
        <v>470</v>
      </c>
      <c r="C287" s="7" t="s">
        <v>380</v>
      </c>
      <c r="D287" s="7"/>
      <c r="E287" s="7" t="s">
        <v>423</v>
      </c>
      <c r="F287" s="7"/>
      <c r="G287" s="7"/>
      <c r="H287" s="7"/>
      <c r="I287" s="10"/>
      <c r="J287" s="25"/>
      <c r="K287" s="208">
        <v>300</v>
      </c>
      <c r="L287" s="30">
        <v>1.673</v>
      </c>
      <c r="M287" s="9"/>
      <c r="N287" s="11" t="s">
        <v>20</v>
      </c>
      <c r="O287" s="218"/>
      <c r="P287" s="219"/>
      <c r="Q287" s="38"/>
      <c r="R287" s="46"/>
      <c r="S287" s="13"/>
      <c r="T287" s="206">
        <f t="shared" si="52"/>
        <v>300</v>
      </c>
      <c r="U287" s="206">
        <f t="shared" si="53"/>
        <v>501.9</v>
      </c>
      <c r="V287" s="239">
        <f t="shared" si="54"/>
        <v>501.9</v>
      </c>
      <c r="W287" s="206">
        <f t="shared" si="55"/>
        <v>201.9</v>
      </c>
      <c r="X287" s="13"/>
      <c r="Y287" s="7"/>
      <c r="AV287" s="127"/>
      <c r="BH287" s="32">
        <f t="shared" si="64"/>
        <v>44139</v>
      </c>
      <c r="BI287" s="33">
        <f t="shared" si="56"/>
        <v>156.60000000000039</v>
      </c>
      <c r="BJ287" s="31">
        <f t="shared" si="57"/>
        <v>1.673</v>
      </c>
      <c r="BK287" s="31">
        <f t="shared" si="58"/>
        <v>501.90000000000003</v>
      </c>
      <c r="BL287" s="68">
        <f t="shared" si="59"/>
        <v>501.90000000000003</v>
      </c>
      <c r="BM287" s="129">
        <f t="shared" si="60"/>
        <v>501.90000000000003</v>
      </c>
      <c r="BN287" s="130">
        <f t="shared" si="61"/>
        <v>501.9</v>
      </c>
      <c r="BO287" s="130" t="str">
        <f t="shared" si="62"/>
        <v/>
      </c>
      <c r="BP287" s="158" t="str">
        <f t="shared" si="63"/>
        <v>soccer</v>
      </c>
    </row>
    <row r="288" spans="1:68" ht="12" customHeight="1" x14ac:dyDescent="0.2">
      <c r="A288" s="8">
        <v>44140</v>
      </c>
      <c r="B288" s="7" t="s">
        <v>354</v>
      </c>
      <c r="C288" s="7" t="s">
        <v>368</v>
      </c>
      <c r="D288" s="7"/>
      <c r="E288" s="7" t="s">
        <v>356</v>
      </c>
      <c r="F288" s="7"/>
      <c r="G288" s="7"/>
      <c r="H288" s="7" t="s">
        <v>535</v>
      </c>
      <c r="I288" s="10"/>
      <c r="J288" s="25" t="s">
        <v>389</v>
      </c>
      <c r="K288" s="208">
        <v>50</v>
      </c>
      <c r="L288" s="30">
        <v>1.6</v>
      </c>
      <c r="M288" s="9"/>
      <c r="N288" s="11" t="s">
        <v>21</v>
      </c>
      <c r="O288" s="218"/>
      <c r="P288" s="219"/>
      <c r="Q288" s="38"/>
      <c r="R288" s="46"/>
      <c r="S288" s="13"/>
      <c r="T288" s="206">
        <f t="shared" si="52"/>
        <v>50</v>
      </c>
      <c r="U288" s="206">
        <f t="shared" si="53"/>
        <v>80</v>
      </c>
      <c r="V288" s="239">
        <f t="shared" si="54"/>
        <v>0</v>
      </c>
      <c r="W288" s="206">
        <f t="shared" si="55"/>
        <v>-50</v>
      </c>
      <c r="X288" s="13"/>
      <c r="Y288" s="7"/>
      <c r="AV288" s="127"/>
      <c r="BH288" s="32">
        <f t="shared" si="64"/>
        <v>44140</v>
      </c>
      <c r="BI288" s="33">
        <f t="shared" si="56"/>
        <v>106.60000000000039</v>
      </c>
      <c r="BJ288" s="31">
        <f t="shared" si="57"/>
        <v>1.6</v>
      </c>
      <c r="BK288" s="31">
        <f t="shared" si="58"/>
        <v>80</v>
      </c>
      <c r="BL288" s="68">
        <f t="shared" si="59"/>
        <v>0</v>
      </c>
      <c r="BM288" s="129">
        <f t="shared" si="60"/>
        <v>0</v>
      </c>
      <c r="BN288" s="130">
        <f t="shared" si="61"/>
        <v>0</v>
      </c>
      <c r="BO288" s="130" t="str">
        <f t="shared" si="62"/>
        <v/>
      </c>
      <c r="BP288" s="158" t="str">
        <f t="shared" si="63"/>
        <v>SP2</v>
      </c>
    </row>
    <row r="289" spans="1:68" ht="12" customHeight="1" x14ac:dyDescent="0.2">
      <c r="A289" s="8">
        <v>44141</v>
      </c>
      <c r="B289" s="7" t="s">
        <v>354</v>
      </c>
      <c r="C289" s="7" t="s">
        <v>380</v>
      </c>
      <c r="D289" s="7"/>
      <c r="E289" s="7" t="s">
        <v>381</v>
      </c>
      <c r="F289" s="7"/>
      <c r="G289" s="7"/>
      <c r="H289" s="7"/>
      <c r="I289" s="10"/>
      <c r="J289" s="25"/>
      <c r="K289" s="208">
        <v>50</v>
      </c>
      <c r="L289" s="30">
        <v>2.02</v>
      </c>
      <c r="M289" s="9"/>
      <c r="N289" s="11" t="s">
        <v>21</v>
      </c>
      <c r="O289" s="218"/>
      <c r="P289" s="219"/>
      <c r="Q289" s="38"/>
      <c r="R289" s="46"/>
      <c r="S289" s="13"/>
      <c r="T289" s="206">
        <f t="shared" si="52"/>
        <v>50</v>
      </c>
      <c r="U289" s="206">
        <f t="shared" si="53"/>
        <v>101</v>
      </c>
      <c r="V289" s="239">
        <f t="shared" si="54"/>
        <v>0</v>
      </c>
      <c r="W289" s="206">
        <f t="shared" si="55"/>
        <v>-50</v>
      </c>
      <c r="X289" s="13"/>
      <c r="Y289" s="7"/>
      <c r="AV289" s="127"/>
      <c r="BH289" s="32">
        <f t="shared" si="64"/>
        <v>44141</v>
      </c>
      <c r="BI289" s="33">
        <f t="shared" si="56"/>
        <v>56.600000000000392</v>
      </c>
      <c r="BJ289" s="31">
        <f t="shared" si="57"/>
        <v>2.02</v>
      </c>
      <c r="BK289" s="31">
        <f t="shared" si="58"/>
        <v>101</v>
      </c>
      <c r="BL289" s="68">
        <f t="shared" si="59"/>
        <v>0</v>
      </c>
      <c r="BM289" s="129">
        <f t="shared" si="60"/>
        <v>0</v>
      </c>
      <c r="BN289" s="130">
        <f t="shared" si="61"/>
        <v>0</v>
      </c>
      <c r="BO289" s="130" t="str">
        <f t="shared" si="62"/>
        <v/>
      </c>
      <c r="BP289" s="158" t="str">
        <f t="shared" si="63"/>
        <v>soccer</v>
      </c>
    </row>
    <row r="290" spans="1:68" ht="12" customHeight="1" x14ac:dyDescent="0.2">
      <c r="A290" s="8">
        <v>44142</v>
      </c>
      <c r="B290" s="7" t="s">
        <v>470</v>
      </c>
      <c r="C290" s="7" t="s">
        <v>372</v>
      </c>
      <c r="D290" s="7"/>
      <c r="E290" s="7" t="s">
        <v>358</v>
      </c>
      <c r="F290" s="7"/>
      <c r="G290" s="7"/>
      <c r="H290" s="7" t="s">
        <v>536</v>
      </c>
      <c r="I290" s="10"/>
      <c r="J290" s="25" t="s">
        <v>438</v>
      </c>
      <c r="K290" s="208">
        <v>300</v>
      </c>
      <c r="L290" s="30">
        <v>1.68</v>
      </c>
      <c r="M290" s="9"/>
      <c r="N290" s="11" t="s">
        <v>20</v>
      </c>
      <c r="O290" s="218"/>
      <c r="P290" s="219"/>
      <c r="Q290" s="38"/>
      <c r="R290" s="46"/>
      <c r="S290" s="13"/>
      <c r="T290" s="206">
        <f t="shared" si="52"/>
        <v>300</v>
      </c>
      <c r="U290" s="206">
        <f t="shared" si="53"/>
        <v>504</v>
      </c>
      <c r="V290" s="239">
        <f t="shared" si="54"/>
        <v>504</v>
      </c>
      <c r="W290" s="206">
        <f t="shared" si="55"/>
        <v>204</v>
      </c>
      <c r="X290" s="13"/>
      <c r="Y290" s="7"/>
      <c r="AV290" s="127"/>
      <c r="BH290" s="32">
        <f t="shared" si="64"/>
        <v>44142</v>
      </c>
      <c r="BI290" s="33">
        <f t="shared" si="56"/>
        <v>260.60000000000036</v>
      </c>
      <c r="BJ290" s="31">
        <f t="shared" si="57"/>
        <v>1.68</v>
      </c>
      <c r="BK290" s="31">
        <f t="shared" si="58"/>
        <v>504</v>
      </c>
      <c r="BL290" s="68">
        <f t="shared" si="59"/>
        <v>504</v>
      </c>
      <c r="BM290" s="129">
        <f t="shared" si="60"/>
        <v>504</v>
      </c>
      <c r="BN290" s="130">
        <f t="shared" si="61"/>
        <v>504</v>
      </c>
      <c r="BO290" s="130" t="str">
        <f t="shared" si="62"/>
        <v/>
      </c>
      <c r="BP290" s="158" t="str">
        <f t="shared" si="63"/>
        <v>B1</v>
      </c>
    </row>
    <row r="291" spans="1:68" ht="12" customHeight="1" x14ac:dyDescent="0.2">
      <c r="A291" s="8">
        <v>44142</v>
      </c>
      <c r="B291" s="7" t="s">
        <v>470</v>
      </c>
      <c r="C291" s="7" t="s">
        <v>380</v>
      </c>
      <c r="D291" s="7"/>
      <c r="E291" s="7" t="s">
        <v>425</v>
      </c>
      <c r="F291" s="7"/>
      <c r="G291" s="7"/>
      <c r="H291" s="7"/>
      <c r="I291" s="10"/>
      <c r="J291" s="25"/>
      <c r="K291" s="208">
        <v>200</v>
      </c>
      <c r="L291" s="30">
        <v>2.36</v>
      </c>
      <c r="M291" s="9"/>
      <c r="N291" s="11" t="s">
        <v>20</v>
      </c>
      <c r="O291" s="218"/>
      <c r="P291" s="219"/>
      <c r="Q291" s="38"/>
      <c r="R291" s="46"/>
      <c r="S291" s="13"/>
      <c r="T291" s="206">
        <f t="shared" si="52"/>
        <v>200</v>
      </c>
      <c r="U291" s="206">
        <f t="shared" si="53"/>
        <v>472</v>
      </c>
      <c r="V291" s="239">
        <f t="shared" si="54"/>
        <v>472</v>
      </c>
      <c r="W291" s="206">
        <f t="shared" si="55"/>
        <v>272</v>
      </c>
      <c r="X291" s="13"/>
      <c r="Y291" s="7"/>
      <c r="AV291" s="127"/>
      <c r="BH291" s="32">
        <f t="shared" si="64"/>
        <v>44142</v>
      </c>
      <c r="BI291" s="33">
        <f t="shared" si="56"/>
        <v>532.60000000000036</v>
      </c>
      <c r="BJ291" s="31">
        <f t="shared" si="57"/>
        <v>2.36</v>
      </c>
      <c r="BK291" s="31">
        <f t="shared" si="58"/>
        <v>472</v>
      </c>
      <c r="BL291" s="68">
        <f t="shared" si="59"/>
        <v>472</v>
      </c>
      <c r="BM291" s="129">
        <f t="shared" si="60"/>
        <v>472</v>
      </c>
      <c r="BN291" s="130">
        <f t="shared" si="61"/>
        <v>472</v>
      </c>
      <c r="BO291" s="130" t="str">
        <f t="shared" si="62"/>
        <v/>
      </c>
      <c r="BP291" s="158" t="str">
        <f t="shared" si="63"/>
        <v>soccer</v>
      </c>
    </row>
    <row r="292" spans="1:68" ht="12" customHeight="1" x14ac:dyDescent="0.2">
      <c r="A292" s="8">
        <v>44143</v>
      </c>
      <c r="B292" s="7" t="s">
        <v>470</v>
      </c>
      <c r="C292" s="7" t="s">
        <v>380</v>
      </c>
      <c r="D292" s="7"/>
      <c r="E292" s="7" t="s">
        <v>425</v>
      </c>
      <c r="F292" s="7"/>
      <c r="G292" s="7"/>
      <c r="H292" s="7"/>
      <c r="I292" s="10"/>
      <c r="J292" s="25"/>
      <c r="K292" s="208">
        <v>200</v>
      </c>
      <c r="L292" s="30">
        <v>2.33</v>
      </c>
      <c r="M292" s="9"/>
      <c r="N292" s="11" t="s">
        <v>20</v>
      </c>
      <c r="O292" s="218"/>
      <c r="P292" s="219"/>
      <c r="Q292" s="38"/>
      <c r="R292" s="46"/>
      <c r="S292" s="13"/>
      <c r="T292" s="206">
        <f t="shared" si="52"/>
        <v>200</v>
      </c>
      <c r="U292" s="206">
        <f t="shared" si="53"/>
        <v>466</v>
      </c>
      <c r="V292" s="239">
        <f t="shared" si="54"/>
        <v>466</v>
      </c>
      <c r="W292" s="206">
        <f t="shared" si="55"/>
        <v>266</v>
      </c>
      <c r="X292" s="13"/>
      <c r="Y292" s="7"/>
      <c r="AV292" s="127"/>
      <c r="BH292" s="32">
        <f t="shared" si="64"/>
        <v>44143</v>
      </c>
      <c r="BI292" s="33">
        <f t="shared" si="56"/>
        <v>798.60000000000036</v>
      </c>
      <c r="BJ292" s="31">
        <f t="shared" si="57"/>
        <v>2.33</v>
      </c>
      <c r="BK292" s="31">
        <f t="shared" si="58"/>
        <v>466</v>
      </c>
      <c r="BL292" s="68">
        <f t="shared" si="59"/>
        <v>466</v>
      </c>
      <c r="BM292" s="129">
        <f t="shared" si="60"/>
        <v>466</v>
      </c>
      <c r="BN292" s="130">
        <f t="shared" si="61"/>
        <v>466</v>
      </c>
      <c r="BO292" s="130" t="str">
        <f t="shared" si="62"/>
        <v/>
      </c>
      <c r="BP292" s="158" t="str">
        <f t="shared" si="63"/>
        <v>soccer</v>
      </c>
    </row>
    <row r="293" spans="1:68" ht="12" customHeight="1" x14ac:dyDescent="0.2">
      <c r="A293" s="8">
        <v>44143</v>
      </c>
      <c r="B293" s="7" t="s">
        <v>470</v>
      </c>
      <c r="C293" s="7" t="s">
        <v>380</v>
      </c>
      <c r="D293" s="7"/>
      <c r="E293" s="7" t="s">
        <v>498</v>
      </c>
      <c r="F293" s="7"/>
      <c r="G293" s="7"/>
      <c r="H293" s="7"/>
      <c r="I293" s="10"/>
      <c r="J293" s="25"/>
      <c r="K293" s="208">
        <v>300</v>
      </c>
      <c r="L293" s="30">
        <v>2.38</v>
      </c>
      <c r="M293" s="9"/>
      <c r="N293" s="11" t="s">
        <v>21</v>
      </c>
      <c r="O293" s="218"/>
      <c r="P293" s="219"/>
      <c r="Q293" s="38"/>
      <c r="R293" s="46"/>
      <c r="S293" s="13"/>
      <c r="T293" s="206">
        <f t="shared" si="52"/>
        <v>300</v>
      </c>
      <c r="U293" s="206">
        <f t="shared" si="53"/>
        <v>714</v>
      </c>
      <c r="V293" s="239">
        <f t="shared" si="54"/>
        <v>0</v>
      </c>
      <c r="W293" s="206">
        <f t="shared" si="55"/>
        <v>-300</v>
      </c>
      <c r="X293" s="13"/>
      <c r="Y293" s="7"/>
      <c r="AV293" s="127"/>
      <c r="BH293" s="32">
        <f t="shared" si="64"/>
        <v>44143</v>
      </c>
      <c r="BI293" s="33">
        <f t="shared" si="56"/>
        <v>498.60000000000036</v>
      </c>
      <c r="BJ293" s="31">
        <f t="shared" si="57"/>
        <v>2.38</v>
      </c>
      <c r="BK293" s="31">
        <f t="shared" si="58"/>
        <v>714</v>
      </c>
      <c r="BL293" s="68">
        <f t="shared" si="59"/>
        <v>0</v>
      </c>
      <c r="BM293" s="129">
        <f t="shared" si="60"/>
        <v>0</v>
      </c>
      <c r="BN293" s="130">
        <f t="shared" si="61"/>
        <v>0</v>
      </c>
      <c r="BO293" s="130" t="str">
        <f t="shared" si="62"/>
        <v/>
      </c>
      <c r="BP293" s="158" t="str">
        <f t="shared" si="63"/>
        <v>soccer</v>
      </c>
    </row>
    <row r="294" spans="1:68" ht="12" customHeight="1" x14ac:dyDescent="0.2">
      <c r="A294" s="8">
        <v>44146</v>
      </c>
      <c r="B294" s="7" t="s">
        <v>470</v>
      </c>
      <c r="C294" s="7" t="s">
        <v>364</v>
      </c>
      <c r="D294" s="7"/>
      <c r="E294" s="7" t="s">
        <v>358</v>
      </c>
      <c r="F294" s="7"/>
      <c r="G294" s="7"/>
      <c r="H294" s="7" t="s">
        <v>537</v>
      </c>
      <c r="I294" s="10"/>
      <c r="J294" s="25" t="s">
        <v>389</v>
      </c>
      <c r="K294" s="208">
        <v>300</v>
      </c>
      <c r="L294" s="30">
        <v>1.84</v>
      </c>
      <c r="M294" s="9"/>
      <c r="N294" s="11" t="s">
        <v>21</v>
      </c>
      <c r="O294" s="218"/>
      <c r="P294" s="219"/>
      <c r="Q294" s="38"/>
      <c r="R294" s="46"/>
      <c r="S294" s="13"/>
      <c r="T294" s="206">
        <f t="shared" si="52"/>
        <v>300</v>
      </c>
      <c r="U294" s="206">
        <f t="shared" si="53"/>
        <v>552</v>
      </c>
      <c r="V294" s="239">
        <f t="shared" si="54"/>
        <v>0</v>
      </c>
      <c r="W294" s="206">
        <f t="shared" si="55"/>
        <v>-300</v>
      </c>
      <c r="X294" s="13"/>
      <c r="Y294" s="7"/>
      <c r="AV294" s="127"/>
      <c r="BH294" s="32">
        <f t="shared" si="64"/>
        <v>44146</v>
      </c>
      <c r="BI294" s="33">
        <f t="shared" si="56"/>
        <v>198.60000000000036</v>
      </c>
      <c r="BJ294" s="31">
        <f t="shared" si="57"/>
        <v>1.84</v>
      </c>
      <c r="BK294" s="31">
        <f t="shared" si="58"/>
        <v>552</v>
      </c>
      <c r="BL294" s="68">
        <f t="shared" si="59"/>
        <v>0</v>
      </c>
      <c r="BM294" s="129">
        <f t="shared" si="60"/>
        <v>0</v>
      </c>
      <c r="BN294" s="130">
        <f t="shared" si="61"/>
        <v>0</v>
      </c>
      <c r="BO294" s="130" t="str">
        <f t="shared" si="62"/>
        <v/>
      </c>
      <c r="BP294" s="158" t="str">
        <f t="shared" si="63"/>
        <v>EC</v>
      </c>
    </row>
    <row r="295" spans="1:68" ht="12" customHeight="1" x14ac:dyDescent="0.2">
      <c r="A295" s="8">
        <v>44153</v>
      </c>
      <c r="B295" s="7" t="s">
        <v>470</v>
      </c>
      <c r="C295" s="7" t="s">
        <v>380</v>
      </c>
      <c r="D295" s="7"/>
      <c r="E295" s="7" t="s">
        <v>381</v>
      </c>
      <c r="F295" s="7"/>
      <c r="G295" s="7"/>
      <c r="H295" s="7"/>
      <c r="I295" s="10"/>
      <c r="J295" s="25"/>
      <c r="K295" s="208">
        <v>200</v>
      </c>
      <c r="L295" s="30">
        <v>2.6190000000000002</v>
      </c>
      <c r="M295" s="9"/>
      <c r="N295" s="11" t="s">
        <v>21</v>
      </c>
      <c r="O295" s="218"/>
      <c r="P295" s="219"/>
      <c r="Q295" s="38"/>
      <c r="R295" s="46"/>
      <c r="S295" s="13"/>
      <c r="T295" s="206">
        <f t="shared" si="52"/>
        <v>200</v>
      </c>
      <c r="U295" s="206">
        <f t="shared" si="53"/>
        <v>523.79999999999995</v>
      </c>
      <c r="V295" s="239">
        <f t="shared" si="54"/>
        <v>0</v>
      </c>
      <c r="W295" s="206">
        <f t="shared" si="55"/>
        <v>-200</v>
      </c>
      <c r="X295" s="13"/>
      <c r="Y295" s="7"/>
      <c r="AV295" s="127"/>
      <c r="BH295" s="32">
        <f t="shared" si="64"/>
        <v>44153</v>
      </c>
      <c r="BI295" s="33">
        <f t="shared" si="56"/>
        <v>-1.3999999999996362</v>
      </c>
      <c r="BJ295" s="31">
        <f t="shared" si="57"/>
        <v>2.6190000000000002</v>
      </c>
      <c r="BK295" s="31">
        <f t="shared" si="58"/>
        <v>523.80000000000007</v>
      </c>
      <c r="BL295" s="68">
        <f t="shared" si="59"/>
        <v>0</v>
      </c>
      <c r="BM295" s="129">
        <f t="shared" si="60"/>
        <v>0</v>
      </c>
      <c r="BN295" s="130">
        <f t="shared" si="61"/>
        <v>0</v>
      </c>
      <c r="BO295" s="130" t="str">
        <f t="shared" si="62"/>
        <v/>
      </c>
      <c r="BP295" s="158" t="str">
        <f t="shared" si="63"/>
        <v>soccer</v>
      </c>
    </row>
    <row r="296" spans="1:68" ht="12" customHeight="1" x14ac:dyDescent="0.2">
      <c r="A296" s="8">
        <v>44155</v>
      </c>
      <c r="B296" s="7" t="s">
        <v>470</v>
      </c>
      <c r="C296" s="7" t="s">
        <v>368</v>
      </c>
      <c r="D296" s="7"/>
      <c r="E296" s="7" t="s">
        <v>356</v>
      </c>
      <c r="F296" s="7"/>
      <c r="G296" s="7"/>
      <c r="H296" s="7" t="s">
        <v>538</v>
      </c>
      <c r="I296" s="10"/>
      <c r="J296" s="25" t="s">
        <v>405</v>
      </c>
      <c r="K296" s="208">
        <v>200</v>
      </c>
      <c r="L296" s="30">
        <v>1.74</v>
      </c>
      <c r="M296" s="9"/>
      <c r="N296" s="11" t="s">
        <v>21</v>
      </c>
      <c r="O296" s="218"/>
      <c r="P296" s="219"/>
      <c r="Q296" s="38"/>
      <c r="R296" s="46"/>
      <c r="S296" s="13"/>
      <c r="T296" s="206">
        <f t="shared" si="52"/>
        <v>200</v>
      </c>
      <c r="U296" s="206">
        <f t="shared" si="53"/>
        <v>348</v>
      </c>
      <c r="V296" s="239">
        <f t="shared" si="54"/>
        <v>0</v>
      </c>
      <c r="W296" s="206">
        <f t="shared" si="55"/>
        <v>-200</v>
      </c>
      <c r="X296" s="13"/>
      <c r="Y296" s="7"/>
      <c r="AV296" s="127"/>
      <c r="BH296" s="32">
        <f t="shared" si="64"/>
        <v>44155</v>
      </c>
      <c r="BI296" s="33">
        <f t="shared" si="56"/>
        <v>-201.39999999999964</v>
      </c>
      <c r="BJ296" s="31">
        <f t="shared" si="57"/>
        <v>1.74</v>
      </c>
      <c r="BK296" s="31">
        <f t="shared" si="58"/>
        <v>348</v>
      </c>
      <c r="BL296" s="68">
        <f t="shared" si="59"/>
        <v>0</v>
      </c>
      <c r="BM296" s="129">
        <f t="shared" si="60"/>
        <v>0</v>
      </c>
      <c r="BN296" s="130">
        <f t="shared" si="61"/>
        <v>0</v>
      </c>
      <c r="BO296" s="130" t="str">
        <f t="shared" si="62"/>
        <v/>
      </c>
      <c r="BP296" s="158" t="str">
        <f t="shared" si="63"/>
        <v>SP2</v>
      </c>
    </row>
    <row r="297" spans="1:68" ht="12" customHeight="1" x14ac:dyDescent="0.2">
      <c r="A297" s="8">
        <v>44156</v>
      </c>
      <c r="B297" s="7" t="s">
        <v>470</v>
      </c>
      <c r="C297" s="7" t="s">
        <v>361</v>
      </c>
      <c r="D297" s="7"/>
      <c r="E297" s="7" t="s">
        <v>356</v>
      </c>
      <c r="F297" s="7"/>
      <c r="G297" s="7"/>
      <c r="H297" s="7" t="s">
        <v>539</v>
      </c>
      <c r="I297" s="10"/>
      <c r="J297" s="25" t="s">
        <v>454</v>
      </c>
      <c r="K297" s="208">
        <v>250</v>
      </c>
      <c r="L297" s="30">
        <v>1.42</v>
      </c>
      <c r="M297" s="9"/>
      <c r="N297" s="11" t="s">
        <v>21</v>
      </c>
      <c r="O297" s="218"/>
      <c r="P297" s="219"/>
      <c r="Q297" s="38"/>
      <c r="R297" s="46"/>
      <c r="S297" s="13"/>
      <c r="T297" s="206">
        <f t="shared" si="52"/>
        <v>250</v>
      </c>
      <c r="U297" s="206">
        <f t="shared" si="53"/>
        <v>355</v>
      </c>
      <c r="V297" s="239">
        <f t="shared" si="54"/>
        <v>0</v>
      </c>
      <c r="W297" s="206">
        <f t="shared" si="55"/>
        <v>-250</v>
      </c>
      <c r="X297" s="13"/>
      <c r="Y297" s="7"/>
      <c r="AV297" s="127"/>
      <c r="BH297" s="32">
        <f t="shared" si="64"/>
        <v>44156</v>
      </c>
      <c r="BI297" s="33">
        <f t="shared" si="56"/>
        <v>-451.39999999999964</v>
      </c>
      <c r="BJ297" s="31">
        <f t="shared" si="57"/>
        <v>1.42</v>
      </c>
      <c r="BK297" s="31">
        <f t="shared" si="58"/>
        <v>355</v>
      </c>
      <c r="BL297" s="68">
        <f t="shared" si="59"/>
        <v>0</v>
      </c>
      <c r="BM297" s="129">
        <f t="shared" si="60"/>
        <v>0</v>
      </c>
      <c r="BN297" s="130">
        <f t="shared" si="61"/>
        <v>0</v>
      </c>
      <c r="BO297" s="130" t="str">
        <f t="shared" si="62"/>
        <v/>
      </c>
      <c r="BP297" s="158" t="str">
        <f t="shared" si="63"/>
        <v>E1</v>
      </c>
    </row>
    <row r="298" spans="1:68" ht="12" customHeight="1" x14ac:dyDescent="0.2">
      <c r="A298" s="8">
        <v>44156</v>
      </c>
      <c r="B298" s="7" t="s">
        <v>470</v>
      </c>
      <c r="C298" s="7" t="s">
        <v>385</v>
      </c>
      <c r="D298" s="7"/>
      <c r="E298" s="7" t="s">
        <v>358</v>
      </c>
      <c r="F298" s="7"/>
      <c r="G298" s="7"/>
      <c r="H298" s="7" t="s">
        <v>540</v>
      </c>
      <c r="I298" s="10"/>
      <c r="J298" s="25" t="s">
        <v>457</v>
      </c>
      <c r="K298" s="208">
        <v>200</v>
      </c>
      <c r="L298" s="30">
        <v>1.581</v>
      </c>
      <c r="M298" s="9"/>
      <c r="N298" s="11" t="s">
        <v>20</v>
      </c>
      <c r="O298" s="218"/>
      <c r="P298" s="219"/>
      <c r="Q298" s="38"/>
      <c r="R298" s="46"/>
      <c r="S298" s="13"/>
      <c r="T298" s="206">
        <f t="shared" si="52"/>
        <v>200</v>
      </c>
      <c r="U298" s="206">
        <f t="shared" si="53"/>
        <v>316.2</v>
      </c>
      <c r="V298" s="239">
        <f t="shared" si="54"/>
        <v>316.2</v>
      </c>
      <c r="W298" s="206">
        <f t="shared" si="55"/>
        <v>116.2</v>
      </c>
      <c r="X298" s="13"/>
      <c r="Y298" s="7"/>
      <c r="AV298" s="127"/>
      <c r="BH298" s="32">
        <f t="shared" si="64"/>
        <v>44156</v>
      </c>
      <c r="BI298" s="33">
        <f t="shared" si="56"/>
        <v>-335.19999999999965</v>
      </c>
      <c r="BJ298" s="31">
        <f t="shared" si="57"/>
        <v>1.581</v>
      </c>
      <c r="BK298" s="31">
        <f t="shared" si="58"/>
        <v>316.2</v>
      </c>
      <c r="BL298" s="68">
        <f t="shared" si="59"/>
        <v>316.2</v>
      </c>
      <c r="BM298" s="129">
        <f t="shared" si="60"/>
        <v>316.2</v>
      </c>
      <c r="BN298" s="130">
        <f t="shared" si="61"/>
        <v>316.2</v>
      </c>
      <c r="BO298" s="130" t="str">
        <f t="shared" si="62"/>
        <v/>
      </c>
      <c r="BP298" s="158" t="str">
        <f t="shared" si="63"/>
        <v>F1</v>
      </c>
    </row>
    <row r="299" spans="1:68" ht="12" customHeight="1" x14ac:dyDescent="0.2">
      <c r="A299" s="8">
        <v>44156</v>
      </c>
      <c r="B299" s="7" t="s">
        <v>470</v>
      </c>
      <c r="C299" s="7" t="s">
        <v>360</v>
      </c>
      <c r="D299" s="7"/>
      <c r="E299" s="7" t="s">
        <v>358</v>
      </c>
      <c r="F299" s="7"/>
      <c r="G299" s="7"/>
      <c r="H299" s="7" t="s">
        <v>541</v>
      </c>
      <c r="I299" s="10"/>
      <c r="J299" s="25" t="s">
        <v>390</v>
      </c>
      <c r="K299" s="208">
        <v>300</v>
      </c>
      <c r="L299" s="30">
        <v>1.7190000000000001</v>
      </c>
      <c r="M299" s="9"/>
      <c r="N299" s="11" t="s">
        <v>21</v>
      </c>
      <c r="O299" s="218"/>
      <c r="P299" s="219"/>
      <c r="Q299" s="38"/>
      <c r="R299" s="46"/>
      <c r="S299" s="13"/>
      <c r="T299" s="206">
        <f t="shared" si="52"/>
        <v>300</v>
      </c>
      <c r="U299" s="206">
        <f t="shared" si="53"/>
        <v>515.70000000000005</v>
      </c>
      <c r="V299" s="239">
        <f t="shared" si="54"/>
        <v>0</v>
      </c>
      <c r="W299" s="206">
        <f t="shared" si="55"/>
        <v>-300</v>
      </c>
      <c r="X299" s="13"/>
      <c r="Y299" s="7"/>
      <c r="AV299" s="127"/>
      <c r="BH299" s="32">
        <f t="shared" si="64"/>
        <v>44156</v>
      </c>
      <c r="BI299" s="33">
        <f t="shared" si="56"/>
        <v>-635.19999999999959</v>
      </c>
      <c r="BJ299" s="31">
        <f t="shared" si="57"/>
        <v>1.7190000000000001</v>
      </c>
      <c r="BK299" s="31">
        <f t="shared" si="58"/>
        <v>515.70000000000005</v>
      </c>
      <c r="BL299" s="68">
        <f t="shared" si="59"/>
        <v>0</v>
      </c>
      <c r="BM299" s="129">
        <f t="shared" si="60"/>
        <v>0</v>
      </c>
      <c r="BN299" s="130">
        <f t="shared" si="61"/>
        <v>0</v>
      </c>
      <c r="BO299" s="130" t="str">
        <f t="shared" si="62"/>
        <v/>
      </c>
      <c r="BP299" s="158" t="str">
        <f t="shared" si="63"/>
        <v>E0</v>
      </c>
    </row>
    <row r="300" spans="1:68" ht="12" customHeight="1" x14ac:dyDescent="0.2">
      <c r="A300" s="8">
        <v>44156</v>
      </c>
      <c r="B300" s="7" t="s">
        <v>470</v>
      </c>
      <c r="C300" s="7" t="s">
        <v>365</v>
      </c>
      <c r="D300" s="7"/>
      <c r="E300" s="7" t="s">
        <v>425</v>
      </c>
      <c r="F300" s="7"/>
      <c r="G300" s="7"/>
      <c r="H300" s="7"/>
      <c r="I300" s="10"/>
      <c r="J300" s="25"/>
      <c r="K300" s="208">
        <v>200</v>
      </c>
      <c r="L300" s="30">
        <v>1.8819999999999999</v>
      </c>
      <c r="M300" s="9"/>
      <c r="N300" s="11" t="s">
        <v>21</v>
      </c>
      <c r="O300" s="218"/>
      <c r="P300" s="219"/>
      <c r="Q300" s="38"/>
      <c r="R300" s="46"/>
      <c r="S300" s="13"/>
      <c r="T300" s="206">
        <f t="shared" si="52"/>
        <v>200</v>
      </c>
      <c r="U300" s="206">
        <f t="shared" si="53"/>
        <v>376.4</v>
      </c>
      <c r="V300" s="239">
        <f t="shared" si="54"/>
        <v>0</v>
      </c>
      <c r="W300" s="206">
        <f t="shared" si="55"/>
        <v>-200</v>
      </c>
      <c r="X300" s="13"/>
      <c r="Y300" s="7"/>
      <c r="AV300" s="127"/>
      <c r="BH300" s="32">
        <f t="shared" si="64"/>
        <v>44156</v>
      </c>
      <c r="BI300" s="33">
        <f t="shared" si="56"/>
        <v>-835.19999999999959</v>
      </c>
      <c r="BJ300" s="31">
        <f t="shared" si="57"/>
        <v>1.8819999999999999</v>
      </c>
      <c r="BK300" s="31">
        <f t="shared" si="58"/>
        <v>376.4</v>
      </c>
      <c r="BL300" s="68">
        <f t="shared" si="59"/>
        <v>0</v>
      </c>
      <c r="BM300" s="129">
        <f t="shared" si="60"/>
        <v>0</v>
      </c>
      <c r="BN300" s="130">
        <f t="shared" si="61"/>
        <v>0</v>
      </c>
      <c r="BO300" s="130" t="str">
        <f t="shared" si="62"/>
        <v/>
      </c>
      <c r="BP300" s="158" t="str">
        <f t="shared" si="63"/>
        <v>D1</v>
      </c>
    </row>
    <row r="301" spans="1:68" ht="12" customHeight="1" x14ac:dyDescent="0.2">
      <c r="A301" s="8">
        <v>44156</v>
      </c>
      <c r="B301" s="7" t="s">
        <v>470</v>
      </c>
      <c r="C301" s="7" t="s">
        <v>360</v>
      </c>
      <c r="D301" s="7"/>
      <c r="E301" s="7" t="s">
        <v>358</v>
      </c>
      <c r="F301" s="7"/>
      <c r="G301" s="7"/>
      <c r="H301" s="7" t="s">
        <v>542</v>
      </c>
      <c r="I301" s="10"/>
      <c r="J301" s="25" t="s">
        <v>445</v>
      </c>
      <c r="K301" s="208">
        <v>200</v>
      </c>
      <c r="L301" s="30">
        <v>1.5780000000000001</v>
      </c>
      <c r="M301" s="9"/>
      <c r="N301" s="11" t="s">
        <v>21</v>
      </c>
      <c r="O301" s="218"/>
      <c r="P301" s="219"/>
      <c r="Q301" s="38"/>
      <c r="R301" s="46"/>
      <c r="S301" s="13"/>
      <c r="T301" s="206">
        <f t="shared" si="52"/>
        <v>200</v>
      </c>
      <c r="U301" s="206">
        <f t="shared" si="53"/>
        <v>315.60000000000002</v>
      </c>
      <c r="V301" s="239">
        <f t="shared" si="54"/>
        <v>0</v>
      </c>
      <c r="W301" s="206">
        <f t="shared" si="55"/>
        <v>-200</v>
      </c>
      <c r="X301" s="13"/>
      <c r="Y301" s="7"/>
      <c r="AV301" s="127"/>
      <c r="BH301" s="32">
        <f t="shared" si="64"/>
        <v>44156</v>
      </c>
      <c r="BI301" s="33">
        <f t="shared" si="56"/>
        <v>-1035.1999999999996</v>
      </c>
      <c r="BJ301" s="31">
        <f t="shared" si="57"/>
        <v>1.5780000000000001</v>
      </c>
      <c r="BK301" s="31">
        <f t="shared" si="58"/>
        <v>315.60000000000002</v>
      </c>
      <c r="BL301" s="68">
        <f t="shared" si="59"/>
        <v>0</v>
      </c>
      <c r="BM301" s="129">
        <f t="shared" si="60"/>
        <v>0</v>
      </c>
      <c r="BN301" s="130">
        <f t="shared" si="61"/>
        <v>0</v>
      </c>
      <c r="BO301" s="130" t="str">
        <f t="shared" si="62"/>
        <v/>
      </c>
      <c r="BP301" s="158" t="str">
        <f t="shared" si="63"/>
        <v>E0</v>
      </c>
    </row>
    <row r="302" spans="1:68" ht="12" customHeight="1" x14ac:dyDescent="0.2">
      <c r="A302" s="8">
        <v>44156</v>
      </c>
      <c r="B302" s="7" t="s">
        <v>470</v>
      </c>
      <c r="C302" s="7" t="s">
        <v>380</v>
      </c>
      <c r="D302" s="7"/>
      <c r="E302" s="7" t="s">
        <v>425</v>
      </c>
      <c r="F302" s="7"/>
      <c r="G302" s="7"/>
      <c r="H302" s="7"/>
      <c r="I302" s="10"/>
      <c r="J302" s="25"/>
      <c r="K302" s="208">
        <v>200</v>
      </c>
      <c r="L302" s="30">
        <v>2.528</v>
      </c>
      <c r="M302" s="9"/>
      <c r="N302" s="11" t="s">
        <v>21</v>
      </c>
      <c r="O302" s="218"/>
      <c r="P302" s="219"/>
      <c r="Q302" s="38"/>
      <c r="R302" s="46"/>
      <c r="S302" s="13"/>
      <c r="T302" s="206">
        <f t="shared" si="52"/>
        <v>200</v>
      </c>
      <c r="U302" s="206">
        <f t="shared" si="53"/>
        <v>505.6</v>
      </c>
      <c r="V302" s="239">
        <f t="shared" si="54"/>
        <v>0</v>
      </c>
      <c r="W302" s="206">
        <f t="shared" si="55"/>
        <v>-200</v>
      </c>
      <c r="X302" s="13"/>
      <c r="Y302" s="7"/>
      <c r="AV302" s="127"/>
      <c r="BH302" s="32">
        <f t="shared" si="64"/>
        <v>44156</v>
      </c>
      <c r="BI302" s="33">
        <f t="shared" si="56"/>
        <v>-1235.1999999999996</v>
      </c>
      <c r="BJ302" s="31">
        <f t="shared" si="57"/>
        <v>2.528</v>
      </c>
      <c r="BK302" s="31">
        <f t="shared" si="58"/>
        <v>505.6</v>
      </c>
      <c r="BL302" s="68">
        <f t="shared" si="59"/>
        <v>0</v>
      </c>
      <c r="BM302" s="129">
        <f t="shared" si="60"/>
        <v>0</v>
      </c>
      <c r="BN302" s="130">
        <f t="shared" si="61"/>
        <v>0</v>
      </c>
      <c r="BO302" s="130" t="str">
        <f t="shared" si="62"/>
        <v/>
      </c>
      <c r="BP302" s="158" t="str">
        <f t="shared" si="63"/>
        <v>soccer</v>
      </c>
    </row>
    <row r="303" spans="1:68" ht="12" customHeight="1" x14ac:dyDescent="0.2">
      <c r="A303" s="8">
        <v>44156</v>
      </c>
      <c r="B303" s="7" t="s">
        <v>470</v>
      </c>
      <c r="C303" s="7" t="s">
        <v>380</v>
      </c>
      <c r="D303" s="7"/>
      <c r="E303" s="7" t="s">
        <v>425</v>
      </c>
      <c r="F303" s="7"/>
      <c r="G303" s="7"/>
      <c r="H303" s="7"/>
      <c r="I303" s="10"/>
      <c r="J303" s="25"/>
      <c r="K303" s="208">
        <v>200</v>
      </c>
      <c r="L303" s="30">
        <v>2.13</v>
      </c>
      <c r="M303" s="9"/>
      <c r="N303" s="11" t="s">
        <v>21</v>
      </c>
      <c r="O303" s="218"/>
      <c r="P303" s="219"/>
      <c r="Q303" s="38"/>
      <c r="R303" s="46"/>
      <c r="S303" s="13"/>
      <c r="T303" s="206">
        <f t="shared" si="52"/>
        <v>200</v>
      </c>
      <c r="U303" s="206">
        <f t="shared" si="53"/>
        <v>426</v>
      </c>
      <c r="V303" s="239">
        <f t="shared" si="54"/>
        <v>0</v>
      </c>
      <c r="W303" s="206">
        <f t="shared" si="55"/>
        <v>-200</v>
      </c>
      <c r="X303" s="13"/>
      <c r="Y303" s="7"/>
      <c r="AV303" s="127"/>
      <c r="BH303" s="32">
        <f t="shared" si="64"/>
        <v>44156</v>
      </c>
      <c r="BI303" s="33">
        <f t="shared" si="56"/>
        <v>-1435.1999999999996</v>
      </c>
      <c r="BJ303" s="31">
        <f t="shared" si="57"/>
        <v>2.13</v>
      </c>
      <c r="BK303" s="31">
        <f t="shared" si="58"/>
        <v>426</v>
      </c>
      <c r="BL303" s="68">
        <f t="shared" si="59"/>
        <v>0</v>
      </c>
      <c r="BM303" s="129">
        <f t="shared" si="60"/>
        <v>0</v>
      </c>
      <c r="BN303" s="130">
        <f t="shared" si="61"/>
        <v>0</v>
      </c>
      <c r="BO303" s="130" t="str">
        <f t="shared" si="62"/>
        <v/>
      </c>
      <c r="BP303" s="158" t="str">
        <f t="shared" si="63"/>
        <v>soccer</v>
      </c>
    </row>
    <row r="304" spans="1:68" ht="12" customHeight="1" x14ac:dyDescent="0.2">
      <c r="A304" s="8">
        <v>44157</v>
      </c>
      <c r="B304" s="7" t="s">
        <v>470</v>
      </c>
      <c r="C304" s="7" t="s">
        <v>360</v>
      </c>
      <c r="D304" s="7"/>
      <c r="E304" s="7" t="s">
        <v>358</v>
      </c>
      <c r="F304" s="7"/>
      <c r="G304" s="7"/>
      <c r="H304" s="7" t="s">
        <v>543</v>
      </c>
      <c r="I304" s="10"/>
      <c r="J304" s="25" t="s">
        <v>544</v>
      </c>
      <c r="K304" s="208">
        <v>200</v>
      </c>
      <c r="L304" s="30">
        <v>1.83</v>
      </c>
      <c r="M304" s="9"/>
      <c r="N304" s="11" t="s">
        <v>20</v>
      </c>
      <c r="O304" s="218"/>
      <c r="P304" s="219"/>
      <c r="Q304" s="38"/>
      <c r="R304" s="46"/>
      <c r="S304" s="13"/>
      <c r="T304" s="206">
        <f t="shared" si="52"/>
        <v>200</v>
      </c>
      <c r="U304" s="206">
        <f t="shared" si="53"/>
        <v>366</v>
      </c>
      <c r="V304" s="239">
        <f t="shared" si="54"/>
        <v>366</v>
      </c>
      <c r="W304" s="206">
        <f t="shared" si="55"/>
        <v>166</v>
      </c>
      <c r="X304" s="13"/>
      <c r="Y304" s="7"/>
      <c r="AV304" s="127"/>
      <c r="BH304" s="32">
        <f t="shared" si="64"/>
        <v>44157</v>
      </c>
      <c r="BI304" s="33">
        <f t="shared" si="56"/>
        <v>-1269.1999999999996</v>
      </c>
      <c r="BJ304" s="31">
        <f t="shared" si="57"/>
        <v>1.83</v>
      </c>
      <c r="BK304" s="31">
        <f t="shared" si="58"/>
        <v>366</v>
      </c>
      <c r="BL304" s="68">
        <f t="shared" si="59"/>
        <v>366</v>
      </c>
      <c r="BM304" s="129">
        <f t="shared" si="60"/>
        <v>366</v>
      </c>
      <c r="BN304" s="130">
        <f t="shared" si="61"/>
        <v>366</v>
      </c>
      <c r="BO304" s="130" t="str">
        <f t="shared" si="62"/>
        <v/>
      </c>
      <c r="BP304" s="158" t="str">
        <f t="shared" si="63"/>
        <v>E0</v>
      </c>
    </row>
    <row r="305" spans="1:68" ht="12" customHeight="1" x14ac:dyDescent="0.2">
      <c r="A305" s="8">
        <v>44157</v>
      </c>
      <c r="B305" s="7" t="s">
        <v>470</v>
      </c>
      <c r="C305" s="7" t="s">
        <v>372</v>
      </c>
      <c r="D305" s="7"/>
      <c r="E305" s="7" t="s">
        <v>358</v>
      </c>
      <c r="F305" s="7"/>
      <c r="G305" s="7"/>
      <c r="H305" s="7" t="s">
        <v>545</v>
      </c>
      <c r="I305" s="10"/>
      <c r="J305" s="25" t="s">
        <v>406</v>
      </c>
      <c r="K305" s="208">
        <v>300</v>
      </c>
      <c r="L305" s="30">
        <v>1.44</v>
      </c>
      <c r="M305" s="9"/>
      <c r="N305" s="11" t="s">
        <v>20</v>
      </c>
      <c r="O305" s="218"/>
      <c r="P305" s="219"/>
      <c r="Q305" s="38"/>
      <c r="R305" s="46"/>
      <c r="S305" s="13"/>
      <c r="T305" s="206">
        <f t="shared" si="52"/>
        <v>300</v>
      </c>
      <c r="U305" s="206">
        <f t="shared" si="53"/>
        <v>432</v>
      </c>
      <c r="V305" s="239">
        <f t="shared" si="54"/>
        <v>432</v>
      </c>
      <c r="W305" s="206">
        <f t="shared" si="55"/>
        <v>132</v>
      </c>
      <c r="X305" s="13"/>
      <c r="Y305" s="7"/>
      <c r="AV305" s="127"/>
      <c r="BH305" s="32">
        <f t="shared" si="64"/>
        <v>44157</v>
      </c>
      <c r="BI305" s="33">
        <f t="shared" si="56"/>
        <v>-1137.1999999999996</v>
      </c>
      <c r="BJ305" s="31">
        <f t="shared" si="57"/>
        <v>1.44</v>
      </c>
      <c r="BK305" s="31">
        <f t="shared" si="58"/>
        <v>432</v>
      </c>
      <c r="BL305" s="68">
        <f t="shared" si="59"/>
        <v>432</v>
      </c>
      <c r="BM305" s="129">
        <f t="shared" si="60"/>
        <v>432</v>
      </c>
      <c r="BN305" s="130">
        <f t="shared" si="61"/>
        <v>432</v>
      </c>
      <c r="BO305" s="130" t="str">
        <f t="shared" si="62"/>
        <v/>
      </c>
      <c r="BP305" s="158" t="str">
        <f t="shared" si="63"/>
        <v>B1</v>
      </c>
    </row>
    <row r="306" spans="1:68" ht="12" customHeight="1" x14ac:dyDescent="0.2">
      <c r="A306" s="8">
        <v>44157</v>
      </c>
      <c r="B306" s="7" t="s">
        <v>470</v>
      </c>
      <c r="C306" s="7" t="s">
        <v>360</v>
      </c>
      <c r="D306" s="7"/>
      <c r="E306" s="7" t="s">
        <v>464</v>
      </c>
      <c r="F306" s="7"/>
      <c r="G306" s="7"/>
      <c r="H306" s="7" t="s">
        <v>546</v>
      </c>
      <c r="I306" s="10"/>
      <c r="J306" s="25"/>
      <c r="K306" s="208">
        <v>150</v>
      </c>
      <c r="L306" s="30">
        <v>2.2400000000000002</v>
      </c>
      <c r="M306" s="9"/>
      <c r="N306" s="11" t="s">
        <v>21</v>
      </c>
      <c r="O306" s="218"/>
      <c r="P306" s="219"/>
      <c r="Q306" s="38"/>
      <c r="R306" s="46"/>
      <c r="S306" s="13"/>
      <c r="T306" s="206">
        <f t="shared" si="52"/>
        <v>150</v>
      </c>
      <c r="U306" s="206">
        <f t="shared" si="53"/>
        <v>336</v>
      </c>
      <c r="V306" s="239">
        <f t="shared" si="54"/>
        <v>0</v>
      </c>
      <c r="W306" s="206">
        <f t="shared" si="55"/>
        <v>-150</v>
      </c>
      <c r="X306" s="13"/>
      <c r="Y306" s="7"/>
      <c r="AV306" s="127"/>
      <c r="BH306" s="32">
        <f t="shared" si="64"/>
        <v>44157</v>
      </c>
      <c r="BI306" s="33">
        <f t="shared" si="56"/>
        <v>-1287.1999999999996</v>
      </c>
      <c r="BJ306" s="31">
        <f t="shared" si="57"/>
        <v>2.2400000000000002</v>
      </c>
      <c r="BK306" s="31">
        <f t="shared" si="58"/>
        <v>336.00000000000006</v>
      </c>
      <c r="BL306" s="68">
        <f t="shared" si="59"/>
        <v>0</v>
      </c>
      <c r="BM306" s="129">
        <f t="shared" si="60"/>
        <v>0</v>
      </c>
      <c r="BN306" s="130">
        <f t="shared" si="61"/>
        <v>0</v>
      </c>
      <c r="BO306" s="130" t="str">
        <f t="shared" si="62"/>
        <v/>
      </c>
      <c r="BP306" s="158" t="str">
        <f t="shared" si="63"/>
        <v>E0</v>
      </c>
    </row>
    <row r="307" spans="1:68" ht="12" customHeight="1" x14ac:dyDescent="0.2">
      <c r="A307" s="8">
        <v>44158</v>
      </c>
      <c r="B307" s="7" t="s">
        <v>470</v>
      </c>
      <c r="C307" s="7" t="s">
        <v>360</v>
      </c>
      <c r="D307" s="7"/>
      <c r="E307" s="7" t="s">
        <v>358</v>
      </c>
      <c r="F307" s="7"/>
      <c r="G307" s="7"/>
      <c r="H307" s="7" t="s">
        <v>547</v>
      </c>
      <c r="I307" s="10"/>
      <c r="J307" s="25" t="s">
        <v>451</v>
      </c>
      <c r="K307" s="208">
        <v>300</v>
      </c>
      <c r="L307" s="30">
        <v>1.5740000000000001</v>
      </c>
      <c r="M307" s="9"/>
      <c r="N307" s="11" t="s">
        <v>20</v>
      </c>
      <c r="O307" s="218"/>
      <c r="P307" s="219"/>
      <c r="Q307" s="38"/>
      <c r="R307" s="46"/>
      <c r="S307" s="13"/>
      <c r="T307" s="206">
        <f t="shared" si="52"/>
        <v>300</v>
      </c>
      <c r="U307" s="206">
        <f t="shared" si="53"/>
        <v>472.2</v>
      </c>
      <c r="V307" s="239">
        <f t="shared" si="54"/>
        <v>472.2</v>
      </c>
      <c r="W307" s="206">
        <f t="shared" si="55"/>
        <v>172.2</v>
      </c>
      <c r="X307" s="13"/>
      <c r="Y307" s="7"/>
      <c r="AV307" s="127"/>
      <c r="BH307" s="32">
        <f t="shared" si="64"/>
        <v>44158</v>
      </c>
      <c r="BI307" s="33">
        <f t="shared" si="56"/>
        <v>-1114.9999999999995</v>
      </c>
      <c r="BJ307" s="31">
        <f t="shared" si="57"/>
        <v>1.5740000000000001</v>
      </c>
      <c r="BK307" s="31">
        <f t="shared" si="58"/>
        <v>472.20000000000005</v>
      </c>
      <c r="BL307" s="68">
        <f t="shared" si="59"/>
        <v>472.20000000000005</v>
      </c>
      <c r="BM307" s="129">
        <f t="shared" si="60"/>
        <v>472.20000000000005</v>
      </c>
      <c r="BN307" s="130">
        <f t="shared" si="61"/>
        <v>472.2</v>
      </c>
      <c r="BO307" s="130" t="str">
        <f t="shared" si="62"/>
        <v/>
      </c>
      <c r="BP307" s="158" t="str">
        <f t="shared" si="63"/>
        <v>E0</v>
      </c>
    </row>
    <row r="308" spans="1:68" ht="12" customHeight="1" x14ac:dyDescent="0.2">
      <c r="A308" s="8">
        <v>44159</v>
      </c>
      <c r="B308" s="7" t="s">
        <v>470</v>
      </c>
      <c r="C308" s="7" t="s">
        <v>361</v>
      </c>
      <c r="D308" s="7"/>
      <c r="E308" s="7" t="s">
        <v>359</v>
      </c>
      <c r="F308" s="7"/>
      <c r="G308" s="7"/>
      <c r="H308" s="7" t="s">
        <v>548</v>
      </c>
      <c r="I308" s="10"/>
      <c r="J308" s="25" t="s">
        <v>398</v>
      </c>
      <c r="K308" s="208">
        <v>159</v>
      </c>
      <c r="L308" s="30">
        <v>1.657</v>
      </c>
      <c r="M308" s="9"/>
      <c r="N308" s="11" t="s">
        <v>20</v>
      </c>
      <c r="O308" s="218"/>
      <c r="P308" s="219"/>
      <c r="Q308" s="38"/>
      <c r="R308" s="46"/>
      <c r="S308" s="13"/>
      <c r="T308" s="206">
        <f t="shared" si="52"/>
        <v>159</v>
      </c>
      <c r="U308" s="206">
        <f t="shared" si="53"/>
        <v>263.45999999999998</v>
      </c>
      <c r="V308" s="239">
        <f t="shared" si="54"/>
        <v>263.45999999999998</v>
      </c>
      <c r="W308" s="206">
        <f t="shared" si="55"/>
        <v>104.46</v>
      </c>
      <c r="X308" s="13"/>
      <c r="Y308" s="7"/>
      <c r="AV308" s="127"/>
      <c r="BH308" s="32">
        <f t="shared" si="64"/>
        <v>44159</v>
      </c>
      <c r="BI308" s="33">
        <f t="shared" si="56"/>
        <v>-1010.5399999999995</v>
      </c>
      <c r="BJ308" s="31">
        <f t="shared" si="57"/>
        <v>1.657</v>
      </c>
      <c r="BK308" s="31">
        <f t="shared" si="58"/>
        <v>263.46300000000002</v>
      </c>
      <c r="BL308" s="68">
        <f t="shared" si="59"/>
        <v>263.46300000000002</v>
      </c>
      <c r="BM308" s="129">
        <f t="shared" si="60"/>
        <v>263.46300000000002</v>
      </c>
      <c r="BN308" s="130">
        <f t="shared" si="61"/>
        <v>263.45999999999998</v>
      </c>
      <c r="BO308" s="130" t="str">
        <f t="shared" si="62"/>
        <v/>
      </c>
      <c r="BP308" s="158" t="str">
        <f t="shared" si="63"/>
        <v>E1</v>
      </c>
    </row>
    <row r="309" spans="1:68" ht="12" customHeight="1" x14ac:dyDescent="0.2">
      <c r="A309" s="8">
        <v>44160</v>
      </c>
      <c r="B309" s="7" t="s">
        <v>470</v>
      </c>
      <c r="C309" s="7" t="s">
        <v>361</v>
      </c>
      <c r="D309" s="7"/>
      <c r="E309" s="7" t="s">
        <v>359</v>
      </c>
      <c r="F309" s="7"/>
      <c r="G309" s="7"/>
      <c r="H309" s="7" t="s">
        <v>549</v>
      </c>
      <c r="I309" s="10"/>
      <c r="J309" s="25" t="s">
        <v>451</v>
      </c>
      <c r="K309" s="208">
        <v>200</v>
      </c>
      <c r="L309" s="30">
        <v>1.6279999999999999</v>
      </c>
      <c r="M309" s="9"/>
      <c r="N309" s="11" t="s">
        <v>21</v>
      </c>
      <c r="O309" s="218"/>
      <c r="P309" s="219"/>
      <c r="Q309" s="38"/>
      <c r="R309" s="46"/>
      <c r="S309" s="13"/>
      <c r="T309" s="206">
        <f t="shared" si="52"/>
        <v>200</v>
      </c>
      <c r="U309" s="206">
        <f t="shared" si="53"/>
        <v>325.60000000000002</v>
      </c>
      <c r="V309" s="239">
        <f t="shared" si="54"/>
        <v>0</v>
      </c>
      <c r="W309" s="206">
        <f t="shared" si="55"/>
        <v>-200</v>
      </c>
      <c r="X309" s="13"/>
      <c r="Y309" s="7"/>
      <c r="AV309" s="127"/>
      <c r="BH309" s="32">
        <f t="shared" si="64"/>
        <v>44160</v>
      </c>
      <c r="BI309" s="33">
        <f t="shared" si="56"/>
        <v>-1210.5399999999995</v>
      </c>
      <c r="BJ309" s="31">
        <f t="shared" si="57"/>
        <v>1.6279999999999999</v>
      </c>
      <c r="BK309" s="31">
        <f t="shared" si="58"/>
        <v>325.59999999999997</v>
      </c>
      <c r="BL309" s="68">
        <f t="shared" si="59"/>
        <v>0</v>
      </c>
      <c r="BM309" s="129">
        <f t="shared" si="60"/>
        <v>0</v>
      </c>
      <c r="BN309" s="130">
        <f t="shared" si="61"/>
        <v>0</v>
      </c>
      <c r="BO309" s="130" t="str">
        <f t="shared" si="62"/>
        <v/>
      </c>
      <c r="BP309" s="158" t="str">
        <f t="shared" si="63"/>
        <v>E1</v>
      </c>
    </row>
    <row r="310" spans="1:68" ht="12" customHeight="1" x14ac:dyDescent="0.2">
      <c r="A310" s="8">
        <v>44161</v>
      </c>
      <c r="B310" s="7" t="s">
        <v>470</v>
      </c>
      <c r="C310" s="7" t="s">
        <v>467</v>
      </c>
      <c r="D310" s="7"/>
      <c r="E310" s="7" t="s">
        <v>381</v>
      </c>
      <c r="F310" s="7"/>
      <c r="G310" s="7"/>
      <c r="H310" s="7"/>
      <c r="I310" s="10"/>
      <c r="J310" s="25"/>
      <c r="K310" s="208">
        <v>200</v>
      </c>
      <c r="L310" s="30">
        <v>2.113</v>
      </c>
      <c r="M310" s="9"/>
      <c r="N310" s="11" t="s">
        <v>21</v>
      </c>
      <c r="O310" s="218"/>
      <c r="P310" s="219"/>
      <c r="Q310" s="38"/>
      <c r="R310" s="46"/>
      <c r="S310" s="13"/>
      <c r="T310" s="206">
        <f t="shared" si="52"/>
        <v>200</v>
      </c>
      <c r="U310" s="206">
        <f t="shared" si="53"/>
        <v>422.6</v>
      </c>
      <c r="V310" s="239">
        <f t="shared" si="54"/>
        <v>0</v>
      </c>
      <c r="W310" s="206">
        <f t="shared" si="55"/>
        <v>-200</v>
      </c>
      <c r="X310" s="13"/>
      <c r="Y310" s="7"/>
      <c r="AV310" s="127"/>
      <c r="BH310" s="32">
        <f t="shared" si="64"/>
        <v>44161</v>
      </c>
      <c r="BI310" s="33">
        <f t="shared" si="56"/>
        <v>-1410.5399999999995</v>
      </c>
      <c r="BJ310" s="31">
        <f t="shared" si="57"/>
        <v>2.113</v>
      </c>
      <c r="BK310" s="31">
        <f t="shared" si="58"/>
        <v>422.6</v>
      </c>
      <c r="BL310" s="68">
        <f t="shared" si="59"/>
        <v>0</v>
      </c>
      <c r="BM310" s="129">
        <f t="shared" si="60"/>
        <v>0</v>
      </c>
      <c r="BN310" s="130">
        <f t="shared" si="61"/>
        <v>0</v>
      </c>
      <c r="BO310" s="130" t="str">
        <f t="shared" si="62"/>
        <v/>
      </c>
      <c r="BP310" s="158" t="str">
        <f t="shared" si="63"/>
        <v>UCL</v>
      </c>
    </row>
    <row r="311" spans="1:68" ht="12" customHeight="1" x14ac:dyDescent="0.2">
      <c r="A311" s="8">
        <v>44162</v>
      </c>
      <c r="B311" s="7" t="s">
        <v>470</v>
      </c>
      <c r="C311" s="7" t="s">
        <v>380</v>
      </c>
      <c r="D311" s="7"/>
      <c r="E311" s="7" t="s">
        <v>381</v>
      </c>
      <c r="F311" s="7"/>
      <c r="G311" s="7"/>
      <c r="H311" s="7"/>
      <c r="I311" s="10"/>
      <c r="J311" s="25"/>
      <c r="K311" s="208">
        <v>200</v>
      </c>
      <c r="L311" s="30">
        <v>2.02</v>
      </c>
      <c r="M311" s="9"/>
      <c r="N311" s="11" t="s">
        <v>21</v>
      </c>
      <c r="O311" s="218"/>
      <c r="P311" s="219"/>
      <c r="Q311" s="38"/>
      <c r="R311" s="46"/>
      <c r="S311" s="13"/>
      <c r="T311" s="206">
        <f t="shared" si="52"/>
        <v>200</v>
      </c>
      <c r="U311" s="206">
        <f t="shared" si="53"/>
        <v>404</v>
      </c>
      <c r="V311" s="239">
        <f t="shared" si="54"/>
        <v>0</v>
      </c>
      <c r="W311" s="206">
        <f t="shared" si="55"/>
        <v>-200</v>
      </c>
      <c r="X311" s="13"/>
      <c r="Y311" s="7"/>
      <c r="AV311" s="127"/>
      <c r="BH311" s="32">
        <f t="shared" si="64"/>
        <v>44162</v>
      </c>
      <c r="BI311" s="33">
        <f t="shared" si="56"/>
        <v>-1610.5399999999995</v>
      </c>
      <c r="BJ311" s="31">
        <f t="shared" si="57"/>
        <v>2.02</v>
      </c>
      <c r="BK311" s="31">
        <f t="shared" si="58"/>
        <v>404</v>
      </c>
      <c r="BL311" s="68">
        <f t="shared" si="59"/>
        <v>0</v>
      </c>
      <c r="BM311" s="129">
        <f t="shared" si="60"/>
        <v>0</v>
      </c>
      <c r="BN311" s="130">
        <f t="shared" si="61"/>
        <v>0</v>
      </c>
      <c r="BO311" s="130" t="str">
        <f t="shared" si="62"/>
        <v/>
      </c>
      <c r="BP311" s="158" t="str">
        <f t="shared" si="63"/>
        <v>soccer</v>
      </c>
    </row>
    <row r="312" spans="1:68" ht="12" customHeight="1" x14ac:dyDescent="0.2">
      <c r="A312" s="8">
        <v>44163</v>
      </c>
      <c r="B312" s="7" t="s">
        <v>470</v>
      </c>
      <c r="C312" s="7" t="s">
        <v>380</v>
      </c>
      <c r="D312" s="7"/>
      <c r="E312" s="7" t="s">
        <v>381</v>
      </c>
      <c r="F312" s="7"/>
      <c r="G312" s="7"/>
      <c r="H312" s="7"/>
      <c r="I312" s="10"/>
      <c r="J312" s="25"/>
      <c r="K312" s="208">
        <v>200</v>
      </c>
      <c r="L312" s="30">
        <v>1.845</v>
      </c>
      <c r="M312" s="9"/>
      <c r="N312" s="11" t="s">
        <v>20</v>
      </c>
      <c r="O312" s="218"/>
      <c r="P312" s="219"/>
      <c r="Q312" s="38"/>
      <c r="R312" s="46"/>
      <c r="S312" s="13"/>
      <c r="T312" s="206">
        <f t="shared" si="52"/>
        <v>200</v>
      </c>
      <c r="U312" s="206">
        <f t="shared" si="53"/>
        <v>369</v>
      </c>
      <c r="V312" s="239">
        <f t="shared" si="54"/>
        <v>369</v>
      </c>
      <c r="W312" s="206">
        <f t="shared" si="55"/>
        <v>169</v>
      </c>
      <c r="X312" s="13"/>
      <c r="Y312" s="7"/>
      <c r="AV312" s="127"/>
      <c r="BH312" s="32">
        <f t="shared" si="64"/>
        <v>44163</v>
      </c>
      <c r="BI312" s="33">
        <f t="shared" si="56"/>
        <v>-1441.5399999999995</v>
      </c>
      <c r="BJ312" s="31">
        <f t="shared" si="57"/>
        <v>1.845</v>
      </c>
      <c r="BK312" s="31">
        <f t="shared" si="58"/>
        <v>369</v>
      </c>
      <c r="BL312" s="68">
        <f t="shared" si="59"/>
        <v>369</v>
      </c>
      <c r="BM312" s="129">
        <f t="shared" si="60"/>
        <v>369</v>
      </c>
      <c r="BN312" s="130">
        <f t="shared" si="61"/>
        <v>369</v>
      </c>
      <c r="BO312" s="130" t="str">
        <f t="shared" si="62"/>
        <v/>
      </c>
      <c r="BP312" s="158" t="str">
        <f t="shared" si="63"/>
        <v>soccer</v>
      </c>
    </row>
    <row r="313" spans="1:68" ht="12" customHeight="1" x14ac:dyDescent="0.2">
      <c r="A313" s="8">
        <v>44163</v>
      </c>
      <c r="B313" s="7" t="s">
        <v>470</v>
      </c>
      <c r="C313" s="7" t="s">
        <v>385</v>
      </c>
      <c r="D313" s="7"/>
      <c r="E313" s="7" t="s">
        <v>358</v>
      </c>
      <c r="F313" s="7"/>
      <c r="G313" s="7"/>
      <c r="H313" s="7" t="s">
        <v>550</v>
      </c>
      <c r="I313" s="10"/>
      <c r="J313" s="25"/>
      <c r="K313" s="208">
        <v>200</v>
      </c>
      <c r="L313" s="30">
        <v>2.0299999999999998</v>
      </c>
      <c r="M313" s="9"/>
      <c r="N313" s="11" t="s">
        <v>21</v>
      </c>
      <c r="O313" s="218"/>
      <c r="P313" s="219"/>
      <c r="Q313" s="38"/>
      <c r="R313" s="46"/>
      <c r="S313" s="13"/>
      <c r="T313" s="206">
        <f t="shared" si="52"/>
        <v>200</v>
      </c>
      <c r="U313" s="206">
        <f t="shared" si="53"/>
        <v>406</v>
      </c>
      <c r="V313" s="239">
        <f t="shared" si="54"/>
        <v>0</v>
      </c>
      <c r="W313" s="206">
        <f t="shared" si="55"/>
        <v>-200</v>
      </c>
      <c r="X313" s="13"/>
      <c r="Y313" s="7"/>
      <c r="AV313" s="127"/>
      <c r="BH313" s="32">
        <f t="shared" si="64"/>
        <v>44163</v>
      </c>
      <c r="BI313" s="33">
        <f t="shared" si="56"/>
        <v>-1641.5399999999995</v>
      </c>
      <c r="BJ313" s="31">
        <f t="shared" si="57"/>
        <v>2.0299999999999998</v>
      </c>
      <c r="BK313" s="31">
        <f t="shared" si="58"/>
        <v>405.99999999999994</v>
      </c>
      <c r="BL313" s="68">
        <f t="shared" si="59"/>
        <v>0</v>
      </c>
      <c r="BM313" s="129">
        <f t="shared" si="60"/>
        <v>0</v>
      </c>
      <c r="BN313" s="130">
        <f t="shared" si="61"/>
        <v>0</v>
      </c>
      <c r="BO313" s="130" t="str">
        <f t="shared" si="62"/>
        <v/>
      </c>
      <c r="BP313" s="158" t="str">
        <f t="shared" si="63"/>
        <v>F1</v>
      </c>
    </row>
    <row r="314" spans="1:68" ht="12" customHeight="1" x14ac:dyDescent="0.2">
      <c r="A314" s="8">
        <v>44163</v>
      </c>
      <c r="B314" s="7" t="s">
        <v>470</v>
      </c>
      <c r="C314" s="7" t="s">
        <v>360</v>
      </c>
      <c r="D314" s="7"/>
      <c r="E314" s="7" t="s">
        <v>392</v>
      </c>
      <c r="F314" s="7"/>
      <c r="G314" s="7"/>
      <c r="H314" s="7" t="s">
        <v>551</v>
      </c>
      <c r="I314" s="10"/>
      <c r="J314" s="25"/>
      <c r="K314" s="208">
        <v>500</v>
      </c>
      <c r="L314" s="30">
        <v>2.56</v>
      </c>
      <c r="M314" s="9"/>
      <c r="N314" s="11" t="s">
        <v>21</v>
      </c>
      <c r="O314" s="218"/>
      <c r="P314" s="219"/>
      <c r="Q314" s="38"/>
      <c r="R314" s="46"/>
      <c r="S314" s="13"/>
      <c r="T314" s="206">
        <f t="shared" si="52"/>
        <v>500</v>
      </c>
      <c r="U314" s="206">
        <f t="shared" si="53"/>
        <v>1280</v>
      </c>
      <c r="V314" s="239">
        <f t="shared" si="54"/>
        <v>0</v>
      </c>
      <c r="W314" s="206">
        <f t="shared" si="55"/>
        <v>-500</v>
      </c>
      <c r="X314" s="13"/>
      <c r="Y314" s="7"/>
      <c r="AV314" s="127"/>
      <c r="BH314" s="32">
        <f t="shared" si="64"/>
        <v>44163</v>
      </c>
      <c r="BI314" s="33">
        <f t="shared" si="56"/>
        <v>-2141.5399999999995</v>
      </c>
      <c r="BJ314" s="31">
        <f t="shared" si="57"/>
        <v>2.56</v>
      </c>
      <c r="BK314" s="31">
        <f t="shared" si="58"/>
        <v>1280</v>
      </c>
      <c r="BL314" s="68">
        <f t="shared" si="59"/>
        <v>0</v>
      </c>
      <c r="BM314" s="129">
        <f t="shared" si="60"/>
        <v>0</v>
      </c>
      <c r="BN314" s="130">
        <f t="shared" si="61"/>
        <v>0</v>
      </c>
      <c r="BO314" s="130" t="str">
        <f t="shared" si="62"/>
        <v/>
      </c>
      <c r="BP314" s="158" t="str">
        <f t="shared" si="63"/>
        <v>E0</v>
      </c>
    </row>
    <row r="315" spans="1:68" ht="12" customHeight="1" x14ac:dyDescent="0.2">
      <c r="A315" s="8">
        <v>44164</v>
      </c>
      <c r="B315" s="7" t="s">
        <v>470</v>
      </c>
      <c r="C315" s="7" t="s">
        <v>380</v>
      </c>
      <c r="D315" s="7"/>
      <c r="E315" s="7" t="s">
        <v>425</v>
      </c>
      <c r="F315" s="7"/>
      <c r="G315" s="7"/>
      <c r="H315" s="7"/>
      <c r="I315" s="10"/>
      <c r="J315" s="25"/>
      <c r="K315" s="208">
        <v>500</v>
      </c>
      <c r="L315" s="30">
        <v>2.1150000000000002</v>
      </c>
      <c r="M315" s="9"/>
      <c r="N315" s="11" t="s">
        <v>21</v>
      </c>
      <c r="O315" s="218"/>
      <c r="P315" s="219"/>
      <c r="Q315" s="38"/>
      <c r="R315" s="46"/>
      <c r="S315" s="13"/>
      <c r="T315" s="206">
        <f t="shared" si="52"/>
        <v>500</v>
      </c>
      <c r="U315" s="206">
        <f t="shared" si="53"/>
        <v>1057.5</v>
      </c>
      <c r="V315" s="239">
        <f t="shared" si="54"/>
        <v>0</v>
      </c>
      <c r="W315" s="206">
        <f t="shared" si="55"/>
        <v>-500</v>
      </c>
      <c r="X315" s="13"/>
      <c r="Y315" s="7"/>
      <c r="AV315" s="127"/>
      <c r="BH315" s="32">
        <f t="shared" si="64"/>
        <v>44164</v>
      </c>
      <c r="BI315" s="33">
        <f t="shared" si="56"/>
        <v>-2641.5399999999995</v>
      </c>
      <c r="BJ315" s="31">
        <f t="shared" si="57"/>
        <v>2.1150000000000002</v>
      </c>
      <c r="BK315" s="31">
        <f t="shared" si="58"/>
        <v>1057.5</v>
      </c>
      <c r="BL315" s="68">
        <f t="shared" si="59"/>
        <v>0</v>
      </c>
      <c r="BM315" s="129">
        <f t="shared" si="60"/>
        <v>0</v>
      </c>
      <c r="BN315" s="130">
        <f t="shared" si="61"/>
        <v>0</v>
      </c>
      <c r="BO315" s="130" t="str">
        <f t="shared" si="62"/>
        <v/>
      </c>
      <c r="BP315" s="158" t="str">
        <f t="shared" si="63"/>
        <v>soccer</v>
      </c>
    </row>
    <row r="316" spans="1:68" ht="12" customHeight="1" x14ac:dyDescent="0.2">
      <c r="A316" s="8">
        <v>44164</v>
      </c>
      <c r="B316" s="7" t="s">
        <v>470</v>
      </c>
      <c r="C316" s="7" t="s">
        <v>360</v>
      </c>
      <c r="D316" s="7"/>
      <c r="E316" s="7" t="s">
        <v>358</v>
      </c>
      <c r="F316" s="7"/>
      <c r="G316" s="7"/>
      <c r="H316" s="7" t="s">
        <v>552</v>
      </c>
      <c r="I316" s="10"/>
      <c r="J316" s="25" t="s">
        <v>454</v>
      </c>
      <c r="K316" s="208">
        <v>300</v>
      </c>
      <c r="L316" s="30">
        <v>1.81</v>
      </c>
      <c r="M316" s="9"/>
      <c r="N316" s="11" t="s">
        <v>21</v>
      </c>
      <c r="O316" s="218"/>
      <c r="P316" s="219"/>
      <c r="Q316" s="38"/>
      <c r="R316" s="46"/>
      <c r="S316" s="13"/>
      <c r="T316" s="206">
        <f t="shared" si="52"/>
        <v>300</v>
      </c>
      <c r="U316" s="206">
        <f t="shared" si="53"/>
        <v>543</v>
      </c>
      <c r="V316" s="239">
        <f t="shared" si="54"/>
        <v>0</v>
      </c>
      <c r="W316" s="206">
        <f t="shared" si="55"/>
        <v>-300</v>
      </c>
      <c r="X316" s="13"/>
      <c r="Y316" s="7"/>
      <c r="AV316" s="127"/>
      <c r="BH316" s="32">
        <f t="shared" si="64"/>
        <v>44164</v>
      </c>
      <c r="BI316" s="33">
        <f t="shared" si="56"/>
        <v>-2941.5399999999995</v>
      </c>
      <c r="BJ316" s="31">
        <f t="shared" si="57"/>
        <v>1.81</v>
      </c>
      <c r="BK316" s="31">
        <f t="shared" si="58"/>
        <v>543</v>
      </c>
      <c r="BL316" s="68">
        <f t="shared" si="59"/>
        <v>0</v>
      </c>
      <c r="BM316" s="129">
        <f t="shared" si="60"/>
        <v>0</v>
      </c>
      <c r="BN316" s="130">
        <f t="shared" si="61"/>
        <v>0</v>
      </c>
      <c r="BO316" s="130" t="str">
        <f t="shared" si="62"/>
        <v/>
      </c>
      <c r="BP316" s="158" t="str">
        <f t="shared" si="63"/>
        <v>E0</v>
      </c>
    </row>
    <row r="317" spans="1:68" ht="12" customHeight="1" x14ac:dyDescent="0.2">
      <c r="A317" s="8">
        <v>44163</v>
      </c>
      <c r="B317" s="7" t="s">
        <v>553</v>
      </c>
      <c r="C317" s="7" t="s">
        <v>365</v>
      </c>
      <c r="D317" s="7"/>
      <c r="E317" s="7" t="s">
        <v>425</v>
      </c>
      <c r="F317" s="7"/>
      <c r="G317" s="7"/>
      <c r="H317" s="7"/>
      <c r="I317" s="10"/>
      <c r="J317" s="25"/>
      <c r="K317" s="208">
        <v>100</v>
      </c>
      <c r="L317" s="30">
        <v>1.81</v>
      </c>
      <c r="M317" s="9"/>
      <c r="N317" s="11" t="s">
        <v>20</v>
      </c>
      <c r="O317" s="218">
        <v>165</v>
      </c>
      <c r="P317" s="219"/>
      <c r="Q317" s="38"/>
      <c r="R317" s="46"/>
      <c r="S317" s="13"/>
      <c r="T317" s="206">
        <f t="shared" si="52"/>
        <v>100</v>
      </c>
      <c r="U317" s="206">
        <f t="shared" si="53"/>
        <v>181</v>
      </c>
      <c r="V317" s="239">
        <f t="shared" si="54"/>
        <v>165</v>
      </c>
      <c r="W317" s="206">
        <f t="shared" si="55"/>
        <v>65</v>
      </c>
      <c r="X317" s="13"/>
      <c r="Y317" s="7">
        <v>16.25</v>
      </c>
      <c r="AV317" s="127"/>
      <c r="BH317" s="32">
        <f t="shared" si="64"/>
        <v>44163</v>
      </c>
      <c r="BI317" s="33">
        <f t="shared" si="56"/>
        <v>-2876.5399999999995</v>
      </c>
      <c r="BJ317" s="31">
        <f t="shared" si="57"/>
        <v>1.81</v>
      </c>
      <c r="BK317" s="31">
        <f t="shared" si="58"/>
        <v>181</v>
      </c>
      <c r="BL317" s="68">
        <f t="shared" si="59"/>
        <v>165</v>
      </c>
      <c r="BM317" s="129">
        <f t="shared" si="60"/>
        <v>181</v>
      </c>
      <c r="BN317" s="130">
        <f t="shared" si="61"/>
        <v>181</v>
      </c>
      <c r="BO317" s="130">
        <f t="shared" si="62"/>
        <v>-16</v>
      </c>
      <c r="BP317" s="158" t="str">
        <f t="shared" si="63"/>
        <v>D1</v>
      </c>
    </row>
    <row r="318" spans="1:68" ht="12" customHeight="1" x14ac:dyDescent="0.2">
      <c r="A318" s="8">
        <v>44164</v>
      </c>
      <c r="B318" s="7" t="s">
        <v>553</v>
      </c>
      <c r="C318" s="7" t="s">
        <v>369</v>
      </c>
      <c r="D318" s="7"/>
      <c r="E318" s="7" t="s">
        <v>491</v>
      </c>
      <c r="F318" s="7"/>
      <c r="G318" s="7"/>
      <c r="H318" s="7" t="s">
        <v>555</v>
      </c>
      <c r="I318" s="10"/>
      <c r="J318" s="25"/>
      <c r="K318" s="208">
        <v>100</v>
      </c>
      <c r="L318" s="30">
        <v>1.7</v>
      </c>
      <c r="M318" s="9"/>
      <c r="N318" s="11" t="s">
        <v>20</v>
      </c>
      <c r="O318" s="218">
        <v>156</v>
      </c>
      <c r="P318" s="219"/>
      <c r="Q318" s="38"/>
      <c r="R318" s="46"/>
      <c r="S318" s="13"/>
      <c r="T318" s="206">
        <f t="shared" si="52"/>
        <v>100</v>
      </c>
      <c r="U318" s="206">
        <f t="shared" si="53"/>
        <v>170</v>
      </c>
      <c r="V318" s="239">
        <f t="shared" si="54"/>
        <v>156</v>
      </c>
      <c r="W318" s="206">
        <f t="shared" si="55"/>
        <v>56</v>
      </c>
      <c r="X318" s="13"/>
      <c r="Y318" s="7">
        <v>14</v>
      </c>
      <c r="AV318" s="127"/>
      <c r="BH318" s="32">
        <f t="shared" si="64"/>
        <v>44164</v>
      </c>
      <c r="BI318" s="33">
        <f t="shared" si="56"/>
        <v>-2820.5399999999995</v>
      </c>
      <c r="BJ318" s="31">
        <f t="shared" si="57"/>
        <v>1.7</v>
      </c>
      <c r="BK318" s="31">
        <f t="shared" si="58"/>
        <v>170</v>
      </c>
      <c r="BL318" s="68">
        <f t="shared" si="59"/>
        <v>156</v>
      </c>
      <c r="BM318" s="129">
        <f t="shared" si="60"/>
        <v>170</v>
      </c>
      <c r="BN318" s="130">
        <f t="shared" si="61"/>
        <v>170</v>
      </c>
      <c r="BO318" s="130">
        <f t="shared" si="62"/>
        <v>-14</v>
      </c>
      <c r="BP318" s="158" t="str">
        <f t="shared" si="63"/>
        <v>I1</v>
      </c>
    </row>
    <row r="319" spans="1:68" ht="12" customHeight="1" x14ac:dyDescent="0.2">
      <c r="A319" s="8">
        <v>44164</v>
      </c>
      <c r="B319" s="7" t="s">
        <v>553</v>
      </c>
      <c r="C319" s="7" t="s">
        <v>380</v>
      </c>
      <c r="D319" s="7"/>
      <c r="E319" s="7" t="s">
        <v>381</v>
      </c>
      <c r="F319" s="7"/>
      <c r="G319" s="7"/>
      <c r="H319" s="7"/>
      <c r="I319" s="10"/>
      <c r="J319" s="25"/>
      <c r="K319" s="208">
        <v>100</v>
      </c>
      <c r="L319" s="30">
        <v>1.89</v>
      </c>
      <c r="M319" s="9"/>
      <c r="N319" s="11" t="s">
        <v>21</v>
      </c>
      <c r="O319" s="218"/>
      <c r="P319" s="219"/>
      <c r="Q319" s="38"/>
      <c r="R319" s="46"/>
      <c r="S319" s="13"/>
      <c r="T319" s="206">
        <f t="shared" si="52"/>
        <v>100</v>
      </c>
      <c r="U319" s="206">
        <f t="shared" si="53"/>
        <v>189</v>
      </c>
      <c r="V319" s="239">
        <f t="shared" si="54"/>
        <v>0</v>
      </c>
      <c r="W319" s="206">
        <f t="shared" si="55"/>
        <v>-100</v>
      </c>
      <c r="X319" s="13"/>
      <c r="Y319" s="7"/>
      <c r="AV319" s="127"/>
      <c r="BH319" s="32">
        <f t="shared" si="64"/>
        <v>44164</v>
      </c>
      <c r="BI319" s="33">
        <f t="shared" si="56"/>
        <v>-2920.5399999999995</v>
      </c>
      <c r="BJ319" s="31">
        <f t="shared" si="57"/>
        <v>1.89</v>
      </c>
      <c r="BK319" s="31">
        <f t="shared" si="58"/>
        <v>189</v>
      </c>
      <c r="BL319" s="68">
        <f t="shared" si="59"/>
        <v>0</v>
      </c>
      <c r="BM319" s="129">
        <f t="shared" si="60"/>
        <v>0</v>
      </c>
      <c r="BN319" s="130">
        <f t="shared" si="61"/>
        <v>0</v>
      </c>
      <c r="BO319" s="130" t="str">
        <f t="shared" si="62"/>
        <v/>
      </c>
      <c r="BP319" s="158" t="str">
        <f t="shared" si="63"/>
        <v>soccer</v>
      </c>
    </row>
    <row r="320" spans="1:68" ht="12" customHeight="1" x14ac:dyDescent="0.2">
      <c r="A320" s="8">
        <v>44170</v>
      </c>
      <c r="B320" s="7" t="s">
        <v>553</v>
      </c>
      <c r="C320" s="7" t="s">
        <v>380</v>
      </c>
      <c r="D320" s="7"/>
      <c r="E320" s="7" t="s">
        <v>425</v>
      </c>
      <c r="F320" s="7"/>
      <c r="G320" s="7"/>
      <c r="H320" s="7"/>
      <c r="I320" s="10"/>
      <c r="J320" s="25"/>
      <c r="K320" s="208">
        <v>100</v>
      </c>
      <c r="L320" s="30">
        <v>2.09</v>
      </c>
      <c r="M320" s="9"/>
      <c r="N320" s="11" t="s">
        <v>21</v>
      </c>
      <c r="O320" s="218"/>
      <c r="P320" s="219"/>
      <c r="Q320" s="38"/>
      <c r="R320" s="46"/>
      <c r="S320" s="13"/>
      <c r="T320" s="206">
        <f t="shared" si="52"/>
        <v>100</v>
      </c>
      <c r="U320" s="206">
        <f t="shared" si="53"/>
        <v>209</v>
      </c>
      <c r="V320" s="239">
        <f t="shared" si="54"/>
        <v>0</v>
      </c>
      <c r="W320" s="206">
        <f t="shared" si="55"/>
        <v>-100</v>
      </c>
      <c r="X320" s="13"/>
      <c r="Y320" s="7"/>
      <c r="AV320" s="127"/>
      <c r="BH320" s="32">
        <f t="shared" si="64"/>
        <v>44170</v>
      </c>
      <c r="BI320" s="33">
        <f t="shared" si="56"/>
        <v>-3020.5399999999995</v>
      </c>
      <c r="BJ320" s="31">
        <f t="shared" si="57"/>
        <v>2.09</v>
      </c>
      <c r="BK320" s="31">
        <f t="shared" si="58"/>
        <v>209</v>
      </c>
      <c r="BL320" s="68">
        <f t="shared" si="59"/>
        <v>0</v>
      </c>
      <c r="BM320" s="129">
        <f t="shared" si="60"/>
        <v>0</v>
      </c>
      <c r="BN320" s="130">
        <f t="shared" si="61"/>
        <v>0</v>
      </c>
      <c r="BO320" s="130" t="str">
        <f t="shared" si="62"/>
        <v/>
      </c>
      <c r="BP320" s="158" t="str">
        <f t="shared" si="63"/>
        <v>soccer</v>
      </c>
    </row>
    <row r="321" spans="1:68" ht="12" customHeight="1" x14ac:dyDescent="0.2">
      <c r="A321" s="8">
        <v>44165</v>
      </c>
      <c r="B321" s="7" t="s">
        <v>470</v>
      </c>
      <c r="C321" s="7" t="s">
        <v>360</v>
      </c>
      <c r="D321" s="7"/>
      <c r="E321" s="7" t="s">
        <v>358</v>
      </c>
      <c r="F321" s="7"/>
      <c r="G321" s="7"/>
      <c r="H321" s="7" t="s">
        <v>556</v>
      </c>
      <c r="I321" s="10"/>
      <c r="J321" s="25" t="s">
        <v>435</v>
      </c>
      <c r="K321" s="208">
        <v>200</v>
      </c>
      <c r="L321" s="30">
        <v>1.6990000000000001</v>
      </c>
      <c r="M321" s="9"/>
      <c r="N321" s="11" t="s">
        <v>20</v>
      </c>
      <c r="O321" s="218"/>
      <c r="P321" s="219"/>
      <c r="Q321" s="38"/>
      <c r="R321" s="46"/>
      <c r="S321" s="13"/>
      <c r="T321" s="206">
        <f t="shared" si="52"/>
        <v>200</v>
      </c>
      <c r="U321" s="206">
        <f t="shared" si="53"/>
        <v>339.8</v>
      </c>
      <c r="V321" s="239">
        <f t="shared" si="54"/>
        <v>339.8</v>
      </c>
      <c r="W321" s="206">
        <f t="shared" si="55"/>
        <v>139.80000000000001</v>
      </c>
      <c r="X321" s="13"/>
      <c r="Y321" s="7"/>
      <c r="AV321" s="127"/>
      <c r="BH321" s="32">
        <f t="shared" si="64"/>
        <v>44165</v>
      </c>
      <c r="BI321" s="33">
        <f t="shared" si="56"/>
        <v>-2880.7399999999993</v>
      </c>
      <c r="BJ321" s="31">
        <f t="shared" si="57"/>
        <v>1.6990000000000001</v>
      </c>
      <c r="BK321" s="31">
        <f t="shared" si="58"/>
        <v>339.8</v>
      </c>
      <c r="BL321" s="68">
        <f t="shared" si="59"/>
        <v>339.8</v>
      </c>
      <c r="BM321" s="129">
        <f t="shared" si="60"/>
        <v>339.8</v>
      </c>
      <c r="BN321" s="130">
        <f t="shared" si="61"/>
        <v>339.8</v>
      </c>
      <c r="BO321" s="130" t="str">
        <f t="shared" si="62"/>
        <v/>
      </c>
      <c r="BP321" s="158" t="str">
        <f t="shared" si="63"/>
        <v>E0</v>
      </c>
    </row>
    <row r="322" spans="1:68" ht="12" customHeight="1" x14ac:dyDescent="0.2">
      <c r="A322" s="8">
        <v>44167</v>
      </c>
      <c r="B322" s="7" t="s">
        <v>470</v>
      </c>
      <c r="C322" s="7" t="s">
        <v>361</v>
      </c>
      <c r="D322" s="7"/>
      <c r="E322" s="7" t="s">
        <v>359</v>
      </c>
      <c r="F322" s="7"/>
      <c r="G322" s="7"/>
      <c r="H322" s="7" t="s">
        <v>557</v>
      </c>
      <c r="I322" s="10"/>
      <c r="J322" s="25" t="s">
        <v>406</v>
      </c>
      <c r="K322" s="208">
        <v>182</v>
      </c>
      <c r="L322" s="30">
        <v>1.5489999999999999</v>
      </c>
      <c r="M322" s="9"/>
      <c r="N322" s="11" t="s">
        <v>21</v>
      </c>
      <c r="O322" s="218"/>
      <c r="P322" s="219"/>
      <c r="Q322" s="38"/>
      <c r="R322" s="46"/>
      <c r="S322" s="13"/>
      <c r="T322" s="206">
        <f t="shared" si="52"/>
        <v>182</v>
      </c>
      <c r="U322" s="206">
        <f t="shared" si="53"/>
        <v>281.92</v>
      </c>
      <c r="V322" s="239">
        <f t="shared" si="54"/>
        <v>0</v>
      </c>
      <c r="W322" s="206">
        <f t="shared" si="55"/>
        <v>-182</v>
      </c>
      <c r="X322" s="13"/>
      <c r="Y322" s="7"/>
      <c r="AV322" s="127"/>
      <c r="BH322" s="32">
        <f t="shared" si="64"/>
        <v>44167</v>
      </c>
      <c r="BI322" s="33">
        <f t="shared" si="56"/>
        <v>-3062.7399999999993</v>
      </c>
      <c r="BJ322" s="31">
        <f t="shared" si="57"/>
        <v>1.5489999999999999</v>
      </c>
      <c r="BK322" s="31">
        <f t="shared" si="58"/>
        <v>281.91800000000001</v>
      </c>
      <c r="BL322" s="68">
        <f t="shared" si="59"/>
        <v>0</v>
      </c>
      <c r="BM322" s="129">
        <f t="shared" si="60"/>
        <v>0</v>
      </c>
      <c r="BN322" s="130">
        <f t="shared" si="61"/>
        <v>0</v>
      </c>
      <c r="BO322" s="130" t="str">
        <f t="shared" si="62"/>
        <v/>
      </c>
      <c r="BP322" s="158" t="str">
        <f t="shared" si="63"/>
        <v>E1</v>
      </c>
    </row>
    <row r="323" spans="1:68" ht="12" customHeight="1" x14ac:dyDescent="0.2">
      <c r="A323" s="8">
        <v>44170</v>
      </c>
      <c r="B323" s="7" t="s">
        <v>470</v>
      </c>
      <c r="C323" s="7" t="s">
        <v>360</v>
      </c>
      <c r="D323" s="7"/>
      <c r="E323" s="7" t="s">
        <v>358</v>
      </c>
      <c r="F323" s="7"/>
      <c r="G323" s="7"/>
      <c r="H323" s="7" t="s">
        <v>558</v>
      </c>
      <c r="I323" s="10"/>
      <c r="J323" s="25" t="s">
        <v>398</v>
      </c>
      <c r="K323" s="208">
        <v>190</v>
      </c>
      <c r="L323" s="30">
        <v>2.02</v>
      </c>
      <c r="M323" s="9"/>
      <c r="N323" s="11" t="s">
        <v>21</v>
      </c>
      <c r="O323" s="218"/>
      <c r="P323" s="219"/>
      <c r="Q323" s="38"/>
      <c r="R323" s="46"/>
      <c r="S323" s="13"/>
      <c r="T323" s="206">
        <f t="shared" si="52"/>
        <v>190</v>
      </c>
      <c r="U323" s="206">
        <f t="shared" si="53"/>
        <v>383.8</v>
      </c>
      <c r="V323" s="239">
        <f t="shared" si="54"/>
        <v>0</v>
      </c>
      <c r="W323" s="206">
        <f t="shared" si="55"/>
        <v>-190</v>
      </c>
      <c r="X323" s="13"/>
      <c r="Y323" s="7"/>
      <c r="AV323" s="127"/>
      <c r="BH323" s="32">
        <f t="shared" si="64"/>
        <v>44170</v>
      </c>
      <c r="BI323" s="33">
        <f t="shared" si="56"/>
        <v>-3252.7399999999993</v>
      </c>
      <c r="BJ323" s="31">
        <f t="shared" si="57"/>
        <v>2.02</v>
      </c>
      <c r="BK323" s="31">
        <f t="shared" si="58"/>
        <v>383.8</v>
      </c>
      <c r="BL323" s="68">
        <f t="shared" si="59"/>
        <v>0</v>
      </c>
      <c r="BM323" s="129">
        <f t="shared" si="60"/>
        <v>0</v>
      </c>
      <c r="BN323" s="130">
        <f t="shared" si="61"/>
        <v>0</v>
      </c>
      <c r="BO323" s="130" t="str">
        <f t="shared" si="62"/>
        <v/>
      </c>
      <c r="BP323" s="158" t="str">
        <f t="shared" si="63"/>
        <v>E0</v>
      </c>
    </row>
    <row r="324" spans="1:68" ht="12" customHeight="1" x14ac:dyDescent="0.2">
      <c r="A324" s="8">
        <v>44171</v>
      </c>
      <c r="B324" s="7" t="s">
        <v>470</v>
      </c>
      <c r="C324" s="7" t="s">
        <v>380</v>
      </c>
      <c r="D324" s="7"/>
      <c r="E324" s="7" t="s">
        <v>425</v>
      </c>
      <c r="F324" s="7"/>
      <c r="G324" s="7"/>
      <c r="H324" s="7"/>
      <c r="I324" s="10"/>
      <c r="J324" s="25"/>
      <c r="K324" s="208">
        <v>100</v>
      </c>
      <c r="L324" s="30">
        <v>3.02</v>
      </c>
      <c r="M324" s="9"/>
      <c r="N324" s="11" t="s">
        <v>21</v>
      </c>
      <c r="O324" s="218"/>
      <c r="P324" s="219"/>
      <c r="Q324" s="38"/>
      <c r="R324" s="46"/>
      <c r="S324" s="13"/>
      <c r="T324" s="206">
        <f t="shared" si="52"/>
        <v>100</v>
      </c>
      <c r="U324" s="206">
        <f t="shared" si="53"/>
        <v>302</v>
      </c>
      <c r="V324" s="239">
        <f t="shared" si="54"/>
        <v>0</v>
      </c>
      <c r="W324" s="206">
        <f t="shared" si="55"/>
        <v>-100</v>
      </c>
      <c r="X324" s="13"/>
      <c r="Y324" s="7"/>
      <c r="AV324" s="127"/>
      <c r="BH324" s="32">
        <f t="shared" si="64"/>
        <v>44171</v>
      </c>
      <c r="BI324" s="33">
        <f t="shared" si="56"/>
        <v>-3352.7399999999993</v>
      </c>
      <c r="BJ324" s="31">
        <f t="shared" si="57"/>
        <v>3.02</v>
      </c>
      <c r="BK324" s="31">
        <f t="shared" si="58"/>
        <v>302</v>
      </c>
      <c r="BL324" s="68">
        <f t="shared" si="59"/>
        <v>0</v>
      </c>
      <c r="BM324" s="129">
        <f t="shared" si="60"/>
        <v>0</v>
      </c>
      <c r="BN324" s="130">
        <f t="shared" si="61"/>
        <v>0</v>
      </c>
      <c r="BO324" s="130" t="str">
        <f t="shared" si="62"/>
        <v/>
      </c>
      <c r="BP324" s="158" t="str">
        <f t="shared" si="63"/>
        <v>soccer</v>
      </c>
    </row>
    <row r="325" spans="1:68" ht="12" customHeight="1" x14ac:dyDescent="0.2">
      <c r="A325" s="8">
        <v>44177</v>
      </c>
      <c r="B325" s="7" t="s">
        <v>354</v>
      </c>
      <c r="C325" s="7" t="s">
        <v>360</v>
      </c>
      <c r="D325" s="7"/>
      <c r="E325" s="7" t="s">
        <v>356</v>
      </c>
      <c r="F325" s="7"/>
      <c r="G325" s="7"/>
      <c r="H325" s="7" t="s">
        <v>559</v>
      </c>
      <c r="I325" s="10"/>
      <c r="J325" s="25" t="s">
        <v>389</v>
      </c>
      <c r="K325" s="208">
        <v>50</v>
      </c>
      <c r="L325" s="30">
        <v>1.37</v>
      </c>
      <c r="M325" s="9"/>
      <c r="N325" s="11" t="s">
        <v>21</v>
      </c>
      <c r="O325" s="218"/>
      <c r="P325" s="219"/>
      <c r="Q325" s="38"/>
      <c r="R325" s="46"/>
      <c r="S325" s="13"/>
      <c r="T325" s="206">
        <f t="shared" si="52"/>
        <v>50</v>
      </c>
      <c r="U325" s="206">
        <f t="shared" si="53"/>
        <v>68.5</v>
      </c>
      <c r="V325" s="239">
        <f t="shared" si="54"/>
        <v>0</v>
      </c>
      <c r="W325" s="206">
        <f t="shared" si="55"/>
        <v>-50</v>
      </c>
      <c r="X325" s="13"/>
      <c r="Y325" s="7"/>
      <c r="AV325" s="127"/>
      <c r="BH325" s="32">
        <f t="shared" si="64"/>
        <v>44177</v>
      </c>
      <c r="BI325" s="33">
        <f t="shared" si="56"/>
        <v>-3402.7399999999993</v>
      </c>
      <c r="BJ325" s="31">
        <f t="shared" si="57"/>
        <v>1.37</v>
      </c>
      <c r="BK325" s="31">
        <f t="shared" si="58"/>
        <v>68.5</v>
      </c>
      <c r="BL325" s="68">
        <f t="shared" si="59"/>
        <v>0</v>
      </c>
      <c r="BM325" s="129">
        <f t="shared" si="60"/>
        <v>0</v>
      </c>
      <c r="BN325" s="130">
        <f t="shared" si="61"/>
        <v>0</v>
      </c>
      <c r="BO325" s="130" t="str">
        <f t="shared" si="62"/>
        <v/>
      </c>
      <c r="BP325" s="158" t="str">
        <f t="shared" si="63"/>
        <v>E0</v>
      </c>
    </row>
    <row r="326" spans="1:68" ht="12" customHeight="1" x14ac:dyDescent="0.2">
      <c r="A326" s="8">
        <v>44177</v>
      </c>
      <c r="B326" s="7" t="s">
        <v>354</v>
      </c>
      <c r="C326" s="7" t="s">
        <v>365</v>
      </c>
      <c r="D326" s="7"/>
      <c r="E326" s="7" t="s">
        <v>358</v>
      </c>
      <c r="F326" s="7"/>
      <c r="G326" s="7"/>
      <c r="H326" s="7" t="s">
        <v>560</v>
      </c>
      <c r="I326" s="10"/>
      <c r="J326" s="25" t="s">
        <v>561</v>
      </c>
      <c r="K326" s="208">
        <v>50</v>
      </c>
      <c r="L326" s="30">
        <v>1.496</v>
      </c>
      <c r="M326" s="9"/>
      <c r="N326" s="11" t="s">
        <v>20</v>
      </c>
      <c r="O326" s="218"/>
      <c r="P326" s="219"/>
      <c r="Q326" s="38"/>
      <c r="R326" s="46"/>
      <c r="S326" s="13"/>
      <c r="T326" s="206">
        <f t="shared" si="52"/>
        <v>50</v>
      </c>
      <c r="U326" s="206">
        <f t="shared" si="53"/>
        <v>74.8</v>
      </c>
      <c r="V326" s="239">
        <f t="shared" si="54"/>
        <v>74.8</v>
      </c>
      <c r="W326" s="206">
        <f t="shared" si="55"/>
        <v>24.8</v>
      </c>
      <c r="X326" s="13"/>
      <c r="Y326" s="7"/>
      <c r="AV326" s="127"/>
      <c r="BH326" s="32">
        <f t="shared" si="64"/>
        <v>44177</v>
      </c>
      <c r="BI326" s="33">
        <f t="shared" si="56"/>
        <v>-3377.9399999999991</v>
      </c>
      <c r="BJ326" s="31">
        <f t="shared" si="57"/>
        <v>1.496</v>
      </c>
      <c r="BK326" s="31">
        <f t="shared" si="58"/>
        <v>74.8</v>
      </c>
      <c r="BL326" s="68">
        <f t="shared" si="59"/>
        <v>74.8</v>
      </c>
      <c r="BM326" s="129">
        <f t="shared" si="60"/>
        <v>74.8</v>
      </c>
      <c r="BN326" s="130">
        <f t="shared" si="61"/>
        <v>74.8</v>
      </c>
      <c r="BO326" s="130" t="str">
        <f t="shared" si="62"/>
        <v/>
      </c>
      <c r="BP326" s="158" t="str">
        <f t="shared" si="63"/>
        <v>D1</v>
      </c>
    </row>
    <row r="327" spans="1:68" ht="12" customHeight="1" x14ac:dyDescent="0.2">
      <c r="A327" s="8">
        <v>44177</v>
      </c>
      <c r="B327" s="7" t="s">
        <v>354</v>
      </c>
      <c r="C327" s="7" t="s">
        <v>360</v>
      </c>
      <c r="D327" s="7"/>
      <c r="E327" s="7" t="s">
        <v>358</v>
      </c>
      <c r="F327" s="7"/>
      <c r="G327" s="7"/>
      <c r="H327" s="7" t="s">
        <v>562</v>
      </c>
      <c r="I327" s="10"/>
      <c r="J327" s="25" t="s">
        <v>405</v>
      </c>
      <c r="K327" s="208">
        <v>70</v>
      </c>
      <c r="L327" s="30">
        <v>1.61</v>
      </c>
      <c r="M327" s="9"/>
      <c r="N327" s="11" t="s">
        <v>21</v>
      </c>
      <c r="O327" s="218"/>
      <c r="P327" s="219"/>
      <c r="Q327" s="38"/>
      <c r="R327" s="46"/>
      <c r="S327" s="13"/>
      <c r="T327" s="206">
        <f t="shared" si="52"/>
        <v>70</v>
      </c>
      <c r="U327" s="206">
        <f t="shared" si="53"/>
        <v>112.7</v>
      </c>
      <c r="V327" s="239">
        <f t="shared" si="54"/>
        <v>0</v>
      </c>
      <c r="W327" s="206">
        <f t="shared" si="55"/>
        <v>-70</v>
      </c>
      <c r="X327" s="13"/>
      <c r="Y327" s="7"/>
      <c r="AV327" s="127"/>
      <c r="BH327" s="32">
        <f t="shared" si="64"/>
        <v>44177</v>
      </c>
      <c r="BI327" s="33">
        <f t="shared" si="56"/>
        <v>-3447.9399999999991</v>
      </c>
      <c r="BJ327" s="31">
        <f t="shared" si="57"/>
        <v>1.61</v>
      </c>
      <c r="BK327" s="31">
        <f t="shared" si="58"/>
        <v>112.7</v>
      </c>
      <c r="BL327" s="68">
        <f t="shared" si="59"/>
        <v>0</v>
      </c>
      <c r="BM327" s="129">
        <f t="shared" si="60"/>
        <v>0</v>
      </c>
      <c r="BN327" s="130">
        <f t="shared" si="61"/>
        <v>0</v>
      </c>
      <c r="BO327" s="130" t="str">
        <f t="shared" si="62"/>
        <v/>
      </c>
      <c r="BP327" s="158" t="str">
        <f t="shared" si="63"/>
        <v>E0</v>
      </c>
    </row>
    <row r="328" spans="1:68" ht="12" customHeight="1" x14ac:dyDescent="0.2">
      <c r="A328" s="8">
        <v>44180</v>
      </c>
      <c r="B328" s="7" t="s">
        <v>354</v>
      </c>
      <c r="C328" s="7" t="s">
        <v>361</v>
      </c>
      <c r="D328" s="7"/>
      <c r="E328" s="7" t="s">
        <v>358</v>
      </c>
      <c r="F328" s="7"/>
      <c r="G328" s="7"/>
      <c r="H328" s="7" t="s">
        <v>563</v>
      </c>
      <c r="I328" s="10"/>
      <c r="J328" s="25" t="s">
        <v>406</v>
      </c>
      <c r="K328" s="208">
        <v>50</v>
      </c>
      <c r="L328" s="30">
        <v>2.0150000000000001</v>
      </c>
      <c r="M328" s="9"/>
      <c r="N328" s="11" t="s">
        <v>20</v>
      </c>
      <c r="O328" s="218"/>
      <c r="P328" s="219"/>
      <c r="Q328" s="38"/>
      <c r="R328" s="46"/>
      <c r="S328" s="13"/>
      <c r="T328" s="206">
        <f t="shared" si="52"/>
        <v>50</v>
      </c>
      <c r="U328" s="206">
        <f t="shared" si="53"/>
        <v>100.75</v>
      </c>
      <c r="V328" s="239">
        <f t="shared" si="54"/>
        <v>100.75</v>
      </c>
      <c r="W328" s="206">
        <f t="shared" si="55"/>
        <v>50.75</v>
      </c>
      <c r="X328" s="13"/>
      <c r="Y328" s="7"/>
      <c r="AV328" s="127"/>
      <c r="BH328" s="32">
        <f t="shared" si="64"/>
        <v>44180</v>
      </c>
      <c r="BI328" s="33">
        <f t="shared" si="56"/>
        <v>-3397.1899999999991</v>
      </c>
      <c r="BJ328" s="31">
        <f t="shared" si="57"/>
        <v>2.0150000000000001</v>
      </c>
      <c r="BK328" s="31">
        <f t="shared" si="58"/>
        <v>100.75</v>
      </c>
      <c r="BL328" s="68">
        <f t="shared" si="59"/>
        <v>100.75</v>
      </c>
      <c r="BM328" s="129">
        <f t="shared" si="60"/>
        <v>100.75</v>
      </c>
      <c r="BN328" s="130">
        <f t="shared" si="61"/>
        <v>100.75</v>
      </c>
      <c r="BO328" s="130" t="str">
        <f t="shared" si="62"/>
        <v/>
      </c>
      <c r="BP328" s="158" t="str">
        <f t="shared" si="63"/>
        <v>E1</v>
      </c>
    </row>
    <row r="329" spans="1:68" ht="12" customHeight="1" x14ac:dyDescent="0.2">
      <c r="A329" s="8">
        <v>44181</v>
      </c>
      <c r="B329" s="7" t="s">
        <v>354</v>
      </c>
      <c r="C329" s="7" t="s">
        <v>360</v>
      </c>
      <c r="D329" s="7"/>
      <c r="E329" s="7" t="s">
        <v>425</v>
      </c>
      <c r="F329" s="7"/>
      <c r="G329" s="7"/>
      <c r="H329" s="7"/>
      <c r="I329" s="10"/>
      <c r="J329" s="25"/>
      <c r="K329" s="208">
        <v>22</v>
      </c>
      <c r="L329" s="30">
        <v>3.02</v>
      </c>
      <c r="M329" s="9"/>
      <c r="N329" s="11" t="s">
        <v>21</v>
      </c>
      <c r="O329" s="218"/>
      <c r="P329" s="219"/>
      <c r="Q329" s="38"/>
      <c r="R329" s="46"/>
      <c r="S329" s="13"/>
      <c r="T329" s="206">
        <f t="shared" si="52"/>
        <v>22</v>
      </c>
      <c r="U329" s="206">
        <f t="shared" si="53"/>
        <v>66.44</v>
      </c>
      <c r="V329" s="239">
        <f t="shared" si="54"/>
        <v>0</v>
      </c>
      <c r="W329" s="206">
        <f t="shared" si="55"/>
        <v>-22</v>
      </c>
      <c r="X329" s="13"/>
      <c r="Y329" s="7"/>
      <c r="AV329" s="127"/>
      <c r="BH329" s="32">
        <f t="shared" si="64"/>
        <v>44181</v>
      </c>
      <c r="BI329" s="33">
        <f t="shared" si="56"/>
        <v>-3419.1899999999991</v>
      </c>
      <c r="BJ329" s="31">
        <f t="shared" si="57"/>
        <v>3.02</v>
      </c>
      <c r="BK329" s="31">
        <f t="shared" si="58"/>
        <v>66.44</v>
      </c>
      <c r="BL329" s="68">
        <f t="shared" si="59"/>
        <v>0</v>
      </c>
      <c r="BM329" s="129">
        <f t="shared" si="60"/>
        <v>0</v>
      </c>
      <c r="BN329" s="130">
        <f t="shared" si="61"/>
        <v>0</v>
      </c>
      <c r="BO329" s="130" t="str">
        <f t="shared" si="62"/>
        <v/>
      </c>
      <c r="BP329" s="158" t="str">
        <f t="shared" si="63"/>
        <v>E0</v>
      </c>
    </row>
    <row r="330" spans="1:68" ht="12" customHeight="1" x14ac:dyDescent="0.2">
      <c r="A330" s="8">
        <v>44183</v>
      </c>
      <c r="B330" s="7" t="s">
        <v>354</v>
      </c>
      <c r="C330" s="7" t="s">
        <v>361</v>
      </c>
      <c r="D330" s="7"/>
      <c r="E330" s="7" t="s">
        <v>358</v>
      </c>
      <c r="F330" s="7"/>
      <c r="G330" s="7"/>
      <c r="H330" s="7" t="s">
        <v>564</v>
      </c>
      <c r="I330" s="10"/>
      <c r="J330" s="25" t="s">
        <v>405</v>
      </c>
      <c r="K330" s="208">
        <v>50</v>
      </c>
      <c r="L330" s="30">
        <v>2.14</v>
      </c>
      <c r="M330" s="9"/>
      <c r="N330" s="11" t="s">
        <v>21</v>
      </c>
      <c r="O330" s="218"/>
      <c r="P330" s="219"/>
      <c r="Q330" s="38"/>
      <c r="R330" s="46"/>
      <c r="S330" s="13"/>
      <c r="T330" s="206">
        <f t="shared" si="52"/>
        <v>50</v>
      </c>
      <c r="U330" s="206">
        <f t="shared" si="53"/>
        <v>107</v>
      </c>
      <c r="V330" s="239">
        <f t="shared" si="54"/>
        <v>0</v>
      </c>
      <c r="W330" s="206">
        <f t="shared" si="55"/>
        <v>-50</v>
      </c>
      <c r="X330" s="13"/>
      <c r="Y330" s="7"/>
      <c r="AV330" s="127"/>
      <c r="BH330" s="32">
        <f t="shared" si="64"/>
        <v>44183</v>
      </c>
      <c r="BI330" s="33">
        <f t="shared" si="56"/>
        <v>-3469.1899999999991</v>
      </c>
      <c r="BJ330" s="31">
        <f t="shared" si="57"/>
        <v>2.14</v>
      </c>
      <c r="BK330" s="31">
        <f t="shared" si="58"/>
        <v>107</v>
      </c>
      <c r="BL330" s="68">
        <f t="shared" si="59"/>
        <v>0</v>
      </c>
      <c r="BM330" s="129">
        <f t="shared" si="60"/>
        <v>0</v>
      </c>
      <c r="BN330" s="130">
        <f t="shared" si="61"/>
        <v>0</v>
      </c>
      <c r="BO330" s="130" t="str">
        <f t="shared" si="62"/>
        <v/>
      </c>
      <c r="BP330" s="158" t="str">
        <f t="shared" si="63"/>
        <v>E1</v>
      </c>
    </row>
    <row r="331" spans="1:68" ht="12" customHeight="1" x14ac:dyDescent="0.2">
      <c r="A331" s="8">
        <v>44184</v>
      </c>
      <c r="B331" s="7" t="s">
        <v>354</v>
      </c>
      <c r="C331" s="7" t="s">
        <v>360</v>
      </c>
      <c r="D331" s="7"/>
      <c r="E331" s="7" t="s">
        <v>358</v>
      </c>
      <c r="F331" s="7"/>
      <c r="G331" s="7"/>
      <c r="H331" s="7" t="s">
        <v>565</v>
      </c>
      <c r="I331" s="10"/>
      <c r="J331" s="25" t="s">
        <v>566</v>
      </c>
      <c r="K331" s="208">
        <v>29</v>
      </c>
      <c r="L331" s="30">
        <v>1.68</v>
      </c>
      <c r="M331" s="9"/>
      <c r="N331" s="11" t="s">
        <v>20</v>
      </c>
      <c r="O331" s="218"/>
      <c r="P331" s="219"/>
      <c r="Q331" s="38"/>
      <c r="R331" s="46"/>
      <c r="S331" s="13"/>
      <c r="T331" s="206">
        <f t="shared" ref="T331:T394" si="65">IF(N331&lt;&gt;"M",ROUND(IF(M331&lt;&gt;"Y",
IF(R331&lt;&gt;"Y",K331,K331*(BJ331-1)) +
IF(COUNTIF(SETTINGS_AGENCIES,B331)&gt;0,IF(VLOOKUP(B331,SETTINGS_BOOKMAKERS,3,FALSE)="Matchbook",MIN(K331,K331*(BJ331-1))*Q331,0),0),0),ROUNDING),"")</f>
        <v>29</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48.72</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48.72</v>
      </c>
      <c r="W331" s="206">
        <f t="shared" ref="W331:W394" si="68">IF(N331&lt;&gt;"M",ROUND(IF(OR(N331="P",N331=""),0,IF(OR(M331="N",M331=""),V331-T331,V331)),ROUNDING),"")</f>
        <v>19.72</v>
      </c>
      <c r="X331" s="13"/>
      <c r="Y331" s="7"/>
      <c r="AV331" s="127"/>
      <c r="BH331" s="32">
        <f t="shared" si="64"/>
        <v>44184</v>
      </c>
      <c r="BI331" s="33">
        <f t="shared" ref="BI331:BI394" si="69">IF(N331&lt;&gt;"M",BI330+W331,BI330)</f>
        <v>-3449.4699999999993</v>
      </c>
      <c r="BJ331" s="31">
        <f t="shared" ref="BJ331:BJ394" si="70">IF(L331&lt;&gt;"",IF(ODDS_TYPE=1,L331,IF(ODDS_TYPE=2,IF(L331&gt;0,1+L331/100,IF(L331&lt;0,1-100/L331,1)),IF(ODDS_TYPE=3,1+L331,IF(ODDS_TYPE=4,1+L331,IF(ODDS_TYPE=5,IF(L331&gt;0,1+L331,1-1/L331),IF(ODDS_TYPE=6,IF(L331&gt;=0,L331+1,1-1/L331),1)))))),1)</f>
        <v>1.68</v>
      </c>
      <c r="BK331" s="31">
        <f t="shared" ref="BK331:BK394" si="71">IF(R331&lt;&gt;"Y",IF(M331&lt;&gt;"Y",K331*BJ331,K331*BJ331 - K331),IF(M331&lt;&gt;"Y",K331*BJ331,K331))</f>
        <v>48.72</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48.72</v>
      </c>
      <c r="BO331" s="130" t="str">
        <f t="shared" ref="BO331:BO394" si="75">IF(AND(N331&lt;&gt;"M",O331&gt;0),V331 - ROUND(BN331,ROUNDING),"")</f>
        <v/>
      </c>
      <c r="BP331" s="158" t="str">
        <f t="shared" ref="BP331:BP394" si="76">IF(FILT_M=1,IF(LEN(C331)&gt;0,C331,""),IF(FILT_M=2,IF(LEN(E331)&gt;0,E331,""),IF(FILT_M=3,IF(LEN(F331)&gt;0,F331,""),IF(FILT_M=4,IF(LEN(G331)&gt;0,G331,""),""))))</f>
        <v>E0</v>
      </c>
    </row>
    <row r="332" spans="1:68" ht="12" customHeight="1" x14ac:dyDescent="0.2">
      <c r="A332" s="8">
        <v>44184</v>
      </c>
      <c r="B332" s="7" t="s">
        <v>354</v>
      </c>
      <c r="C332" s="7" t="s">
        <v>360</v>
      </c>
      <c r="D332" s="7"/>
      <c r="E332" s="7" t="s">
        <v>465</v>
      </c>
      <c r="F332" s="7"/>
      <c r="G332" s="7"/>
      <c r="H332" s="7" t="s">
        <v>567</v>
      </c>
      <c r="I332" s="10"/>
      <c r="J332" s="25" t="s">
        <v>406</v>
      </c>
      <c r="K332" s="208">
        <v>42</v>
      </c>
      <c r="L332" s="30">
        <v>1.77</v>
      </c>
      <c r="M332" s="9"/>
      <c r="N332" s="11" t="s">
        <v>20</v>
      </c>
      <c r="O332" s="218"/>
      <c r="P332" s="219"/>
      <c r="Q332" s="38"/>
      <c r="R332" s="46"/>
      <c r="S332" s="13"/>
      <c r="T332" s="206">
        <f t="shared" si="65"/>
        <v>42</v>
      </c>
      <c r="U332" s="206">
        <f t="shared" si="66"/>
        <v>74.34</v>
      </c>
      <c r="V332" s="239">
        <f t="shared" si="67"/>
        <v>74.34</v>
      </c>
      <c r="W332" s="206">
        <f t="shared" si="68"/>
        <v>32.340000000000003</v>
      </c>
      <c r="X332" s="13"/>
      <c r="Y332" s="7"/>
      <c r="AV332" s="127"/>
      <c r="BH332" s="32">
        <f t="shared" ref="BH332:BH395" si="77">IF(A332&gt;2,A332,BH331)</f>
        <v>44184</v>
      </c>
      <c r="BI332" s="33">
        <f t="shared" si="69"/>
        <v>-3417.1299999999992</v>
      </c>
      <c r="BJ332" s="31">
        <f t="shared" si="70"/>
        <v>1.77</v>
      </c>
      <c r="BK332" s="31">
        <f t="shared" si="71"/>
        <v>74.34</v>
      </c>
      <c r="BL332" s="68">
        <f t="shared" si="72"/>
        <v>74.34</v>
      </c>
      <c r="BM332" s="129">
        <f t="shared" si="73"/>
        <v>74.34</v>
      </c>
      <c r="BN332" s="130">
        <f t="shared" si="74"/>
        <v>74.34</v>
      </c>
      <c r="BO332" s="130" t="str">
        <f t="shared" si="75"/>
        <v/>
      </c>
      <c r="BP332" s="158" t="str">
        <f t="shared" si="76"/>
        <v>E0</v>
      </c>
    </row>
    <row r="333" spans="1:68" ht="12" customHeight="1" x14ac:dyDescent="0.2">
      <c r="A333" s="8">
        <v>44185</v>
      </c>
      <c r="B333" s="7" t="s">
        <v>354</v>
      </c>
      <c r="C333" s="7" t="s">
        <v>366</v>
      </c>
      <c r="D333" s="7"/>
      <c r="E333" s="7" t="s">
        <v>358</v>
      </c>
      <c r="F333" s="7"/>
      <c r="G333" s="7"/>
      <c r="H333" s="7" t="s">
        <v>568</v>
      </c>
      <c r="I333" s="10"/>
      <c r="J333" s="25" t="s">
        <v>405</v>
      </c>
      <c r="K333" s="208">
        <v>22</v>
      </c>
      <c r="L333" s="30">
        <v>1.79</v>
      </c>
      <c r="M333" s="9"/>
      <c r="N333" s="11" t="s">
        <v>21</v>
      </c>
      <c r="O333" s="218"/>
      <c r="P333" s="219"/>
      <c r="Q333" s="38"/>
      <c r="R333" s="46"/>
      <c r="S333" s="13"/>
      <c r="T333" s="206">
        <f t="shared" si="65"/>
        <v>22</v>
      </c>
      <c r="U333" s="206">
        <f t="shared" si="66"/>
        <v>39.380000000000003</v>
      </c>
      <c r="V333" s="239">
        <f t="shared" si="67"/>
        <v>0</v>
      </c>
      <c r="W333" s="206">
        <f t="shared" si="68"/>
        <v>-22</v>
      </c>
      <c r="X333" s="13"/>
      <c r="Y333" s="7"/>
      <c r="AV333" s="127"/>
      <c r="BH333" s="32">
        <f t="shared" si="77"/>
        <v>44185</v>
      </c>
      <c r="BI333" s="33">
        <f t="shared" si="69"/>
        <v>-3439.1299999999992</v>
      </c>
      <c r="BJ333" s="31">
        <f t="shared" si="70"/>
        <v>1.79</v>
      </c>
      <c r="BK333" s="31">
        <f t="shared" si="71"/>
        <v>39.380000000000003</v>
      </c>
      <c r="BL333" s="68">
        <f t="shared" si="72"/>
        <v>0</v>
      </c>
      <c r="BM333" s="129">
        <f t="shared" si="73"/>
        <v>0</v>
      </c>
      <c r="BN333" s="130">
        <f t="shared" si="74"/>
        <v>0</v>
      </c>
      <c r="BO333" s="130" t="str">
        <f t="shared" si="75"/>
        <v/>
      </c>
      <c r="BP333" s="158" t="str">
        <f t="shared" si="76"/>
        <v>D2</v>
      </c>
    </row>
    <row r="334" spans="1:68" ht="12" customHeight="1" x14ac:dyDescent="0.2">
      <c r="A334" s="8">
        <v>44185</v>
      </c>
      <c r="B334" s="7" t="s">
        <v>354</v>
      </c>
      <c r="C334" s="7" t="s">
        <v>360</v>
      </c>
      <c r="D334" s="7"/>
      <c r="E334" s="7">
        <v>2</v>
      </c>
      <c r="F334" s="7"/>
      <c r="G334" s="7"/>
      <c r="H334" s="7" t="s">
        <v>569</v>
      </c>
      <c r="I334" s="10"/>
      <c r="J334" s="25" t="s">
        <v>570</v>
      </c>
      <c r="K334" s="208">
        <v>22</v>
      </c>
      <c r="L334" s="30">
        <v>4.32</v>
      </c>
      <c r="M334" s="9"/>
      <c r="N334" s="11" t="s">
        <v>21</v>
      </c>
      <c r="O334" s="218"/>
      <c r="P334" s="219"/>
      <c r="Q334" s="38"/>
      <c r="R334" s="46"/>
      <c r="S334" s="13"/>
      <c r="T334" s="206">
        <f t="shared" si="65"/>
        <v>22</v>
      </c>
      <c r="U334" s="206">
        <f t="shared" si="66"/>
        <v>95.04</v>
      </c>
      <c r="V334" s="239">
        <f t="shared" si="67"/>
        <v>0</v>
      </c>
      <c r="W334" s="206">
        <f t="shared" si="68"/>
        <v>-22</v>
      </c>
      <c r="X334" s="13"/>
      <c r="Y334" s="7"/>
      <c r="AV334" s="127"/>
      <c r="BH334" s="32">
        <f t="shared" si="77"/>
        <v>44185</v>
      </c>
      <c r="BI334" s="33">
        <f t="shared" si="69"/>
        <v>-3461.1299999999992</v>
      </c>
      <c r="BJ334" s="31">
        <f t="shared" si="70"/>
        <v>4.32</v>
      </c>
      <c r="BK334" s="31">
        <f t="shared" si="71"/>
        <v>95.04</v>
      </c>
      <c r="BL334" s="68">
        <f t="shared" si="72"/>
        <v>0</v>
      </c>
      <c r="BM334" s="129">
        <f t="shared" si="73"/>
        <v>0</v>
      </c>
      <c r="BN334" s="130">
        <f t="shared" si="74"/>
        <v>0</v>
      </c>
      <c r="BO334" s="130" t="str">
        <f t="shared" si="75"/>
        <v/>
      </c>
      <c r="BP334" s="158" t="str">
        <f t="shared" si="76"/>
        <v>E0</v>
      </c>
    </row>
    <row r="335" spans="1:68" ht="12" customHeight="1" x14ac:dyDescent="0.2">
      <c r="A335" s="8">
        <v>44185</v>
      </c>
      <c r="B335" s="7" t="s">
        <v>354</v>
      </c>
      <c r="C335" s="7" t="s">
        <v>367</v>
      </c>
      <c r="D335" s="7"/>
      <c r="E335" s="7" t="s">
        <v>381</v>
      </c>
      <c r="F335" s="7"/>
      <c r="G335" s="7"/>
      <c r="H335" s="7"/>
      <c r="I335" s="10"/>
      <c r="J335" s="25"/>
      <c r="K335" s="208">
        <v>22</v>
      </c>
      <c r="L335" s="30">
        <v>2.38</v>
      </c>
      <c r="M335" s="9"/>
      <c r="N335" s="11" t="s">
        <v>21</v>
      </c>
      <c r="O335" s="218"/>
      <c r="P335" s="219"/>
      <c r="Q335" s="38"/>
      <c r="R335" s="46"/>
      <c r="S335" s="13"/>
      <c r="T335" s="206">
        <f t="shared" si="65"/>
        <v>22</v>
      </c>
      <c r="U335" s="206">
        <f t="shared" si="66"/>
        <v>52.36</v>
      </c>
      <c r="V335" s="239">
        <f t="shared" si="67"/>
        <v>0</v>
      </c>
      <c r="W335" s="206">
        <f t="shared" si="68"/>
        <v>-22</v>
      </c>
      <c r="X335" s="13"/>
      <c r="Y335" s="7"/>
      <c r="AV335" s="127"/>
      <c r="BH335" s="32">
        <f t="shared" si="77"/>
        <v>44185</v>
      </c>
      <c r="BI335" s="33">
        <f t="shared" si="69"/>
        <v>-3483.1299999999992</v>
      </c>
      <c r="BJ335" s="31">
        <f t="shared" si="70"/>
        <v>2.38</v>
      </c>
      <c r="BK335" s="31">
        <f t="shared" si="71"/>
        <v>52.36</v>
      </c>
      <c r="BL335" s="68">
        <f t="shared" si="72"/>
        <v>0</v>
      </c>
      <c r="BM335" s="129">
        <f t="shared" si="73"/>
        <v>0</v>
      </c>
      <c r="BN335" s="130">
        <f t="shared" si="74"/>
        <v>0</v>
      </c>
      <c r="BO335" s="130" t="str">
        <f t="shared" si="75"/>
        <v/>
      </c>
      <c r="BP335" s="158" t="str">
        <f t="shared" si="76"/>
        <v>SP1</v>
      </c>
    </row>
    <row r="336" spans="1:68" ht="12" customHeight="1" x14ac:dyDescent="0.2">
      <c r="A336" s="8">
        <v>44186</v>
      </c>
      <c r="B336" s="7" t="s">
        <v>354</v>
      </c>
      <c r="C336" s="7" t="s">
        <v>360</v>
      </c>
      <c r="D336" s="7"/>
      <c r="E336" s="7" t="s">
        <v>358</v>
      </c>
      <c r="F336" s="7"/>
      <c r="G336" s="7"/>
      <c r="H336" s="7" t="s">
        <v>571</v>
      </c>
      <c r="I336" s="10"/>
      <c r="J336" s="25" t="s">
        <v>451</v>
      </c>
      <c r="K336" s="208">
        <v>22</v>
      </c>
      <c r="L336" s="30">
        <v>1.65</v>
      </c>
      <c r="M336" s="9"/>
      <c r="N336" s="11" t="s">
        <v>20</v>
      </c>
      <c r="O336" s="218"/>
      <c r="P336" s="219"/>
      <c r="Q336" s="38"/>
      <c r="R336" s="46"/>
      <c r="S336" s="13"/>
      <c r="T336" s="206">
        <f t="shared" si="65"/>
        <v>22</v>
      </c>
      <c r="U336" s="206">
        <f t="shared" si="66"/>
        <v>36.299999999999997</v>
      </c>
      <c r="V336" s="239">
        <f t="shared" si="67"/>
        <v>36.299999999999997</v>
      </c>
      <c r="W336" s="206">
        <f t="shared" si="68"/>
        <v>14.3</v>
      </c>
      <c r="X336" s="13"/>
      <c r="Y336" s="7"/>
      <c r="AV336" s="127"/>
      <c r="BH336" s="32">
        <f t="shared" si="77"/>
        <v>44186</v>
      </c>
      <c r="BI336" s="33">
        <f t="shared" si="69"/>
        <v>-3468.829999999999</v>
      </c>
      <c r="BJ336" s="31">
        <f t="shared" si="70"/>
        <v>1.65</v>
      </c>
      <c r="BK336" s="31">
        <f t="shared" si="71"/>
        <v>36.299999999999997</v>
      </c>
      <c r="BL336" s="68">
        <f t="shared" si="72"/>
        <v>36.299999999999997</v>
      </c>
      <c r="BM336" s="129">
        <f t="shared" si="73"/>
        <v>36.299999999999997</v>
      </c>
      <c r="BN336" s="130">
        <f t="shared" si="74"/>
        <v>36.299999999999997</v>
      </c>
      <c r="BO336" s="130" t="str">
        <f t="shared" si="75"/>
        <v/>
      </c>
      <c r="BP336" s="158" t="str">
        <f t="shared" si="76"/>
        <v>E0</v>
      </c>
    </row>
    <row r="337" spans="1:68" ht="12" customHeight="1" x14ac:dyDescent="0.2">
      <c r="A337" s="8">
        <v>44187</v>
      </c>
      <c r="B337" s="7" t="s">
        <v>354</v>
      </c>
      <c r="C337" s="7" t="s">
        <v>364</v>
      </c>
      <c r="D337" s="7"/>
      <c r="E337" s="7" t="s">
        <v>358</v>
      </c>
      <c r="F337" s="7"/>
      <c r="G337" s="7"/>
      <c r="H337" s="7" t="s">
        <v>572</v>
      </c>
      <c r="I337" s="10"/>
      <c r="J337" s="25" t="s">
        <v>573</v>
      </c>
      <c r="K337" s="208">
        <v>22</v>
      </c>
      <c r="L337" s="30">
        <v>1.7050000000000001</v>
      </c>
      <c r="M337" s="9"/>
      <c r="N337" s="11" t="s">
        <v>20</v>
      </c>
      <c r="O337" s="218"/>
      <c r="P337" s="219"/>
      <c r="Q337" s="38"/>
      <c r="R337" s="46"/>
      <c r="S337" s="13"/>
      <c r="T337" s="206">
        <f t="shared" si="65"/>
        <v>22</v>
      </c>
      <c r="U337" s="206">
        <f t="shared" si="66"/>
        <v>37.51</v>
      </c>
      <c r="V337" s="239">
        <f t="shared" si="67"/>
        <v>37.51</v>
      </c>
      <c r="W337" s="206">
        <f t="shared" si="68"/>
        <v>15.51</v>
      </c>
      <c r="X337" s="13"/>
      <c r="Y337" s="7"/>
      <c r="AV337" s="127"/>
      <c r="BH337" s="32">
        <f t="shared" si="77"/>
        <v>44187</v>
      </c>
      <c r="BI337" s="33">
        <f t="shared" si="69"/>
        <v>-3453.3199999999988</v>
      </c>
      <c r="BJ337" s="31">
        <f t="shared" si="70"/>
        <v>1.7050000000000001</v>
      </c>
      <c r="BK337" s="31">
        <f t="shared" si="71"/>
        <v>37.510000000000005</v>
      </c>
      <c r="BL337" s="68">
        <f t="shared" si="72"/>
        <v>37.510000000000005</v>
      </c>
      <c r="BM337" s="129">
        <f t="shared" si="73"/>
        <v>37.510000000000005</v>
      </c>
      <c r="BN337" s="130">
        <f t="shared" si="74"/>
        <v>37.51</v>
      </c>
      <c r="BO337" s="130" t="str">
        <f t="shared" si="75"/>
        <v/>
      </c>
      <c r="BP337" s="158" t="str">
        <f t="shared" si="76"/>
        <v>EC</v>
      </c>
    </row>
    <row r="338" spans="1:68" ht="12" customHeight="1" x14ac:dyDescent="0.2">
      <c r="A338" s="8">
        <v>44188</v>
      </c>
      <c r="B338" s="7" t="s">
        <v>354</v>
      </c>
      <c r="C338" s="7" t="s">
        <v>369</v>
      </c>
      <c r="D338" s="7"/>
      <c r="E338" s="7">
        <v>2</v>
      </c>
      <c r="F338" s="7"/>
      <c r="G338" s="7"/>
      <c r="H338" s="7" t="s">
        <v>574</v>
      </c>
      <c r="I338" s="10"/>
      <c r="J338" s="25" t="s">
        <v>435</v>
      </c>
      <c r="K338" s="208">
        <v>22</v>
      </c>
      <c r="L338" s="30">
        <v>1.4850000000000001</v>
      </c>
      <c r="M338" s="9"/>
      <c r="N338" s="11" t="s">
        <v>20</v>
      </c>
      <c r="O338" s="218"/>
      <c r="P338" s="219"/>
      <c r="Q338" s="38"/>
      <c r="R338" s="46"/>
      <c r="S338" s="13"/>
      <c r="T338" s="206">
        <f t="shared" si="65"/>
        <v>22</v>
      </c>
      <c r="U338" s="206">
        <f t="shared" si="66"/>
        <v>32.67</v>
      </c>
      <c r="V338" s="239">
        <f t="shared" si="67"/>
        <v>32.67</v>
      </c>
      <c r="W338" s="206">
        <f t="shared" si="68"/>
        <v>10.67</v>
      </c>
      <c r="X338" s="13"/>
      <c r="Y338" s="7"/>
      <c r="AV338" s="127"/>
      <c r="BH338" s="32">
        <f t="shared" si="77"/>
        <v>44188</v>
      </c>
      <c r="BI338" s="33">
        <f t="shared" si="69"/>
        <v>-3442.6499999999987</v>
      </c>
      <c r="BJ338" s="31">
        <f t="shared" si="70"/>
        <v>1.4850000000000001</v>
      </c>
      <c r="BK338" s="31">
        <f t="shared" si="71"/>
        <v>32.67</v>
      </c>
      <c r="BL338" s="68">
        <f t="shared" si="72"/>
        <v>32.67</v>
      </c>
      <c r="BM338" s="129">
        <f t="shared" si="73"/>
        <v>32.67</v>
      </c>
      <c r="BN338" s="130">
        <f t="shared" si="74"/>
        <v>32.67</v>
      </c>
      <c r="BO338" s="130" t="str">
        <f t="shared" si="75"/>
        <v/>
      </c>
      <c r="BP338" s="158" t="str">
        <f t="shared" si="76"/>
        <v>I1</v>
      </c>
    </row>
    <row r="339" spans="1:68" ht="12" customHeight="1" x14ac:dyDescent="0.2">
      <c r="A339" s="8">
        <v>44188</v>
      </c>
      <c r="B339" s="7" t="s">
        <v>354</v>
      </c>
      <c r="C339" s="7" t="s">
        <v>380</v>
      </c>
      <c r="D339" s="7"/>
      <c r="E339" s="7" t="s">
        <v>425</v>
      </c>
      <c r="F339" s="7"/>
      <c r="G339" s="7"/>
      <c r="H339" s="7"/>
      <c r="I339" s="10"/>
      <c r="J339" s="25"/>
      <c r="K339" s="208">
        <v>22</v>
      </c>
      <c r="L339" s="30">
        <v>2.34</v>
      </c>
      <c r="M339" s="9"/>
      <c r="N339" s="11" t="s">
        <v>21</v>
      </c>
      <c r="O339" s="218"/>
      <c r="P339" s="219"/>
      <c r="Q339" s="38"/>
      <c r="R339" s="46"/>
      <c r="S339" s="13"/>
      <c r="T339" s="206">
        <f t="shared" si="65"/>
        <v>22</v>
      </c>
      <c r="U339" s="206">
        <f t="shared" si="66"/>
        <v>51.48</v>
      </c>
      <c r="V339" s="239">
        <f t="shared" si="67"/>
        <v>0</v>
      </c>
      <c r="W339" s="206">
        <f t="shared" si="68"/>
        <v>-22</v>
      </c>
      <c r="X339" s="13"/>
      <c r="Y339" s="7"/>
      <c r="AV339" s="127"/>
      <c r="BH339" s="32">
        <f t="shared" si="77"/>
        <v>44188</v>
      </c>
      <c r="BI339" s="33">
        <f t="shared" si="69"/>
        <v>-3464.6499999999987</v>
      </c>
      <c r="BJ339" s="31">
        <f t="shared" si="70"/>
        <v>2.34</v>
      </c>
      <c r="BK339" s="31">
        <f t="shared" si="71"/>
        <v>51.48</v>
      </c>
      <c r="BL339" s="68">
        <f t="shared" si="72"/>
        <v>0</v>
      </c>
      <c r="BM339" s="129">
        <f t="shared" si="73"/>
        <v>0</v>
      </c>
      <c r="BN339" s="130">
        <f t="shared" si="74"/>
        <v>0</v>
      </c>
      <c r="BO339" s="130" t="str">
        <f t="shared" si="75"/>
        <v/>
      </c>
      <c r="BP339" s="158" t="str">
        <f t="shared" si="76"/>
        <v>soccer</v>
      </c>
    </row>
    <row r="340" spans="1:68" ht="12" customHeight="1" x14ac:dyDescent="0.2">
      <c r="A340" s="8">
        <v>44191</v>
      </c>
      <c r="B340" s="7" t="s">
        <v>354</v>
      </c>
      <c r="C340" s="7" t="s">
        <v>380</v>
      </c>
      <c r="D340" s="7"/>
      <c r="E340" s="7" t="s">
        <v>425</v>
      </c>
      <c r="F340" s="7"/>
      <c r="G340" s="7"/>
      <c r="H340" s="7"/>
      <c r="I340" s="10"/>
      <c r="J340" s="25"/>
      <c r="K340" s="208">
        <v>22</v>
      </c>
      <c r="L340" s="30">
        <v>2.88</v>
      </c>
      <c r="M340" s="9"/>
      <c r="N340" s="11" t="s">
        <v>20</v>
      </c>
      <c r="O340" s="218"/>
      <c r="P340" s="219"/>
      <c r="Q340" s="38"/>
      <c r="R340" s="46"/>
      <c r="S340" s="13"/>
      <c r="T340" s="206">
        <f t="shared" si="65"/>
        <v>22</v>
      </c>
      <c r="U340" s="206">
        <f t="shared" si="66"/>
        <v>63.36</v>
      </c>
      <c r="V340" s="239">
        <f t="shared" si="67"/>
        <v>63.36</v>
      </c>
      <c r="W340" s="206">
        <f t="shared" si="68"/>
        <v>41.36</v>
      </c>
      <c r="X340" s="13"/>
      <c r="Y340" s="7"/>
      <c r="AV340" s="127"/>
      <c r="BH340" s="32">
        <f t="shared" si="77"/>
        <v>44191</v>
      </c>
      <c r="BI340" s="33">
        <f t="shared" si="69"/>
        <v>-3423.2899999999986</v>
      </c>
      <c r="BJ340" s="31">
        <f t="shared" si="70"/>
        <v>2.88</v>
      </c>
      <c r="BK340" s="31">
        <f t="shared" si="71"/>
        <v>63.36</v>
      </c>
      <c r="BL340" s="68">
        <f t="shared" si="72"/>
        <v>63.36</v>
      </c>
      <c r="BM340" s="129">
        <f t="shared" si="73"/>
        <v>63.36</v>
      </c>
      <c r="BN340" s="130">
        <f t="shared" si="74"/>
        <v>63.36</v>
      </c>
      <c r="BO340" s="130" t="str">
        <f t="shared" si="75"/>
        <v/>
      </c>
      <c r="BP340" s="158" t="str">
        <f t="shared" si="76"/>
        <v>soccer</v>
      </c>
    </row>
    <row r="341" spans="1:68" ht="12" customHeight="1" x14ac:dyDescent="0.2">
      <c r="A341" s="8">
        <v>44192</v>
      </c>
      <c r="B341" s="7" t="s">
        <v>354</v>
      </c>
      <c r="C341" s="7" t="s">
        <v>380</v>
      </c>
      <c r="D341" s="7"/>
      <c r="E341" s="7" t="s">
        <v>425</v>
      </c>
      <c r="F341" s="7"/>
      <c r="G341" s="7"/>
      <c r="H341" s="7"/>
      <c r="I341" s="10"/>
      <c r="J341" s="25"/>
      <c r="K341" s="208">
        <v>22</v>
      </c>
      <c r="L341" s="30">
        <v>2.0699999999999998</v>
      </c>
      <c r="M341" s="9"/>
      <c r="N341" s="11" t="s">
        <v>21</v>
      </c>
      <c r="O341" s="218"/>
      <c r="P341" s="219"/>
      <c r="Q341" s="38"/>
      <c r="R341" s="46"/>
      <c r="S341" s="13"/>
      <c r="T341" s="206">
        <f t="shared" si="65"/>
        <v>22</v>
      </c>
      <c r="U341" s="206">
        <f t="shared" si="66"/>
        <v>45.54</v>
      </c>
      <c r="V341" s="239">
        <f t="shared" si="67"/>
        <v>0</v>
      </c>
      <c r="W341" s="206">
        <f t="shared" si="68"/>
        <v>-22</v>
      </c>
      <c r="X341" s="13"/>
      <c r="Y341" s="7"/>
      <c r="AV341" s="127"/>
      <c r="BH341" s="32">
        <f t="shared" si="77"/>
        <v>44192</v>
      </c>
      <c r="BI341" s="33">
        <f t="shared" si="69"/>
        <v>-3445.2899999999986</v>
      </c>
      <c r="BJ341" s="31">
        <f t="shared" si="70"/>
        <v>2.0699999999999998</v>
      </c>
      <c r="BK341" s="31">
        <f t="shared" si="71"/>
        <v>45.54</v>
      </c>
      <c r="BL341" s="68">
        <f t="shared" si="72"/>
        <v>0</v>
      </c>
      <c r="BM341" s="129">
        <f t="shared" si="73"/>
        <v>0</v>
      </c>
      <c r="BN341" s="130">
        <f t="shared" si="74"/>
        <v>0</v>
      </c>
      <c r="BO341" s="130" t="str">
        <f t="shared" si="75"/>
        <v/>
      </c>
      <c r="BP341" s="158" t="str">
        <f t="shared" si="76"/>
        <v>soccer</v>
      </c>
    </row>
    <row r="342" spans="1:68" ht="12" customHeight="1" x14ac:dyDescent="0.2">
      <c r="A342" s="8">
        <v>44192</v>
      </c>
      <c r="B342" s="7" t="s">
        <v>354</v>
      </c>
      <c r="C342" s="7" t="s">
        <v>373</v>
      </c>
      <c r="D342" s="7"/>
      <c r="E342" s="7" t="s">
        <v>358</v>
      </c>
      <c r="F342" s="7"/>
      <c r="G342" s="7"/>
      <c r="H342" s="7" t="s">
        <v>575</v>
      </c>
      <c r="I342" s="10"/>
      <c r="J342" s="25" t="s">
        <v>389</v>
      </c>
      <c r="K342" s="208">
        <v>22</v>
      </c>
      <c r="L342" s="30">
        <v>2.6</v>
      </c>
      <c r="M342" s="9"/>
      <c r="N342" s="11" t="s">
        <v>21</v>
      </c>
      <c r="O342" s="218"/>
      <c r="P342" s="219"/>
      <c r="Q342" s="38"/>
      <c r="R342" s="46"/>
      <c r="S342" s="13"/>
      <c r="T342" s="206">
        <f t="shared" si="65"/>
        <v>22</v>
      </c>
      <c r="U342" s="206">
        <f t="shared" si="66"/>
        <v>57.2</v>
      </c>
      <c r="V342" s="239">
        <f t="shared" si="67"/>
        <v>0</v>
      </c>
      <c r="W342" s="206">
        <f t="shared" si="68"/>
        <v>-22</v>
      </c>
      <c r="X342" s="13"/>
      <c r="Y342" s="7"/>
      <c r="AV342" s="127"/>
      <c r="BH342" s="32">
        <f t="shared" si="77"/>
        <v>44192</v>
      </c>
      <c r="BI342" s="33">
        <f t="shared" si="69"/>
        <v>-3467.2899999999986</v>
      </c>
      <c r="BJ342" s="31">
        <f t="shared" si="70"/>
        <v>2.6</v>
      </c>
      <c r="BK342" s="31">
        <f t="shared" si="71"/>
        <v>57.2</v>
      </c>
      <c r="BL342" s="68">
        <f t="shared" si="72"/>
        <v>0</v>
      </c>
      <c r="BM342" s="129">
        <f t="shared" si="73"/>
        <v>0</v>
      </c>
      <c r="BN342" s="130">
        <f t="shared" si="74"/>
        <v>0</v>
      </c>
      <c r="BO342" s="130" t="str">
        <f t="shared" si="75"/>
        <v/>
      </c>
      <c r="BP342" s="158" t="str">
        <f t="shared" si="76"/>
        <v>P1</v>
      </c>
    </row>
    <row r="343" spans="1:68" ht="12" customHeight="1" x14ac:dyDescent="0.2">
      <c r="A343" s="8">
        <v>44192</v>
      </c>
      <c r="B343" s="7" t="s">
        <v>354</v>
      </c>
      <c r="C343" s="7" t="s">
        <v>360</v>
      </c>
      <c r="D343" s="7"/>
      <c r="E343" s="7">
        <v>2</v>
      </c>
      <c r="F343" s="7"/>
      <c r="G343" s="7"/>
      <c r="H343" s="7" t="s">
        <v>576</v>
      </c>
      <c r="I343" s="10"/>
      <c r="J343" s="25" t="s">
        <v>398</v>
      </c>
      <c r="K343" s="208">
        <v>22</v>
      </c>
      <c r="L343" s="30">
        <v>2.09</v>
      </c>
      <c r="M343" s="9"/>
      <c r="N343" s="11" t="s">
        <v>21</v>
      </c>
      <c r="O343" s="218"/>
      <c r="P343" s="219"/>
      <c r="Q343" s="38"/>
      <c r="R343" s="46"/>
      <c r="S343" s="13"/>
      <c r="T343" s="206">
        <f t="shared" si="65"/>
        <v>22</v>
      </c>
      <c r="U343" s="206">
        <f t="shared" si="66"/>
        <v>45.98</v>
      </c>
      <c r="V343" s="239">
        <f t="shared" si="67"/>
        <v>0</v>
      </c>
      <c r="W343" s="206">
        <f t="shared" si="68"/>
        <v>-22</v>
      </c>
      <c r="X343" s="13"/>
      <c r="Y343" s="7"/>
      <c r="AV343" s="127"/>
      <c r="BH343" s="32">
        <f t="shared" si="77"/>
        <v>44192</v>
      </c>
      <c r="BI343" s="33">
        <f t="shared" si="69"/>
        <v>-3489.2899999999986</v>
      </c>
      <c r="BJ343" s="31">
        <f t="shared" si="70"/>
        <v>2.09</v>
      </c>
      <c r="BK343" s="31">
        <f t="shared" si="71"/>
        <v>45.98</v>
      </c>
      <c r="BL343" s="68">
        <f t="shared" si="72"/>
        <v>0</v>
      </c>
      <c r="BM343" s="129">
        <f t="shared" si="73"/>
        <v>0</v>
      </c>
      <c r="BN343" s="130">
        <f t="shared" si="74"/>
        <v>0</v>
      </c>
      <c r="BO343" s="130" t="str">
        <f t="shared" si="75"/>
        <v/>
      </c>
      <c r="BP343" s="158" t="str">
        <f t="shared" si="76"/>
        <v>E0</v>
      </c>
    </row>
    <row r="344" spans="1:68" ht="12" customHeight="1" x14ac:dyDescent="0.2">
      <c r="A344" s="8">
        <v>44193</v>
      </c>
      <c r="B344" s="7" t="s">
        <v>354</v>
      </c>
      <c r="C344" s="7" t="s">
        <v>360</v>
      </c>
      <c r="D344" s="7"/>
      <c r="E344" s="7" t="s">
        <v>529</v>
      </c>
      <c r="F344" s="7"/>
      <c r="G344" s="7"/>
      <c r="H344" s="7" t="s">
        <v>577</v>
      </c>
      <c r="I344" s="10"/>
      <c r="J344" s="25" t="s">
        <v>398</v>
      </c>
      <c r="K344" s="208">
        <v>22</v>
      </c>
      <c r="L344" s="30">
        <v>1.5249999999999999</v>
      </c>
      <c r="M344" s="9"/>
      <c r="N344" s="11" t="s">
        <v>22</v>
      </c>
      <c r="O344" s="218"/>
      <c r="P344" s="219"/>
      <c r="Q344" s="38"/>
      <c r="R344" s="46"/>
      <c r="S344" s="13"/>
      <c r="T344" s="206">
        <f t="shared" si="65"/>
        <v>22</v>
      </c>
      <c r="U344" s="206">
        <f t="shared" si="66"/>
        <v>33.549999999999997</v>
      </c>
      <c r="V344" s="239">
        <f t="shared" si="67"/>
        <v>22</v>
      </c>
      <c r="W344" s="206">
        <f t="shared" si="68"/>
        <v>0</v>
      </c>
      <c r="X344" s="13"/>
      <c r="Y344" s="7"/>
      <c r="AV344" s="127"/>
      <c r="BH344" s="32">
        <f t="shared" si="77"/>
        <v>44193</v>
      </c>
      <c r="BI344" s="33">
        <f t="shared" si="69"/>
        <v>-3489.2899999999986</v>
      </c>
      <c r="BJ344" s="31">
        <f t="shared" si="70"/>
        <v>1.5249999999999999</v>
      </c>
      <c r="BK344" s="31">
        <f t="shared" si="71"/>
        <v>33.549999999999997</v>
      </c>
      <c r="BL344" s="68">
        <f t="shared" si="72"/>
        <v>22</v>
      </c>
      <c r="BM344" s="129">
        <f t="shared" si="73"/>
        <v>22</v>
      </c>
      <c r="BN344" s="130">
        <f t="shared" si="74"/>
        <v>22</v>
      </c>
      <c r="BO344" s="130" t="str">
        <f t="shared" si="75"/>
        <v/>
      </c>
      <c r="BP344" s="158" t="str">
        <f t="shared" si="76"/>
        <v>E0</v>
      </c>
    </row>
    <row r="345" spans="1:68" ht="12" customHeight="1" x14ac:dyDescent="0.2">
      <c r="A345" s="8">
        <v>44193</v>
      </c>
      <c r="B345" s="7" t="s">
        <v>354</v>
      </c>
      <c r="C345" s="7" t="s">
        <v>360</v>
      </c>
      <c r="D345" s="7"/>
      <c r="E345" s="7" t="s">
        <v>359</v>
      </c>
      <c r="F345" s="7"/>
      <c r="G345" s="7"/>
      <c r="H345" s="7" t="s">
        <v>578</v>
      </c>
      <c r="I345" s="10"/>
      <c r="J345" s="25" t="s">
        <v>398</v>
      </c>
      <c r="K345" s="208">
        <v>22</v>
      </c>
      <c r="L345" s="30">
        <v>2.44</v>
      </c>
      <c r="M345" s="9"/>
      <c r="N345" s="11" t="s">
        <v>20</v>
      </c>
      <c r="O345" s="218"/>
      <c r="P345" s="219"/>
      <c r="Q345" s="38"/>
      <c r="R345" s="46"/>
      <c r="S345" s="13"/>
      <c r="T345" s="206">
        <f t="shared" si="65"/>
        <v>22</v>
      </c>
      <c r="U345" s="206">
        <f t="shared" si="66"/>
        <v>53.68</v>
      </c>
      <c r="V345" s="239">
        <f t="shared" si="67"/>
        <v>53.68</v>
      </c>
      <c r="W345" s="206">
        <f t="shared" si="68"/>
        <v>31.68</v>
      </c>
      <c r="X345" s="13"/>
      <c r="Y345" s="7"/>
      <c r="AV345" s="127"/>
      <c r="BH345" s="32">
        <f t="shared" si="77"/>
        <v>44193</v>
      </c>
      <c r="BI345" s="33">
        <f t="shared" si="69"/>
        <v>-3457.6099999999988</v>
      </c>
      <c r="BJ345" s="31">
        <f t="shared" si="70"/>
        <v>2.44</v>
      </c>
      <c r="BK345" s="31">
        <f t="shared" si="71"/>
        <v>53.68</v>
      </c>
      <c r="BL345" s="68">
        <f t="shared" si="72"/>
        <v>53.68</v>
      </c>
      <c r="BM345" s="129">
        <f t="shared" si="73"/>
        <v>53.68</v>
      </c>
      <c r="BN345" s="130">
        <f t="shared" si="74"/>
        <v>53.68</v>
      </c>
      <c r="BO345" s="130" t="str">
        <f t="shared" si="75"/>
        <v/>
      </c>
      <c r="BP345" s="158" t="str">
        <f t="shared" si="76"/>
        <v>E0</v>
      </c>
    </row>
    <row r="346" spans="1:68" ht="12" customHeight="1" x14ac:dyDescent="0.2">
      <c r="A346" s="8">
        <v>44194</v>
      </c>
      <c r="B346" s="7" t="s">
        <v>354</v>
      </c>
      <c r="C346" s="7" t="s">
        <v>374</v>
      </c>
      <c r="D346" s="7"/>
      <c r="E346" s="7" t="s">
        <v>425</v>
      </c>
      <c r="F346" s="7"/>
      <c r="G346" s="7"/>
      <c r="H346" s="7"/>
      <c r="I346" s="10"/>
      <c r="J346" s="25"/>
      <c r="K346" s="208">
        <v>22</v>
      </c>
      <c r="L346" s="30">
        <v>2.34</v>
      </c>
      <c r="M346" s="9"/>
      <c r="N346" s="11" t="s">
        <v>21</v>
      </c>
      <c r="O346" s="218"/>
      <c r="P346" s="219"/>
      <c r="Q346" s="38"/>
      <c r="R346" s="46"/>
      <c r="S346" s="13"/>
      <c r="T346" s="206">
        <f t="shared" si="65"/>
        <v>22</v>
      </c>
      <c r="U346" s="206">
        <f t="shared" si="66"/>
        <v>51.48</v>
      </c>
      <c r="V346" s="239">
        <f t="shared" si="67"/>
        <v>0</v>
      </c>
      <c r="W346" s="206">
        <f t="shared" si="68"/>
        <v>-22</v>
      </c>
      <c r="X346" s="13"/>
      <c r="Y346" s="7"/>
      <c r="AV346" s="127"/>
      <c r="BH346" s="32">
        <f t="shared" si="77"/>
        <v>44194</v>
      </c>
      <c r="BI346" s="33">
        <f t="shared" si="69"/>
        <v>-3479.6099999999988</v>
      </c>
      <c r="BJ346" s="31">
        <f t="shared" si="70"/>
        <v>2.34</v>
      </c>
      <c r="BK346" s="31">
        <f t="shared" si="71"/>
        <v>51.48</v>
      </c>
      <c r="BL346" s="68">
        <f t="shared" si="72"/>
        <v>0</v>
      </c>
      <c r="BM346" s="129">
        <f t="shared" si="73"/>
        <v>0</v>
      </c>
      <c r="BN346" s="130">
        <f t="shared" si="74"/>
        <v>0</v>
      </c>
      <c r="BO346" s="130" t="str">
        <f t="shared" si="75"/>
        <v/>
      </c>
      <c r="BP346" s="158" t="str">
        <f t="shared" si="76"/>
        <v>SC0</v>
      </c>
    </row>
    <row r="347" spans="1:68" ht="12" customHeight="1" x14ac:dyDescent="0.2">
      <c r="A347" s="8">
        <v>44195</v>
      </c>
      <c r="B347" s="7" t="s">
        <v>354</v>
      </c>
      <c r="C347" s="7" t="s">
        <v>367</v>
      </c>
      <c r="D347" s="7"/>
      <c r="E347" s="7" t="s">
        <v>529</v>
      </c>
      <c r="F347" s="7"/>
      <c r="G347" s="7"/>
      <c r="H347" s="7" t="s">
        <v>579</v>
      </c>
      <c r="I347" s="10"/>
      <c r="J347" s="25" t="s">
        <v>405</v>
      </c>
      <c r="K347" s="208">
        <v>22</v>
      </c>
      <c r="L347" s="30">
        <v>2.02</v>
      </c>
      <c r="M347" s="9"/>
      <c r="N347" s="11" t="s">
        <v>21</v>
      </c>
      <c r="O347" s="218"/>
      <c r="P347" s="219"/>
      <c r="Q347" s="38"/>
      <c r="R347" s="46"/>
      <c r="S347" s="13"/>
      <c r="T347" s="206">
        <f t="shared" si="65"/>
        <v>22</v>
      </c>
      <c r="U347" s="206">
        <f t="shared" si="66"/>
        <v>44.44</v>
      </c>
      <c r="V347" s="239">
        <f t="shared" si="67"/>
        <v>0</v>
      </c>
      <c r="W347" s="206">
        <f t="shared" si="68"/>
        <v>-22</v>
      </c>
      <c r="X347" s="13"/>
      <c r="Y347" s="7"/>
      <c r="AV347" s="127"/>
      <c r="BH347" s="32">
        <f t="shared" si="77"/>
        <v>44195</v>
      </c>
      <c r="BI347" s="33">
        <f t="shared" si="69"/>
        <v>-3501.6099999999988</v>
      </c>
      <c r="BJ347" s="31">
        <f t="shared" si="70"/>
        <v>2.02</v>
      </c>
      <c r="BK347" s="31">
        <f t="shared" si="71"/>
        <v>44.44</v>
      </c>
      <c r="BL347" s="68">
        <f t="shared" si="72"/>
        <v>0</v>
      </c>
      <c r="BM347" s="129">
        <f t="shared" si="73"/>
        <v>0</v>
      </c>
      <c r="BN347" s="130">
        <f t="shared" si="74"/>
        <v>0</v>
      </c>
      <c r="BO347" s="130" t="str">
        <f t="shared" si="75"/>
        <v/>
      </c>
      <c r="BP347" s="158" t="str">
        <f t="shared" si="76"/>
        <v>SP1</v>
      </c>
    </row>
    <row r="348" spans="1:68" ht="12" customHeight="1" x14ac:dyDescent="0.2">
      <c r="A348" s="8">
        <v>44195</v>
      </c>
      <c r="B348" s="7" t="s">
        <v>553</v>
      </c>
      <c r="C348" s="7" t="s">
        <v>380</v>
      </c>
      <c r="D348" s="7"/>
      <c r="E348" s="7" t="s">
        <v>381</v>
      </c>
      <c r="F348" s="7"/>
      <c r="G348" s="7"/>
      <c r="H348" s="7"/>
      <c r="I348" s="10"/>
      <c r="J348" s="25"/>
      <c r="K348" s="208">
        <v>50</v>
      </c>
      <c r="L348" s="30">
        <v>2.3199999999999998</v>
      </c>
      <c r="M348" s="9"/>
      <c r="N348" s="11" t="s">
        <v>21</v>
      </c>
      <c r="O348" s="218"/>
      <c r="P348" s="219"/>
      <c r="Q348" s="38"/>
      <c r="R348" s="46"/>
      <c r="S348" s="13"/>
      <c r="T348" s="206">
        <f t="shared" si="65"/>
        <v>50</v>
      </c>
      <c r="U348" s="206">
        <f t="shared" si="66"/>
        <v>116</v>
      </c>
      <c r="V348" s="239">
        <f t="shared" si="67"/>
        <v>0</v>
      </c>
      <c r="W348" s="206">
        <f t="shared" si="68"/>
        <v>-50</v>
      </c>
      <c r="X348" s="13"/>
      <c r="Y348" s="7"/>
      <c r="AV348" s="127"/>
      <c r="BH348" s="32">
        <f t="shared" si="77"/>
        <v>44195</v>
      </c>
      <c r="BI348" s="33">
        <f t="shared" si="69"/>
        <v>-3551.6099999999988</v>
      </c>
      <c r="BJ348" s="31">
        <f t="shared" si="70"/>
        <v>2.3199999999999998</v>
      </c>
      <c r="BK348" s="31">
        <f t="shared" si="71"/>
        <v>115.99999999999999</v>
      </c>
      <c r="BL348" s="68">
        <f t="shared" si="72"/>
        <v>0</v>
      </c>
      <c r="BM348" s="129">
        <f t="shared" si="73"/>
        <v>0</v>
      </c>
      <c r="BN348" s="130">
        <f t="shared" si="74"/>
        <v>0</v>
      </c>
      <c r="BO348" s="130" t="str">
        <f t="shared" si="75"/>
        <v/>
      </c>
      <c r="BP348" s="158" t="str">
        <f t="shared" si="76"/>
        <v>soccer</v>
      </c>
    </row>
    <row r="349" spans="1:68" ht="12" customHeight="1" x14ac:dyDescent="0.2">
      <c r="A349" s="8">
        <v>44197</v>
      </c>
      <c r="B349" s="7" t="s">
        <v>553</v>
      </c>
      <c r="C349" s="7" t="s">
        <v>360</v>
      </c>
      <c r="D349" s="7"/>
      <c r="E349" s="7" t="s">
        <v>358</v>
      </c>
      <c r="F349" s="7"/>
      <c r="G349" s="7"/>
      <c r="H349" s="7" t="s">
        <v>580</v>
      </c>
      <c r="I349" s="10"/>
      <c r="J349" s="25" t="s">
        <v>389</v>
      </c>
      <c r="K349" s="208">
        <v>71</v>
      </c>
      <c r="L349" s="30">
        <v>1.95</v>
      </c>
      <c r="M349" s="9"/>
      <c r="N349" s="11" t="s">
        <v>21</v>
      </c>
      <c r="O349" s="218"/>
      <c r="P349" s="219"/>
      <c r="Q349" s="38"/>
      <c r="R349" s="46"/>
      <c r="S349" s="13"/>
      <c r="T349" s="206">
        <f t="shared" si="65"/>
        <v>71</v>
      </c>
      <c r="U349" s="206">
        <f t="shared" si="66"/>
        <v>138.44999999999999</v>
      </c>
      <c r="V349" s="239">
        <f t="shared" si="67"/>
        <v>0</v>
      </c>
      <c r="W349" s="206">
        <f t="shared" si="68"/>
        <v>-71</v>
      </c>
      <c r="X349" s="13"/>
      <c r="Y349" s="7"/>
      <c r="AV349" s="127"/>
      <c r="BH349" s="32">
        <f t="shared" si="77"/>
        <v>44197</v>
      </c>
      <c r="BI349" s="33">
        <f t="shared" si="69"/>
        <v>-3622.6099999999988</v>
      </c>
      <c r="BJ349" s="31">
        <f t="shared" si="70"/>
        <v>1.95</v>
      </c>
      <c r="BK349" s="31">
        <f t="shared" si="71"/>
        <v>138.44999999999999</v>
      </c>
      <c r="BL349" s="68">
        <f t="shared" si="72"/>
        <v>0</v>
      </c>
      <c r="BM349" s="129">
        <f t="shared" si="73"/>
        <v>0</v>
      </c>
      <c r="BN349" s="130">
        <f t="shared" si="74"/>
        <v>0</v>
      </c>
      <c r="BO349" s="130" t="str">
        <f t="shared" si="75"/>
        <v/>
      </c>
      <c r="BP349" s="158" t="str">
        <f t="shared" si="76"/>
        <v>E0</v>
      </c>
    </row>
    <row r="350" spans="1:68" ht="12" customHeight="1" x14ac:dyDescent="0.2">
      <c r="A350" s="8">
        <v>44198</v>
      </c>
      <c r="B350" s="7" t="s">
        <v>553</v>
      </c>
      <c r="C350" s="7" t="s">
        <v>379</v>
      </c>
      <c r="D350" s="7"/>
      <c r="E350" s="7" t="s">
        <v>356</v>
      </c>
      <c r="F350" s="7"/>
      <c r="G350" s="7"/>
      <c r="H350" s="7"/>
      <c r="I350" s="10"/>
      <c r="J350" s="25" t="s">
        <v>398</v>
      </c>
      <c r="K350" s="208">
        <v>50</v>
      </c>
      <c r="L350" s="30">
        <v>1.3</v>
      </c>
      <c r="M350" s="9"/>
      <c r="N350" s="11" t="s">
        <v>20</v>
      </c>
      <c r="O350" s="218">
        <v>62</v>
      </c>
      <c r="P350" s="219"/>
      <c r="Q350" s="38"/>
      <c r="R350" s="46"/>
      <c r="S350" s="13"/>
      <c r="T350" s="206">
        <f t="shared" si="65"/>
        <v>50</v>
      </c>
      <c r="U350" s="206">
        <f t="shared" si="66"/>
        <v>65</v>
      </c>
      <c r="V350" s="239">
        <f t="shared" si="67"/>
        <v>62</v>
      </c>
      <c r="W350" s="206">
        <f t="shared" si="68"/>
        <v>12</v>
      </c>
      <c r="X350" s="13"/>
      <c r="Y350" s="7"/>
      <c r="AV350" s="127"/>
      <c r="BH350" s="32">
        <f t="shared" si="77"/>
        <v>44198</v>
      </c>
      <c r="BI350" s="33">
        <f t="shared" si="69"/>
        <v>-3610.6099999999988</v>
      </c>
      <c r="BJ350" s="31">
        <f t="shared" si="70"/>
        <v>1.3</v>
      </c>
      <c r="BK350" s="31">
        <f t="shared" si="71"/>
        <v>65</v>
      </c>
      <c r="BL350" s="68">
        <f t="shared" si="72"/>
        <v>62</v>
      </c>
      <c r="BM350" s="129">
        <f t="shared" si="73"/>
        <v>65</v>
      </c>
      <c r="BN350" s="130">
        <f t="shared" si="74"/>
        <v>65</v>
      </c>
      <c r="BO350" s="130">
        <f t="shared" si="75"/>
        <v>-3</v>
      </c>
      <c r="BP350" s="158" t="str">
        <f t="shared" si="76"/>
        <v>T1</v>
      </c>
    </row>
    <row r="351" spans="1:68" ht="12" customHeight="1" x14ac:dyDescent="0.2">
      <c r="A351" s="8">
        <v>44198</v>
      </c>
      <c r="B351" s="7" t="s">
        <v>553</v>
      </c>
      <c r="C351" s="7" t="s">
        <v>365</v>
      </c>
      <c r="D351" s="7"/>
      <c r="E351" s="7" t="s">
        <v>358</v>
      </c>
      <c r="F351" s="7"/>
      <c r="G351" s="7"/>
      <c r="H351" s="7" t="s">
        <v>581</v>
      </c>
      <c r="I351" s="10"/>
      <c r="J351" s="25" t="s">
        <v>451</v>
      </c>
      <c r="K351" s="208">
        <v>50</v>
      </c>
      <c r="L351" s="30">
        <v>1.8</v>
      </c>
      <c r="M351" s="9"/>
      <c r="N351" s="11" t="s">
        <v>20</v>
      </c>
      <c r="O351" s="218">
        <v>82</v>
      </c>
      <c r="P351" s="219"/>
      <c r="Q351" s="38"/>
      <c r="R351" s="46"/>
      <c r="S351" s="13"/>
      <c r="T351" s="206">
        <f t="shared" si="65"/>
        <v>50</v>
      </c>
      <c r="U351" s="206">
        <f t="shared" si="66"/>
        <v>90</v>
      </c>
      <c r="V351" s="239">
        <f t="shared" si="67"/>
        <v>82</v>
      </c>
      <c r="W351" s="206">
        <f t="shared" si="68"/>
        <v>32</v>
      </c>
      <c r="X351" s="13"/>
      <c r="Y351" s="7"/>
      <c r="AV351" s="127"/>
      <c r="BH351" s="32">
        <f t="shared" si="77"/>
        <v>44198</v>
      </c>
      <c r="BI351" s="33">
        <f t="shared" si="69"/>
        <v>-3578.6099999999988</v>
      </c>
      <c r="BJ351" s="31">
        <f t="shared" si="70"/>
        <v>1.8</v>
      </c>
      <c r="BK351" s="31">
        <f t="shared" si="71"/>
        <v>90</v>
      </c>
      <c r="BL351" s="68">
        <f t="shared" si="72"/>
        <v>82</v>
      </c>
      <c r="BM351" s="129">
        <f t="shared" si="73"/>
        <v>90</v>
      </c>
      <c r="BN351" s="130">
        <f t="shared" si="74"/>
        <v>90</v>
      </c>
      <c r="BO351" s="130">
        <f t="shared" si="75"/>
        <v>-8</v>
      </c>
      <c r="BP351" s="158" t="str">
        <f t="shared" si="76"/>
        <v>D1</v>
      </c>
    </row>
    <row r="352" spans="1:68" ht="12" customHeight="1" x14ac:dyDescent="0.2">
      <c r="A352" s="8">
        <v>44199</v>
      </c>
      <c r="B352" s="7" t="s">
        <v>553</v>
      </c>
      <c r="C352" s="7" t="s">
        <v>369</v>
      </c>
      <c r="D352" s="7"/>
      <c r="E352" s="7" t="s">
        <v>358</v>
      </c>
      <c r="F352" s="7"/>
      <c r="G352" s="7"/>
      <c r="H352" s="7" t="s">
        <v>582</v>
      </c>
      <c r="I352" s="10"/>
      <c r="J352" s="25" t="s">
        <v>570</v>
      </c>
      <c r="K352" s="208">
        <v>50</v>
      </c>
      <c r="L352" s="30">
        <v>1.4</v>
      </c>
      <c r="M352" s="9"/>
      <c r="N352" s="11" t="s">
        <v>20</v>
      </c>
      <c r="O352" s="218">
        <v>66</v>
      </c>
      <c r="P352" s="219"/>
      <c r="Q352" s="38"/>
      <c r="R352" s="46"/>
      <c r="S352" s="13"/>
      <c r="T352" s="206">
        <f t="shared" si="65"/>
        <v>50</v>
      </c>
      <c r="U352" s="206">
        <f t="shared" si="66"/>
        <v>70</v>
      </c>
      <c r="V352" s="239">
        <f t="shared" si="67"/>
        <v>66</v>
      </c>
      <c r="W352" s="206">
        <f t="shared" si="68"/>
        <v>16</v>
      </c>
      <c r="X352" s="13"/>
      <c r="Y352" s="7"/>
      <c r="AV352" s="127"/>
      <c r="BH352" s="32">
        <f t="shared" si="77"/>
        <v>44199</v>
      </c>
      <c r="BI352" s="33">
        <f t="shared" si="69"/>
        <v>-3562.6099999999988</v>
      </c>
      <c r="BJ352" s="31">
        <f t="shared" si="70"/>
        <v>1.4</v>
      </c>
      <c r="BK352" s="31">
        <f t="shared" si="71"/>
        <v>70</v>
      </c>
      <c r="BL352" s="68">
        <f t="shared" si="72"/>
        <v>66</v>
      </c>
      <c r="BM352" s="129">
        <f t="shared" si="73"/>
        <v>70</v>
      </c>
      <c r="BN352" s="130">
        <f t="shared" si="74"/>
        <v>70</v>
      </c>
      <c r="BO352" s="130">
        <f t="shared" si="75"/>
        <v>-4</v>
      </c>
      <c r="BP352" s="158" t="str">
        <f t="shared" si="76"/>
        <v>I1</v>
      </c>
    </row>
    <row r="353" spans="1:68" ht="12" customHeight="1" x14ac:dyDescent="0.2">
      <c r="A353" s="8">
        <v>44200</v>
      </c>
      <c r="B353" s="7" t="s">
        <v>553</v>
      </c>
      <c r="C353" s="7" t="s">
        <v>380</v>
      </c>
      <c r="D353" s="7"/>
      <c r="E353" s="7" t="s">
        <v>425</v>
      </c>
      <c r="F353" s="7"/>
      <c r="G353" s="7"/>
      <c r="H353" s="7"/>
      <c r="I353" s="10"/>
      <c r="J353" s="25"/>
      <c r="K353" s="208">
        <v>50</v>
      </c>
      <c r="L353" s="30">
        <v>2.25</v>
      </c>
      <c r="M353" s="9"/>
      <c r="N353" s="11" t="s">
        <v>21</v>
      </c>
      <c r="O353" s="218"/>
      <c r="P353" s="219"/>
      <c r="Q353" s="38"/>
      <c r="R353" s="46"/>
      <c r="S353" s="13"/>
      <c r="T353" s="206">
        <f t="shared" si="65"/>
        <v>50</v>
      </c>
      <c r="U353" s="206">
        <f t="shared" si="66"/>
        <v>112.5</v>
      </c>
      <c r="V353" s="239">
        <f t="shared" si="67"/>
        <v>0</v>
      </c>
      <c r="W353" s="206">
        <f t="shared" si="68"/>
        <v>-50</v>
      </c>
      <c r="X353" s="13"/>
      <c r="Y353" s="7"/>
      <c r="AV353" s="127"/>
      <c r="BH353" s="32">
        <f t="shared" si="77"/>
        <v>44200</v>
      </c>
      <c r="BI353" s="33">
        <f t="shared" si="69"/>
        <v>-3612.6099999999988</v>
      </c>
      <c r="BJ353" s="31">
        <f t="shared" si="70"/>
        <v>2.25</v>
      </c>
      <c r="BK353" s="31">
        <f t="shared" si="71"/>
        <v>112.5</v>
      </c>
      <c r="BL353" s="68">
        <f t="shared" si="72"/>
        <v>0</v>
      </c>
      <c r="BM353" s="129">
        <f t="shared" si="73"/>
        <v>0</v>
      </c>
      <c r="BN353" s="130">
        <f t="shared" si="74"/>
        <v>0</v>
      </c>
      <c r="BO353" s="130" t="str">
        <f t="shared" si="75"/>
        <v/>
      </c>
      <c r="BP353" s="158" t="str">
        <f t="shared" si="76"/>
        <v>soccer</v>
      </c>
    </row>
    <row r="354" spans="1:68" ht="12" customHeight="1" x14ac:dyDescent="0.2">
      <c r="A354" s="8">
        <v>44201</v>
      </c>
      <c r="B354" s="7" t="s">
        <v>553</v>
      </c>
      <c r="C354" s="7" t="s">
        <v>386</v>
      </c>
      <c r="D354" s="7"/>
      <c r="E354" s="7" t="s">
        <v>425</v>
      </c>
      <c r="F354" s="7"/>
      <c r="G354" s="7"/>
      <c r="H354" s="7"/>
      <c r="I354" s="10"/>
      <c r="J354" s="25"/>
      <c r="K354" s="208">
        <v>50</v>
      </c>
      <c r="L354" s="30">
        <v>3.5</v>
      </c>
      <c r="M354" s="9"/>
      <c r="N354" s="11" t="s">
        <v>21</v>
      </c>
      <c r="O354" s="218"/>
      <c r="P354" s="219"/>
      <c r="Q354" s="38"/>
      <c r="R354" s="46"/>
      <c r="S354" s="13"/>
      <c r="T354" s="206">
        <f t="shared" si="65"/>
        <v>50</v>
      </c>
      <c r="U354" s="206">
        <f t="shared" si="66"/>
        <v>175</v>
      </c>
      <c r="V354" s="239">
        <f t="shared" si="67"/>
        <v>0</v>
      </c>
      <c r="W354" s="206">
        <f t="shared" si="68"/>
        <v>-50</v>
      </c>
      <c r="X354" s="13"/>
      <c r="Y354" s="7"/>
      <c r="AV354" s="127"/>
      <c r="BH354" s="32">
        <f t="shared" si="77"/>
        <v>44201</v>
      </c>
      <c r="BI354" s="33">
        <f t="shared" si="69"/>
        <v>-3662.6099999999988</v>
      </c>
      <c r="BJ354" s="31">
        <f t="shared" si="70"/>
        <v>3.5</v>
      </c>
      <c r="BK354" s="31">
        <f t="shared" si="71"/>
        <v>175</v>
      </c>
      <c r="BL354" s="68">
        <f t="shared" si="72"/>
        <v>0</v>
      </c>
      <c r="BM354" s="129">
        <f t="shared" si="73"/>
        <v>0</v>
      </c>
      <c r="BN354" s="130">
        <f t="shared" si="74"/>
        <v>0</v>
      </c>
      <c r="BO354" s="130" t="str">
        <f t="shared" si="75"/>
        <v/>
      </c>
      <c r="BP354" s="158" t="str">
        <f t="shared" si="76"/>
        <v>F2</v>
      </c>
    </row>
    <row r="355" spans="1:68" ht="12" customHeight="1" x14ac:dyDescent="0.2">
      <c r="A355" s="8">
        <v>44198</v>
      </c>
      <c r="B355" s="7" t="s">
        <v>553</v>
      </c>
      <c r="C355" s="7" t="s">
        <v>380</v>
      </c>
      <c r="D355" s="7"/>
      <c r="E355" s="7" t="s">
        <v>381</v>
      </c>
      <c r="F355" s="7"/>
      <c r="G355" s="7"/>
      <c r="H355" s="7"/>
      <c r="I355" s="10"/>
      <c r="J355" s="25"/>
      <c r="K355" s="208">
        <v>50</v>
      </c>
      <c r="L355" s="30">
        <v>1.88</v>
      </c>
      <c r="M355" s="9"/>
      <c r="N355" s="11" t="s">
        <v>21</v>
      </c>
      <c r="O355" s="218"/>
      <c r="P355" s="219"/>
      <c r="Q355" s="38"/>
      <c r="R355" s="46"/>
      <c r="S355" s="13"/>
      <c r="T355" s="206">
        <f t="shared" si="65"/>
        <v>50</v>
      </c>
      <c r="U355" s="206">
        <f t="shared" si="66"/>
        <v>94</v>
      </c>
      <c r="V355" s="239">
        <f t="shared" si="67"/>
        <v>0</v>
      </c>
      <c r="W355" s="206">
        <f t="shared" si="68"/>
        <v>-50</v>
      </c>
      <c r="X355" s="13"/>
      <c r="Y355" s="7"/>
      <c r="AV355" s="127"/>
      <c r="BH355" s="32">
        <f t="shared" si="77"/>
        <v>44198</v>
      </c>
      <c r="BI355" s="33">
        <f t="shared" si="69"/>
        <v>-3712.6099999999988</v>
      </c>
      <c r="BJ355" s="31">
        <f t="shared" si="70"/>
        <v>1.88</v>
      </c>
      <c r="BK355" s="31">
        <f t="shared" si="71"/>
        <v>94</v>
      </c>
      <c r="BL355" s="68">
        <f t="shared" si="72"/>
        <v>0</v>
      </c>
      <c r="BM355" s="129">
        <f t="shared" si="73"/>
        <v>0</v>
      </c>
      <c r="BN355" s="130">
        <f t="shared" si="74"/>
        <v>0</v>
      </c>
      <c r="BO355" s="130" t="str">
        <f t="shared" si="75"/>
        <v/>
      </c>
      <c r="BP355" s="158" t="str">
        <f t="shared" si="76"/>
        <v>soccer</v>
      </c>
    </row>
    <row r="356" spans="1:68" ht="12" customHeight="1" x14ac:dyDescent="0.2">
      <c r="A356" s="8">
        <v>44220</v>
      </c>
      <c r="B356" s="7" t="s">
        <v>354</v>
      </c>
      <c r="C356" s="7" t="s">
        <v>372</v>
      </c>
      <c r="D356" s="7"/>
      <c r="E356" s="7" t="s">
        <v>358</v>
      </c>
      <c r="F356" s="7"/>
      <c r="G356" s="7"/>
      <c r="H356" s="7" t="s">
        <v>583</v>
      </c>
      <c r="I356" s="10"/>
      <c r="J356" s="25" t="s">
        <v>479</v>
      </c>
      <c r="K356" s="208">
        <v>22</v>
      </c>
      <c r="L356" s="30">
        <v>1.51</v>
      </c>
      <c r="M356" s="9"/>
      <c r="N356" s="11" t="s">
        <v>20</v>
      </c>
      <c r="O356" s="218">
        <v>31.06</v>
      </c>
      <c r="P356" s="219"/>
      <c r="Q356" s="38"/>
      <c r="R356" s="46"/>
      <c r="S356" s="13"/>
      <c r="T356" s="206">
        <f t="shared" si="65"/>
        <v>22</v>
      </c>
      <c r="U356" s="206">
        <f t="shared" si="66"/>
        <v>33.22</v>
      </c>
      <c r="V356" s="239">
        <f t="shared" si="67"/>
        <v>31.06</v>
      </c>
      <c r="W356" s="206">
        <f t="shared" si="68"/>
        <v>9.06</v>
      </c>
      <c r="X356" s="13"/>
      <c r="Y356" s="7"/>
      <c r="AV356" s="127"/>
      <c r="BH356" s="32">
        <f t="shared" si="77"/>
        <v>44220</v>
      </c>
      <c r="BI356" s="33">
        <f t="shared" si="69"/>
        <v>-3703.5499999999988</v>
      </c>
      <c r="BJ356" s="31">
        <f t="shared" si="70"/>
        <v>1.51</v>
      </c>
      <c r="BK356" s="31">
        <f t="shared" si="71"/>
        <v>33.22</v>
      </c>
      <c r="BL356" s="68">
        <f t="shared" si="72"/>
        <v>31.06</v>
      </c>
      <c r="BM356" s="129">
        <f t="shared" si="73"/>
        <v>33.22</v>
      </c>
      <c r="BN356" s="130">
        <f t="shared" si="74"/>
        <v>33.22</v>
      </c>
      <c r="BO356" s="130">
        <f t="shared" si="75"/>
        <v>-2.16</v>
      </c>
      <c r="BP356" s="158" t="str">
        <f t="shared" si="76"/>
        <v>B1</v>
      </c>
    </row>
    <row r="357" spans="1:68" ht="12" customHeight="1" x14ac:dyDescent="0.2">
      <c r="A357" s="8">
        <v>44220</v>
      </c>
      <c r="B357" s="7" t="s">
        <v>354</v>
      </c>
      <c r="C357" s="7" t="s">
        <v>380</v>
      </c>
      <c r="D357" s="7"/>
      <c r="E357" s="7" t="s">
        <v>425</v>
      </c>
      <c r="F357" s="7"/>
      <c r="G357" s="7"/>
      <c r="H357" s="7"/>
      <c r="I357" s="10"/>
      <c r="J357" s="25"/>
      <c r="K357" s="208">
        <v>22</v>
      </c>
      <c r="L357" s="30">
        <v>3.68</v>
      </c>
      <c r="M357" s="9"/>
      <c r="N357" s="11" t="s">
        <v>21</v>
      </c>
      <c r="O357" s="218"/>
      <c r="P357" s="219"/>
      <c r="Q357" s="38"/>
      <c r="R357" s="46"/>
      <c r="S357" s="13"/>
      <c r="T357" s="206">
        <f t="shared" si="65"/>
        <v>22</v>
      </c>
      <c r="U357" s="206">
        <f t="shared" si="66"/>
        <v>80.959999999999994</v>
      </c>
      <c r="V357" s="239">
        <f t="shared" si="67"/>
        <v>0</v>
      </c>
      <c r="W357" s="206">
        <f t="shared" si="68"/>
        <v>-22</v>
      </c>
      <c r="X357" s="13"/>
      <c r="Y357" s="7"/>
      <c r="AV357" s="127"/>
      <c r="BH357" s="32">
        <f t="shared" si="77"/>
        <v>44220</v>
      </c>
      <c r="BI357" s="33">
        <f t="shared" si="69"/>
        <v>-3725.5499999999988</v>
      </c>
      <c r="BJ357" s="31">
        <f t="shared" si="70"/>
        <v>3.68</v>
      </c>
      <c r="BK357" s="31">
        <f t="shared" si="71"/>
        <v>80.960000000000008</v>
      </c>
      <c r="BL357" s="68">
        <f t="shared" si="72"/>
        <v>0</v>
      </c>
      <c r="BM357" s="129">
        <f t="shared" si="73"/>
        <v>0</v>
      </c>
      <c r="BN357" s="130">
        <f t="shared" si="74"/>
        <v>0</v>
      </c>
      <c r="BO357" s="130" t="str">
        <f t="shared" si="75"/>
        <v/>
      </c>
      <c r="BP357" s="158" t="str">
        <f t="shared" si="76"/>
        <v>soccer</v>
      </c>
    </row>
    <row r="358" spans="1:68" ht="12" customHeight="1" x14ac:dyDescent="0.2">
      <c r="A358" s="8">
        <v>44221</v>
      </c>
      <c r="B358" s="7" t="s">
        <v>354</v>
      </c>
      <c r="C358" s="7" t="s">
        <v>386</v>
      </c>
      <c r="D358" s="7"/>
      <c r="E358" s="7" t="s">
        <v>358</v>
      </c>
      <c r="F358" s="7"/>
      <c r="G358" s="7"/>
      <c r="H358" s="7"/>
      <c r="I358" s="10"/>
      <c r="J358" s="25" t="s">
        <v>389</v>
      </c>
      <c r="K358" s="208">
        <v>22</v>
      </c>
      <c r="L358" s="30">
        <v>2.19</v>
      </c>
      <c r="M358" s="9"/>
      <c r="N358" s="11" t="s">
        <v>21</v>
      </c>
      <c r="O358" s="218"/>
      <c r="P358" s="219"/>
      <c r="Q358" s="38"/>
      <c r="R358" s="46"/>
      <c r="S358" s="13"/>
      <c r="T358" s="206">
        <f t="shared" si="65"/>
        <v>22</v>
      </c>
      <c r="U358" s="206">
        <f t="shared" si="66"/>
        <v>48.18</v>
      </c>
      <c r="V358" s="239">
        <f t="shared" si="67"/>
        <v>0</v>
      </c>
      <c r="W358" s="206">
        <f t="shared" si="68"/>
        <v>-22</v>
      </c>
      <c r="X358" s="13"/>
      <c r="Y358" s="7"/>
      <c r="AV358" s="127"/>
      <c r="BH358" s="32">
        <f t="shared" si="77"/>
        <v>44221</v>
      </c>
      <c r="BI358" s="33">
        <f t="shared" si="69"/>
        <v>-3747.5499999999988</v>
      </c>
      <c r="BJ358" s="31">
        <f t="shared" si="70"/>
        <v>2.19</v>
      </c>
      <c r="BK358" s="31">
        <f t="shared" si="71"/>
        <v>48.18</v>
      </c>
      <c r="BL358" s="68">
        <f t="shared" si="72"/>
        <v>0</v>
      </c>
      <c r="BM358" s="129">
        <f t="shared" si="73"/>
        <v>0</v>
      </c>
      <c r="BN358" s="130">
        <f t="shared" si="74"/>
        <v>0</v>
      </c>
      <c r="BO358" s="130" t="str">
        <f t="shared" si="75"/>
        <v/>
      </c>
      <c r="BP358" s="158" t="str">
        <f t="shared" si="76"/>
        <v>F2</v>
      </c>
    </row>
    <row r="359" spans="1:68" ht="12" customHeight="1" x14ac:dyDescent="0.2">
      <c r="A359" s="8">
        <v>44222</v>
      </c>
      <c r="B359" s="7" t="s">
        <v>354</v>
      </c>
      <c r="C359" s="7" t="s">
        <v>363</v>
      </c>
      <c r="D359" s="7"/>
      <c r="E359" s="7" t="s">
        <v>358</v>
      </c>
      <c r="F359" s="7"/>
      <c r="G359" s="7"/>
      <c r="H359" s="7" t="s">
        <v>584</v>
      </c>
      <c r="I359" s="10"/>
      <c r="J359" s="25" t="s">
        <v>390</v>
      </c>
      <c r="K359" s="208">
        <v>22</v>
      </c>
      <c r="L359" s="30">
        <v>1.736</v>
      </c>
      <c r="M359" s="9"/>
      <c r="N359" s="11" t="s">
        <v>21</v>
      </c>
      <c r="O359" s="218"/>
      <c r="P359" s="219"/>
      <c r="Q359" s="38"/>
      <c r="R359" s="46"/>
      <c r="S359" s="13"/>
      <c r="T359" s="206">
        <f t="shared" si="65"/>
        <v>22</v>
      </c>
      <c r="U359" s="206">
        <f t="shared" si="66"/>
        <v>38.19</v>
      </c>
      <c r="V359" s="239">
        <f t="shared" si="67"/>
        <v>0</v>
      </c>
      <c r="W359" s="206">
        <f t="shared" si="68"/>
        <v>-22</v>
      </c>
      <c r="X359" s="13"/>
      <c r="Y359" s="7"/>
      <c r="AV359" s="127"/>
      <c r="BH359" s="32">
        <f t="shared" si="77"/>
        <v>44222</v>
      </c>
      <c r="BI359" s="33">
        <f t="shared" si="69"/>
        <v>-3769.5499999999988</v>
      </c>
      <c r="BJ359" s="31">
        <f t="shared" si="70"/>
        <v>1.736</v>
      </c>
      <c r="BK359" s="31">
        <f t="shared" si="71"/>
        <v>38.192</v>
      </c>
      <c r="BL359" s="68">
        <f t="shared" si="72"/>
        <v>0</v>
      </c>
      <c r="BM359" s="129">
        <f t="shared" si="73"/>
        <v>0</v>
      </c>
      <c r="BN359" s="130">
        <f t="shared" si="74"/>
        <v>0</v>
      </c>
      <c r="BO359" s="130" t="str">
        <f t="shared" si="75"/>
        <v/>
      </c>
      <c r="BP359" s="158" t="str">
        <f t="shared" si="76"/>
        <v>E3</v>
      </c>
    </row>
    <row r="360" spans="1:68" ht="12" customHeight="1" x14ac:dyDescent="0.2">
      <c r="A360" s="8">
        <v>44223</v>
      </c>
      <c r="B360" s="7" t="s">
        <v>354</v>
      </c>
      <c r="C360" s="7" t="s">
        <v>380</v>
      </c>
      <c r="D360" s="7"/>
      <c r="E360" s="7" t="s">
        <v>381</v>
      </c>
      <c r="F360" s="7"/>
      <c r="G360" s="7"/>
      <c r="H360" s="7"/>
      <c r="I360" s="10"/>
      <c r="J360" s="25"/>
      <c r="K360" s="208">
        <v>22</v>
      </c>
      <c r="L360" s="30">
        <v>1.65</v>
      </c>
      <c r="M360" s="9"/>
      <c r="N360" s="11" t="s">
        <v>21</v>
      </c>
      <c r="O360" s="218"/>
      <c r="P360" s="219"/>
      <c r="Q360" s="38"/>
      <c r="R360" s="46"/>
      <c r="S360" s="13"/>
      <c r="T360" s="206">
        <f t="shared" si="65"/>
        <v>22</v>
      </c>
      <c r="U360" s="206">
        <f t="shared" si="66"/>
        <v>36.299999999999997</v>
      </c>
      <c r="V360" s="239">
        <f t="shared" si="67"/>
        <v>0</v>
      </c>
      <c r="W360" s="206">
        <f t="shared" si="68"/>
        <v>-22</v>
      </c>
      <c r="X360" s="13"/>
      <c r="Y360" s="7"/>
      <c r="AV360" s="127"/>
      <c r="BH360" s="32">
        <f t="shared" si="77"/>
        <v>44223</v>
      </c>
      <c r="BI360" s="33">
        <f t="shared" si="69"/>
        <v>-3791.5499999999988</v>
      </c>
      <c r="BJ360" s="31">
        <f t="shared" si="70"/>
        <v>1.65</v>
      </c>
      <c r="BK360" s="31">
        <f t="shared" si="71"/>
        <v>36.299999999999997</v>
      </c>
      <c r="BL360" s="68">
        <f t="shared" si="72"/>
        <v>0</v>
      </c>
      <c r="BM360" s="129">
        <f t="shared" si="73"/>
        <v>0</v>
      </c>
      <c r="BN360" s="130">
        <f t="shared" si="74"/>
        <v>0</v>
      </c>
      <c r="BO360" s="130" t="str">
        <f t="shared" si="75"/>
        <v/>
      </c>
      <c r="BP360" s="158" t="str">
        <f t="shared" si="76"/>
        <v>soccer</v>
      </c>
    </row>
    <row r="361" spans="1:68" ht="12" customHeight="1" x14ac:dyDescent="0.2">
      <c r="A361" s="8">
        <v>44224</v>
      </c>
      <c r="B361" s="7" t="s">
        <v>354</v>
      </c>
      <c r="C361" s="7" t="s">
        <v>371</v>
      </c>
      <c r="D361" s="7"/>
      <c r="E361" s="7" t="s">
        <v>358</v>
      </c>
      <c r="F361" s="7"/>
      <c r="G361" s="7"/>
      <c r="H361" s="7" t="s">
        <v>585</v>
      </c>
      <c r="I361" s="10"/>
      <c r="J361" s="25" t="s">
        <v>454</v>
      </c>
      <c r="K361" s="208">
        <v>22</v>
      </c>
      <c r="L361" s="30">
        <v>1.63</v>
      </c>
      <c r="M361" s="9"/>
      <c r="N361" s="11" t="s">
        <v>21</v>
      </c>
      <c r="O361" s="218"/>
      <c r="P361" s="219"/>
      <c r="Q361" s="38"/>
      <c r="R361" s="46"/>
      <c r="S361" s="13"/>
      <c r="T361" s="206">
        <f t="shared" si="65"/>
        <v>22</v>
      </c>
      <c r="U361" s="206">
        <f t="shared" si="66"/>
        <v>35.86</v>
      </c>
      <c r="V361" s="239">
        <f t="shared" si="67"/>
        <v>0</v>
      </c>
      <c r="W361" s="206">
        <f t="shared" si="68"/>
        <v>-22</v>
      </c>
      <c r="X361" s="13"/>
      <c r="Y361" s="7"/>
      <c r="AV361" s="127"/>
      <c r="BH361" s="32">
        <f t="shared" si="77"/>
        <v>44224</v>
      </c>
      <c r="BI361" s="33">
        <f t="shared" si="69"/>
        <v>-3813.5499999999988</v>
      </c>
      <c r="BJ361" s="31">
        <f t="shared" si="70"/>
        <v>1.63</v>
      </c>
      <c r="BK361" s="31">
        <f t="shared" si="71"/>
        <v>35.86</v>
      </c>
      <c r="BL361" s="68">
        <f t="shared" si="72"/>
        <v>0</v>
      </c>
      <c r="BM361" s="129">
        <f t="shared" si="73"/>
        <v>0</v>
      </c>
      <c r="BN361" s="130">
        <f t="shared" si="74"/>
        <v>0</v>
      </c>
      <c r="BO361" s="130" t="str">
        <f t="shared" si="75"/>
        <v/>
      </c>
      <c r="BP361" s="158" t="str">
        <f t="shared" si="76"/>
        <v>N1</v>
      </c>
    </row>
    <row r="362" spans="1:68" ht="12" customHeight="1" x14ac:dyDescent="0.2">
      <c r="A362" s="8">
        <v>44230</v>
      </c>
      <c r="B362" s="7" t="s">
        <v>470</v>
      </c>
      <c r="C362" s="7" t="s">
        <v>374</v>
      </c>
      <c r="D362" s="7"/>
      <c r="E362" s="7" t="s">
        <v>358</v>
      </c>
      <c r="F362" s="7"/>
      <c r="G362" s="7"/>
      <c r="H362" s="7" t="s">
        <v>587</v>
      </c>
      <c r="I362" s="10"/>
      <c r="J362" s="25"/>
      <c r="K362" s="208">
        <v>200</v>
      </c>
      <c r="L362" s="30">
        <v>1.9339999999999999</v>
      </c>
      <c r="M362" s="9"/>
      <c r="N362" s="11" t="s">
        <v>21</v>
      </c>
      <c r="O362" s="218"/>
      <c r="P362" s="219"/>
      <c r="Q362" s="38"/>
      <c r="R362" s="46"/>
      <c r="S362" s="13"/>
      <c r="T362" s="206">
        <f t="shared" si="65"/>
        <v>200</v>
      </c>
      <c r="U362" s="206">
        <f t="shared" si="66"/>
        <v>386.8</v>
      </c>
      <c r="V362" s="239">
        <f t="shared" si="67"/>
        <v>0</v>
      </c>
      <c r="W362" s="206">
        <f t="shared" si="68"/>
        <v>-200</v>
      </c>
      <c r="X362" s="13"/>
      <c r="Y362" s="7"/>
      <c r="AV362" s="127"/>
      <c r="BH362" s="32">
        <f t="shared" si="77"/>
        <v>44230</v>
      </c>
      <c r="BI362" s="33">
        <f t="shared" si="69"/>
        <v>-4013.5499999999988</v>
      </c>
      <c r="BJ362" s="31">
        <f t="shared" si="70"/>
        <v>1.9339999999999999</v>
      </c>
      <c r="BK362" s="31">
        <f t="shared" si="71"/>
        <v>386.8</v>
      </c>
      <c r="BL362" s="68">
        <f t="shared" si="72"/>
        <v>0</v>
      </c>
      <c r="BM362" s="129">
        <f t="shared" si="73"/>
        <v>0</v>
      </c>
      <c r="BN362" s="130">
        <f t="shared" si="74"/>
        <v>0</v>
      </c>
      <c r="BO362" s="130" t="str">
        <f t="shared" si="75"/>
        <v/>
      </c>
      <c r="BP362" s="158" t="str">
        <f t="shared" si="76"/>
        <v>SC0</v>
      </c>
    </row>
    <row r="363" spans="1:68" ht="12" customHeight="1" x14ac:dyDescent="0.2">
      <c r="A363" s="8">
        <v>44232</v>
      </c>
      <c r="B363" s="7" t="s">
        <v>470</v>
      </c>
      <c r="C363" s="7" t="s">
        <v>373</v>
      </c>
      <c r="D363" s="7"/>
      <c r="E363" s="7">
        <v>2</v>
      </c>
      <c r="F363" s="7"/>
      <c r="G363" s="7"/>
      <c r="H363" s="7" t="s">
        <v>588</v>
      </c>
      <c r="I363" s="10"/>
      <c r="J363" s="25" t="s">
        <v>454</v>
      </c>
      <c r="K363" s="208">
        <v>230</v>
      </c>
      <c r="L363" s="30">
        <v>1.45</v>
      </c>
      <c r="M363" s="9"/>
      <c r="N363" s="11" t="s">
        <v>21</v>
      </c>
      <c r="O363" s="218"/>
      <c r="P363" s="219"/>
      <c r="Q363" s="38"/>
      <c r="R363" s="46"/>
      <c r="S363" s="13"/>
      <c r="T363" s="206">
        <f t="shared" si="65"/>
        <v>230</v>
      </c>
      <c r="U363" s="206">
        <f t="shared" si="66"/>
        <v>333.5</v>
      </c>
      <c r="V363" s="239">
        <f t="shared" si="67"/>
        <v>0</v>
      </c>
      <c r="W363" s="206">
        <f t="shared" si="68"/>
        <v>-230</v>
      </c>
      <c r="X363" s="13"/>
      <c r="Y363" s="7"/>
      <c r="AV363" s="127"/>
      <c r="BH363" s="32">
        <f t="shared" si="77"/>
        <v>44232</v>
      </c>
      <c r="BI363" s="33">
        <f t="shared" si="69"/>
        <v>-4243.5499999999993</v>
      </c>
      <c r="BJ363" s="31">
        <f t="shared" si="70"/>
        <v>1.45</v>
      </c>
      <c r="BK363" s="31">
        <f t="shared" si="71"/>
        <v>333.5</v>
      </c>
      <c r="BL363" s="68">
        <f t="shared" si="72"/>
        <v>0</v>
      </c>
      <c r="BM363" s="129">
        <f t="shared" si="73"/>
        <v>0</v>
      </c>
      <c r="BN363" s="130">
        <f t="shared" si="74"/>
        <v>0</v>
      </c>
      <c r="BO363" s="130" t="str">
        <f t="shared" si="75"/>
        <v/>
      </c>
      <c r="BP363" s="158" t="str">
        <f t="shared" si="76"/>
        <v>P1</v>
      </c>
    </row>
    <row r="364" spans="1:68" ht="12" customHeight="1" x14ac:dyDescent="0.2">
      <c r="A364" s="8">
        <v>44232</v>
      </c>
      <c r="B364" s="7" t="s">
        <v>470</v>
      </c>
      <c r="C364" s="7" t="s">
        <v>380</v>
      </c>
      <c r="D364" s="7"/>
      <c r="E364" s="7" t="s">
        <v>425</v>
      </c>
      <c r="F364" s="7"/>
      <c r="G364" s="7"/>
      <c r="H364" s="7"/>
      <c r="I364" s="10"/>
      <c r="J364" s="25"/>
      <c r="K364" s="208">
        <v>200</v>
      </c>
      <c r="L364" s="30">
        <v>2.4969999999999999</v>
      </c>
      <c r="M364" s="9"/>
      <c r="N364" s="11" t="s">
        <v>21</v>
      </c>
      <c r="O364" s="218"/>
      <c r="P364" s="219"/>
      <c r="Q364" s="38"/>
      <c r="R364" s="46"/>
      <c r="S364" s="13"/>
      <c r="T364" s="206">
        <f t="shared" si="65"/>
        <v>200</v>
      </c>
      <c r="U364" s="206">
        <f t="shared" si="66"/>
        <v>499.4</v>
      </c>
      <c r="V364" s="239">
        <f t="shared" si="67"/>
        <v>0</v>
      </c>
      <c r="W364" s="206">
        <f t="shared" si="68"/>
        <v>-200</v>
      </c>
      <c r="X364" s="13"/>
      <c r="Y364" s="7"/>
      <c r="AV364" s="127"/>
      <c r="BH364" s="32">
        <f t="shared" si="77"/>
        <v>44232</v>
      </c>
      <c r="BI364" s="33">
        <f t="shared" si="69"/>
        <v>-4443.5499999999993</v>
      </c>
      <c r="BJ364" s="31">
        <f t="shared" si="70"/>
        <v>2.4969999999999999</v>
      </c>
      <c r="BK364" s="31">
        <f t="shared" si="71"/>
        <v>499.4</v>
      </c>
      <c r="BL364" s="68">
        <f t="shared" si="72"/>
        <v>0</v>
      </c>
      <c r="BM364" s="129">
        <f t="shared" si="73"/>
        <v>0</v>
      </c>
      <c r="BN364" s="130">
        <f t="shared" si="74"/>
        <v>0</v>
      </c>
      <c r="BO364" s="130" t="str">
        <f t="shared" si="75"/>
        <v/>
      </c>
      <c r="BP364" s="158" t="str">
        <f t="shared" si="76"/>
        <v>soccer</v>
      </c>
    </row>
    <row r="365" spans="1:68" ht="12" customHeight="1" x14ac:dyDescent="0.2">
      <c r="A365" s="8">
        <v>44233</v>
      </c>
      <c r="B365" s="7" t="s">
        <v>470</v>
      </c>
      <c r="C365" s="7" t="s">
        <v>380</v>
      </c>
      <c r="D365" s="7"/>
      <c r="E365" s="7" t="s">
        <v>381</v>
      </c>
      <c r="F365" s="7"/>
      <c r="G365" s="7"/>
      <c r="H365" s="7"/>
      <c r="I365" s="10"/>
      <c r="J365" s="25"/>
      <c r="K365" s="208">
        <v>100</v>
      </c>
      <c r="L365" s="30">
        <v>1.96</v>
      </c>
      <c r="M365" s="9"/>
      <c r="N365" s="11" t="s">
        <v>21</v>
      </c>
      <c r="O365" s="218"/>
      <c r="P365" s="219"/>
      <c r="Q365" s="38"/>
      <c r="R365" s="46"/>
      <c r="S365" s="13"/>
      <c r="T365" s="206">
        <f t="shared" si="65"/>
        <v>100</v>
      </c>
      <c r="U365" s="206">
        <f t="shared" si="66"/>
        <v>196</v>
      </c>
      <c r="V365" s="239">
        <f t="shared" si="67"/>
        <v>0</v>
      </c>
      <c r="W365" s="206">
        <f t="shared" si="68"/>
        <v>-100</v>
      </c>
      <c r="X365" s="13"/>
      <c r="Y365" s="7"/>
      <c r="AV365" s="127"/>
      <c r="BH365" s="32">
        <f t="shared" si="77"/>
        <v>44233</v>
      </c>
      <c r="BI365" s="33">
        <f t="shared" si="69"/>
        <v>-4543.5499999999993</v>
      </c>
      <c r="BJ365" s="31">
        <f t="shared" si="70"/>
        <v>1.96</v>
      </c>
      <c r="BK365" s="31">
        <f t="shared" si="71"/>
        <v>196</v>
      </c>
      <c r="BL365" s="68">
        <f t="shared" si="72"/>
        <v>0</v>
      </c>
      <c r="BM365" s="129">
        <f t="shared" si="73"/>
        <v>0</v>
      </c>
      <c r="BN365" s="130">
        <f t="shared" si="74"/>
        <v>0</v>
      </c>
      <c r="BO365" s="130" t="str">
        <f t="shared" si="75"/>
        <v/>
      </c>
      <c r="BP365" s="158" t="str">
        <f t="shared" si="76"/>
        <v>soccer</v>
      </c>
    </row>
    <row r="366" spans="1:68" ht="12" customHeight="1" x14ac:dyDescent="0.2">
      <c r="A366" s="8">
        <v>44235</v>
      </c>
      <c r="B366" s="7" t="s">
        <v>470</v>
      </c>
      <c r="C366" s="7" t="s">
        <v>368</v>
      </c>
      <c r="D366" s="7"/>
      <c r="E366" s="7" t="s">
        <v>358</v>
      </c>
      <c r="F366" s="7"/>
      <c r="G366" s="7"/>
      <c r="H366" s="7" t="s">
        <v>589</v>
      </c>
      <c r="I366" s="10"/>
      <c r="J366" s="25" t="s">
        <v>389</v>
      </c>
      <c r="K366" s="208">
        <v>100</v>
      </c>
      <c r="L366" s="30">
        <v>2.62</v>
      </c>
      <c r="M366" s="9"/>
      <c r="N366" s="11" t="s">
        <v>21</v>
      </c>
      <c r="O366" s="218"/>
      <c r="P366" s="219"/>
      <c r="Q366" s="38"/>
      <c r="R366" s="46"/>
      <c r="S366" s="13"/>
      <c r="T366" s="206">
        <f t="shared" si="65"/>
        <v>100</v>
      </c>
      <c r="U366" s="206">
        <f t="shared" si="66"/>
        <v>262</v>
      </c>
      <c r="V366" s="239">
        <f t="shared" si="67"/>
        <v>0</v>
      </c>
      <c r="W366" s="206">
        <f t="shared" si="68"/>
        <v>-100</v>
      </c>
      <c r="X366" s="13"/>
      <c r="Y366" s="7"/>
      <c r="AV366" s="127"/>
      <c r="BH366" s="32">
        <f t="shared" si="77"/>
        <v>44235</v>
      </c>
      <c r="BI366" s="33">
        <f t="shared" si="69"/>
        <v>-4643.5499999999993</v>
      </c>
      <c r="BJ366" s="31">
        <f t="shared" si="70"/>
        <v>2.62</v>
      </c>
      <c r="BK366" s="31">
        <f t="shared" si="71"/>
        <v>262</v>
      </c>
      <c r="BL366" s="68">
        <f t="shared" si="72"/>
        <v>0</v>
      </c>
      <c r="BM366" s="129">
        <f t="shared" si="73"/>
        <v>0</v>
      </c>
      <c r="BN366" s="130">
        <f t="shared" si="74"/>
        <v>0</v>
      </c>
      <c r="BO366" s="130" t="str">
        <f t="shared" si="75"/>
        <v/>
      </c>
      <c r="BP366" s="158" t="str">
        <f t="shared" si="76"/>
        <v>SP2</v>
      </c>
    </row>
    <row r="367" spans="1:68" ht="12" customHeight="1" x14ac:dyDescent="0.2">
      <c r="A367" s="8">
        <v>44235</v>
      </c>
      <c r="B367" s="7" t="s">
        <v>470</v>
      </c>
      <c r="C367" s="7" t="s">
        <v>369</v>
      </c>
      <c r="D367" s="7"/>
      <c r="E367" s="7" t="s">
        <v>358</v>
      </c>
      <c r="F367" s="7"/>
      <c r="G367" s="7"/>
      <c r="H367" s="7" t="s">
        <v>590</v>
      </c>
      <c r="I367" s="10"/>
      <c r="J367" s="25" t="s">
        <v>405</v>
      </c>
      <c r="K367" s="208">
        <v>200</v>
      </c>
      <c r="L367" s="30">
        <v>1.54</v>
      </c>
      <c r="M367" s="9"/>
      <c r="N367" s="11" t="s">
        <v>21</v>
      </c>
      <c r="O367" s="218"/>
      <c r="P367" s="219"/>
      <c r="Q367" s="38"/>
      <c r="R367" s="46"/>
      <c r="S367" s="13"/>
      <c r="T367" s="206">
        <f t="shared" si="65"/>
        <v>200</v>
      </c>
      <c r="U367" s="206">
        <f t="shared" si="66"/>
        <v>308</v>
      </c>
      <c r="V367" s="239">
        <f t="shared" si="67"/>
        <v>0</v>
      </c>
      <c r="W367" s="206">
        <f t="shared" si="68"/>
        <v>-200</v>
      </c>
      <c r="X367" s="13"/>
      <c r="Y367" s="7"/>
      <c r="AV367" s="127"/>
      <c r="BH367" s="32">
        <f t="shared" si="77"/>
        <v>44235</v>
      </c>
      <c r="BI367" s="33">
        <f t="shared" si="69"/>
        <v>-4843.5499999999993</v>
      </c>
      <c r="BJ367" s="31">
        <f t="shared" si="70"/>
        <v>1.54</v>
      </c>
      <c r="BK367" s="31">
        <f t="shared" si="71"/>
        <v>308</v>
      </c>
      <c r="BL367" s="68">
        <f t="shared" si="72"/>
        <v>0</v>
      </c>
      <c r="BM367" s="129">
        <f t="shared" si="73"/>
        <v>0</v>
      </c>
      <c r="BN367" s="130">
        <f t="shared" si="74"/>
        <v>0</v>
      </c>
      <c r="BO367" s="130" t="str">
        <f t="shared" si="75"/>
        <v/>
      </c>
      <c r="BP367" s="158" t="str">
        <f t="shared" si="76"/>
        <v>I1</v>
      </c>
    </row>
    <row r="368" spans="1:68" ht="12" customHeight="1" x14ac:dyDescent="0.2">
      <c r="A368" s="8">
        <v>44232</v>
      </c>
      <c r="B368" s="7" t="s">
        <v>553</v>
      </c>
      <c r="C368" s="7" t="s">
        <v>366</v>
      </c>
      <c r="D368" s="7"/>
      <c r="E368" s="7" t="s">
        <v>358</v>
      </c>
      <c r="F368" s="7"/>
      <c r="G368" s="7"/>
      <c r="H368" s="7" t="s">
        <v>591</v>
      </c>
      <c r="I368" s="10"/>
      <c r="J368" s="25"/>
      <c r="K368" s="208">
        <v>50</v>
      </c>
      <c r="L368" s="30">
        <v>1.81</v>
      </c>
      <c r="M368" s="9"/>
      <c r="N368" s="11" t="s">
        <v>20</v>
      </c>
      <c r="O368" s="218">
        <v>82.4</v>
      </c>
      <c r="P368" s="219"/>
      <c r="Q368" s="38"/>
      <c r="R368" s="46"/>
      <c r="S368" s="13"/>
      <c r="T368" s="206">
        <f t="shared" si="65"/>
        <v>50</v>
      </c>
      <c r="U368" s="206">
        <f t="shared" si="66"/>
        <v>90.5</v>
      </c>
      <c r="V368" s="239">
        <f t="shared" si="67"/>
        <v>82.4</v>
      </c>
      <c r="W368" s="206">
        <f t="shared" si="68"/>
        <v>32.4</v>
      </c>
      <c r="X368" s="13"/>
      <c r="Y368" s="7"/>
      <c r="AV368" s="127"/>
      <c r="BH368" s="32">
        <f t="shared" si="77"/>
        <v>44232</v>
      </c>
      <c r="BI368" s="33">
        <f t="shared" si="69"/>
        <v>-4811.1499999999996</v>
      </c>
      <c r="BJ368" s="31">
        <f t="shared" si="70"/>
        <v>1.81</v>
      </c>
      <c r="BK368" s="31">
        <f t="shared" si="71"/>
        <v>90.5</v>
      </c>
      <c r="BL368" s="68">
        <f t="shared" si="72"/>
        <v>82.4</v>
      </c>
      <c r="BM368" s="129">
        <f t="shared" si="73"/>
        <v>90.5</v>
      </c>
      <c r="BN368" s="130">
        <f t="shared" si="74"/>
        <v>90.5</v>
      </c>
      <c r="BO368" s="130">
        <f t="shared" si="75"/>
        <v>-8.0999999999999943</v>
      </c>
      <c r="BP368" s="158" t="str">
        <f t="shared" si="76"/>
        <v>D2</v>
      </c>
    </row>
    <row r="369" spans="1:68" ht="12" customHeight="1" x14ac:dyDescent="0.2">
      <c r="A369" s="8">
        <v>44233</v>
      </c>
      <c r="B369" s="7" t="s">
        <v>553</v>
      </c>
      <c r="C369" s="7" t="s">
        <v>380</v>
      </c>
      <c r="D369" s="7"/>
      <c r="E369" s="7" t="s">
        <v>358</v>
      </c>
      <c r="F369" s="7"/>
      <c r="G369" s="7"/>
      <c r="H369" s="7"/>
      <c r="I369" s="10"/>
      <c r="J369" s="25"/>
      <c r="K369" s="208">
        <v>50</v>
      </c>
      <c r="L369" s="30">
        <v>2.27</v>
      </c>
      <c r="M369" s="9"/>
      <c r="N369" s="11" t="s">
        <v>20</v>
      </c>
      <c r="O369" s="218">
        <v>101.18</v>
      </c>
      <c r="P369" s="219"/>
      <c r="Q369" s="38"/>
      <c r="R369" s="46"/>
      <c r="S369" s="13"/>
      <c r="T369" s="206">
        <f t="shared" si="65"/>
        <v>50</v>
      </c>
      <c r="U369" s="206">
        <f t="shared" si="66"/>
        <v>113.5</v>
      </c>
      <c r="V369" s="239">
        <f t="shared" si="67"/>
        <v>101.18</v>
      </c>
      <c r="W369" s="206">
        <f t="shared" si="68"/>
        <v>51.18</v>
      </c>
      <c r="X369" s="13"/>
      <c r="Y369" s="7"/>
      <c r="AV369" s="127"/>
      <c r="BH369" s="32">
        <f t="shared" si="77"/>
        <v>44233</v>
      </c>
      <c r="BI369" s="33">
        <f t="shared" si="69"/>
        <v>-4759.9699999999993</v>
      </c>
      <c r="BJ369" s="31">
        <f t="shared" si="70"/>
        <v>2.27</v>
      </c>
      <c r="BK369" s="31">
        <f t="shared" si="71"/>
        <v>113.5</v>
      </c>
      <c r="BL369" s="68">
        <f t="shared" si="72"/>
        <v>101.18</v>
      </c>
      <c r="BM369" s="129">
        <f t="shared" si="73"/>
        <v>113.5</v>
      </c>
      <c r="BN369" s="130">
        <f t="shared" si="74"/>
        <v>113.5</v>
      </c>
      <c r="BO369" s="130">
        <f t="shared" si="75"/>
        <v>-12.319999999999993</v>
      </c>
      <c r="BP369" s="158" t="str">
        <f t="shared" si="76"/>
        <v>soccer</v>
      </c>
    </row>
    <row r="370" spans="1:68" ht="12" customHeight="1" x14ac:dyDescent="0.2">
      <c r="A370" s="8">
        <v>44235</v>
      </c>
      <c r="B370" s="7" t="s">
        <v>553</v>
      </c>
      <c r="C370" s="7" t="s">
        <v>360</v>
      </c>
      <c r="D370" s="7"/>
      <c r="E370" s="7" t="s">
        <v>358</v>
      </c>
      <c r="F370" s="7"/>
      <c r="G370" s="7"/>
      <c r="H370" s="7" t="s">
        <v>592</v>
      </c>
      <c r="I370" s="10"/>
      <c r="J370" s="25" t="s">
        <v>445</v>
      </c>
      <c r="K370" s="208">
        <v>50</v>
      </c>
      <c r="L370" s="30">
        <v>1.67</v>
      </c>
      <c r="M370" s="9"/>
      <c r="N370" s="11" t="s">
        <v>21</v>
      </c>
      <c r="O370" s="218"/>
      <c r="P370" s="219"/>
      <c r="Q370" s="38"/>
      <c r="R370" s="46"/>
      <c r="S370" s="13"/>
      <c r="T370" s="206">
        <f t="shared" si="65"/>
        <v>50</v>
      </c>
      <c r="U370" s="206">
        <f t="shared" si="66"/>
        <v>83.5</v>
      </c>
      <c r="V370" s="239">
        <f t="shared" si="67"/>
        <v>0</v>
      </c>
      <c r="W370" s="206">
        <f t="shared" si="68"/>
        <v>-50</v>
      </c>
      <c r="X370" s="13"/>
      <c r="Y370" s="7"/>
      <c r="AV370" s="127"/>
      <c r="BH370" s="32">
        <f t="shared" si="77"/>
        <v>44235</v>
      </c>
      <c r="BI370" s="33">
        <f t="shared" si="69"/>
        <v>-4809.9699999999993</v>
      </c>
      <c r="BJ370" s="31">
        <f t="shared" si="70"/>
        <v>1.67</v>
      </c>
      <c r="BK370" s="31">
        <f t="shared" si="71"/>
        <v>83.5</v>
      </c>
      <c r="BL370" s="68">
        <f t="shared" si="72"/>
        <v>0</v>
      </c>
      <c r="BM370" s="129">
        <f t="shared" si="73"/>
        <v>0</v>
      </c>
      <c r="BN370" s="130">
        <f t="shared" si="74"/>
        <v>0</v>
      </c>
      <c r="BO370" s="130" t="str">
        <f t="shared" si="75"/>
        <v/>
      </c>
      <c r="BP370" s="158" t="str">
        <f t="shared" si="76"/>
        <v>E0</v>
      </c>
    </row>
    <row r="371" spans="1:68" ht="12" customHeight="1" x14ac:dyDescent="0.2">
      <c r="A371" s="8">
        <v>44236</v>
      </c>
      <c r="B371" s="7" t="s">
        <v>470</v>
      </c>
      <c r="C371" s="7" t="s">
        <v>367</v>
      </c>
      <c r="D371" s="7"/>
      <c r="E371" s="7">
        <v>1</v>
      </c>
      <c r="F371" s="7"/>
      <c r="G371" s="7"/>
      <c r="H371" s="7" t="s">
        <v>593</v>
      </c>
      <c r="I371" s="10"/>
      <c r="J371" s="25" t="s">
        <v>450</v>
      </c>
      <c r="K371" s="208">
        <v>180</v>
      </c>
      <c r="L371" s="30">
        <v>1.6279999999999999</v>
      </c>
      <c r="M371" s="9"/>
      <c r="N371" s="11" t="s">
        <v>21</v>
      </c>
      <c r="O371" s="218"/>
      <c r="P371" s="219"/>
      <c r="Q371" s="38"/>
      <c r="R371" s="46"/>
      <c r="S371" s="13"/>
      <c r="T371" s="206">
        <f t="shared" si="65"/>
        <v>180</v>
      </c>
      <c r="U371" s="206">
        <f t="shared" si="66"/>
        <v>293.04000000000002</v>
      </c>
      <c r="V371" s="239">
        <f t="shared" si="67"/>
        <v>0</v>
      </c>
      <c r="W371" s="206">
        <f t="shared" si="68"/>
        <v>-180</v>
      </c>
      <c r="X371" s="13"/>
      <c r="Y371" s="7"/>
      <c r="AV371" s="127"/>
      <c r="BH371" s="32">
        <f t="shared" si="77"/>
        <v>44236</v>
      </c>
      <c r="BI371" s="33">
        <f t="shared" si="69"/>
        <v>-4989.9699999999993</v>
      </c>
      <c r="BJ371" s="31">
        <f t="shared" si="70"/>
        <v>1.6279999999999999</v>
      </c>
      <c r="BK371" s="31">
        <f t="shared" si="71"/>
        <v>293.03999999999996</v>
      </c>
      <c r="BL371" s="68">
        <f t="shared" si="72"/>
        <v>0</v>
      </c>
      <c r="BM371" s="129">
        <f t="shared" si="73"/>
        <v>0</v>
      </c>
      <c r="BN371" s="130">
        <f t="shared" si="74"/>
        <v>0</v>
      </c>
      <c r="BO371" s="130" t="str">
        <f t="shared" si="75"/>
        <v/>
      </c>
      <c r="BP371" s="158" t="str">
        <f t="shared" si="76"/>
        <v>SP1</v>
      </c>
    </row>
    <row r="372" spans="1:68" ht="12" customHeight="1" x14ac:dyDescent="0.2">
      <c r="A372" s="8">
        <v>44237</v>
      </c>
      <c r="B372" s="7" t="s">
        <v>470</v>
      </c>
      <c r="C372" s="7" t="s">
        <v>367</v>
      </c>
      <c r="D372" s="7"/>
      <c r="E372" s="7">
        <v>1</v>
      </c>
      <c r="F372" s="7"/>
      <c r="G372" s="7"/>
      <c r="H372" s="7" t="s">
        <v>594</v>
      </c>
      <c r="I372" s="10"/>
      <c r="J372" s="25" t="s">
        <v>445</v>
      </c>
      <c r="K372" s="208">
        <v>200</v>
      </c>
      <c r="L372" s="30">
        <v>1.5429999999999999</v>
      </c>
      <c r="M372" s="9"/>
      <c r="N372" s="11" t="s">
        <v>20</v>
      </c>
      <c r="O372" s="218"/>
      <c r="P372" s="219"/>
      <c r="Q372" s="38"/>
      <c r="R372" s="46"/>
      <c r="S372" s="13"/>
      <c r="T372" s="206">
        <f t="shared" si="65"/>
        <v>200</v>
      </c>
      <c r="U372" s="206">
        <f t="shared" si="66"/>
        <v>308.60000000000002</v>
      </c>
      <c r="V372" s="239">
        <f t="shared" si="67"/>
        <v>308.60000000000002</v>
      </c>
      <c r="W372" s="206">
        <f t="shared" si="68"/>
        <v>108.6</v>
      </c>
      <c r="X372" s="13"/>
      <c r="Y372" s="7"/>
      <c r="AV372" s="127"/>
      <c r="BH372" s="32">
        <f t="shared" si="77"/>
        <v>44237</v>
      </c>
      <c r="BI372" s="33">
        <f t="shared" si="69"/>
        <v>-4881.369999999999</v>
      </c>
      <c r="BJ372" s="31">
        <f t="shared" si="70"/>
        <v>1.5429999999999999</v>
      </c>
      <c r="BK372" s="31">
        <f t="shared" si="71"/>
        <v>308.59999999999997</v>
      </c>
      <c r="BL372" s="68">
        <f t="shared" si="72"/>
        <v>308.59999999999997</v>
      </c>
      <c r="BM372" s="129">
        <f t="shared" si="73"/>
        <v>308.59999999999997</v>
      </c>
      <c r="BN372" s="130">
        <f t="shared" si="74"/>
        <v>308.60000000000002</v>
      </c>
      <c r="BO372" s="130" t="str">
        <f t="shared" si="75"/>
        <v/>
      </c>
      <c r="BP372" s="158" t="str">
        <f t="shared" si="76"/>
        <v>SP1</v>
      </c>
    </row>
    <row r="373" spans="1:68" ht="12" customHeight="1" x14ac:dyDescent="0.2">
      <c r="A373" s="8">
        <v>44236</v>
      </c>
      <c r="B373" s="7" t="s">
        <v>553</v>
      </c>
      <c r="C373" s="7" t="s">
        <v>380</v>
      </c>
      <c r="D373" s="7"/>
      <c r="E373" s="7" t="s">
        <v>425</v>
      </c>
      <c r="F373" s="7"/>
      <c r="G373" s="7"/>
      <c r="H373" s="7"/>
      <c r="I373" s="10"/>
      <c r="J373" s="25"/>
      <c r="K373" s="208">
        <v>49</v>
      </c>
      <c r="L373" s="30">
        <v>2.78</v>
      </c>
      <c r="M373" s="9"/>
      <c r="N373" s="11" t="s">
        <v>21</v>
      </c>
      <c r="O373" s="218"/>
      <c r="P373" s="219"/>
      <c r="Q373" s="38"/>
      <c r="R373" s="46"/>
      <c r="S373" s="13"/>
      <c r="T373" s="206">
        <f t="shared" si="65"/>
        <v>49</v>
      </c>
      <c r="U373" s="206">
        <f t="shared" si="66"/>
        <v>136.22</v>
      </c>
      <c r="V373" s="239">
        <f t="shared" si="67"/>
        <v>0</v>
      </c>
      <c r="W373" s="206">
        <f t="shared" si="68"/>
        <v>-49</v>
      </c>
      <c r="X373" s="13"/>
      <c r="Y373" s="7"/>
      <c r="AV373" s="127"/>
      <c r="BH373" s="32">
        <f t="shared" si="77"/>
        <v>44236</v>
      </c>
      <c r="BI373" s="33">
        <f t="shared" si="69"/>
        <v>-4930.369999999999</v>
      </c>
      <c r="BJ373" s="31">
        <f t="shared" si="70"/>
        <v>2.78</v>
      </c>
      <c r="BK373" s="31">
        <f t="shared" si="71"/>
        <v>136.22</v>
      </c>
      <c r="BL373" s="68">
        <f t="shared" si="72"/>
        <v>0</v>
      </c>
      <c r="BM373" s="129">
        <f t="shared" si="73"/>
        <v>0</v>
      </c>
      <c r="BN373" s="130">
        <f t="shared" si="74"/>
        <v>0</v>
      </c>
      <c r="BO373" s="130" t="str">
        <f t="shared" si="75"/>
        <v/>
      </c>
      <c r="BP373" s="158" t="str">
        <f t="shared" si="76"/>
        <v>soccer</v>
      </c>
    </row>
    <row r="374" spans="1:68" ht="12" customHeight="1" x14ac:dyDescent="0.2">
      <c r="A374" s="8">
        <v>44239</v>
      </c>
      <c r="B374" s="7" t="s">
        <v>470</v>
      </c>
      <c r="C374" s="7" t="s">
        <v>366</v>
      </c>
      <c r="D374" s="7"/>
      <c r="E374" s="7" t="s">
        <v>381</v>
      </c>
      <c r="F374" s="7"/>
      <c r="G374" s="7"/>
      <c r="H374" s="7"/>
      <c r="I374" s="10"/>
      <c r="J374" s="25"/>
      <c r="K374" s="208">
        <v>100</v>
      </c>
      <c r="L374" s="30">
        <v>2.72</v>
      </c>
      <c r="M374" s="9"/>
      <c r="N374" s="11" t="s">
        <v>21</v>
      </c>
      <c r="O374" s="218"/>
      <c r="P374" s="219"/>
      <c r="Q374" s="38"/>
      <c r="R374" s="46"/>
      <c r="S374" s="13"/>
      <c r="T374" s="206">
        <f t="shared" si="65"/>
        <v>100</v>
      </c>
      <c r="U374" s="206">
        <f t="shared" si="66"/>
        <v>272</v>
      </c>
      <c r="V374" s="239">
        <f t="shared" si="67"/>
        <v>0</v>
      </c>
      <c r="W374" s="206">
        <f t="shared" si="68"/>
        <v>-100</v>
      </c>
      <c r="X374" s="13"/>
      <c r="Y374" s="7"/>
      <c r="AV374" s="127"/>
      <c r="BH374" s="32">
        <f t="shared" si="77"/>
        <v>44239</v>
      </c>
      <c r="BI374" s="33">
        <f t="shared" si="69"/>
        <v>-5030.369999999999</v>
      </c>
      <c r="BJ374" s="31">
        <f t="shared" si="70"/>
        <v>2.72</v>
      </c>
      <c r="BK374" s="31">
        <f t="shared" si="71"/>
        <v>272</v>
      </c>
      <c r="BL374" s="68">
        <f t="shared" si="72"/>
        <v>0</v>
      </c>
      <c r="BM374" s="129">
        <f t="shared" si="73"/>
        <v>0</v>
      </c>
      <c r="BN374" s="130">
        <f t="shared" si="74"/>
        <v>0</v>
      </c>
      <c r="BO374" s="130" t="str">
        <f t="shared" si="75"/>
        <v/>
      </c>
      <c r="BP374" s="158" t="str">
        <f t="shared" si="76"/>
        <v>D2</v>
      </c>
    </row>
    <row r="375" spans="1:68" ht="12" customHeight="1" x14ac:dyDescent="0.2">
      <c r="A375" s="8">
        <v>44240</v>
      </c>
      <c r="B375" s="7" t="s">
        <v>470</v>
      </c>
      <c r="C375" s="7" t="s">
        <v>370</v>
      </c>
      <c r="D375" s="7"/>
      <c r="E375" s="7" t="s">
        <v>491</v>
      </c>
      <c r="F375" s="7"/>
      <c r="G375" s="7"/>
      <c r="H375" s="7" t="s">
        <v>595</v>
      </c>
      <c r="I375" s="10"/>
      <c r="J375" s="25" t="s">
        <v>390</v>
      </c>
      <c r="K375" s="208">
        <v>200</v>
      </c>
      <c r="L375" s="30">
        <v>1.64</v>
      </c>
      <c r="M375" s="9"/>
      <c r="N375" s="11" t="s">
        <v>69</v>
      </c>
      <c r="O375" s="218"/>
      <c r="P375" s="219"/>
      <c r="Q375" s="38"/>
      <c r="R375" s="46"/>
      <c r="S375" s="13"/>
      <c r="T375" s="206">
        <f t="shared" si="65"/>
        <v>200</v>
      </c>
      <c r="U375" s="206">
        <f t="shared" si="66"/>
        <v>328</v>
      </c>
      <c r="V375" s="239">
        <f t="shared" si="67"/>
        <v>100</v>
      </c>
      <c r="W375" s="206">
        <f t="shared" si="68"/>
        <v>-100</v>
      </c>
      <c r="X375" s="13"/>
      <c r="Y375" s="7"/>
      <c r="AV375" s="127"/>
      <c r="BH375" s="32">
        <f t="shared" si="77"/>
        <v>44240</v>
      </c>
      <c r="BI375" s="33">
        <f t="shared" si="69"/>
        <v>-5130.369999999999</v>
      </c>
      <c r="BJ375" s="31">
        <f t="shared" si="70"/>
        <v>1.64</v>
      </c>
      <c r="BK375" s="31">
        <f t="shared" si="71"/>
        <v>328</v>
      </c>
      <c r="BL375" s="68">
        <f t="shared" si="72"/>
        <v>100</v>
      </c>
      <c r="BM375" s="129">
        <f t="shared" si="73"/>
        <v>100</v>
      </c>
      <c r="BN375" s="130">
        <f t="shared" si="74"/>
        <v>100</v>
      </c>
      <c r="BO375" s="130" t="str">
        <f t="shared" si="75"/>
        <v/>
      </c>
      <c r="BP375" s="158" t="str">
        <f t="shared" si="76"/>
        <v>I2</v>
      </c>
    </row>
    <row r="376" spans="1:68" ht="12" customHeight="1" x14ac:dyDescent="0.2">
      <c r="A376" s="8">
        <v>44242</v>
      </c>
      <c r="B376" s="7" t="s">
        <v>470</v>
      </c>
      <c r="C376" s="7" t="s">
        <v>380</v>
      </c>
      <c r="D376" s="7"/>
      <c r="E376" s="7" t="s">
        <v>381</v>
      </c>
      <c r="F376" s="7"/>
      <c r="G376" s="7"/>
      <c r="H376" s="7"/>
      <c r="I376" s="10"/>
      <c r="J376" s="25"/>
      <c r="K376" s="208">
        <v>100</v>
      </c>
      <c r="L376" s="30">
        <v>2.2000000000000002</v>
      </c>
      <c r="M376" s="9"/>
      <c r="N376" s="11" t="s">
        <v>20</v>
      </c>
      <c r="O376" s="218"/>
      <c r="P376" s="219"/>
      <c r="Q376" s="38"/>
      <c r="R376" s="46"/>
      <c r="S376" s="13"/>
      <c r="T376" s="206">
        <f t="shared" si="65"/>
        <v>100</v>
      </c>
      <c r="U376" s="206">
        <f t="shared" si="66"/>
        <v>220</v>
      </c>
      <c r="V376" s="239">
        <f t="shared" si="67"/>
        <v>220</v>
      </c>
      <c r="W376" s="206">
        <f t="shared" si="68"/>
        <v>120</v>
      </c>
      <c r="X376" s="13"/>
      <c r="Y376" s="7"/>
      <c r="AV376" s="127"/>
      <c r="BH376" s="32">
        <f t="shared" si="77"/>
        <v>44242</v>
      </c>
      <c r="BI376" s="33">
        <f t="shared" si="69"/>
        <v>-5010.369999999999</v>
      </c>
      <c r="BJ376" s="31">
        <f t="shared" si="70"/>
        <v>2.2000000000000002</v>
      </c>
      <c r="BK376" s="31">
        <f t="shared" si="71"/>
        <v>220.00000000000003</v>
      </c>
      <c r="BL376" s="68">
        <f t="shared" si="72"/>
        <v>220.00000000000003</v>
      </c>
      <c r="BM376" s="129">
        <f t="shared" si="73"/>
        <v>220.00000000000003</v>
      </c>
      <c r="BN376" s="130">
        <f t="shared" si="74"/>
        <v>220</v>
      </c>
      <c r="BO376" s="130" t="str">
        <f t="shared" si="75"/>
        <v/>
      </c>
      <c r="BP376" s="158" t="str">
        <f t="shared" si="76"/>
        <v>soccer</v>
      </c>
    </row>
    <row r="377" spans="1:68" ht="12" customHeight="1" x14ac:dyDescent="0.2">
      <c r="A377" s="8">
        <v>44243</v>
      </c>
      <c r="B377" s="7" t="s">
        <v>470</v>
      </c>
      <c r="C377" s="7" t="s">
        <v>361</v>
      </c>
      <c r="D377" s="7"/>
      <c r="E377" s="7" t="s">
        <v>359</v>
      </c>
      <c r="F377" s="7"/>
      <c r="G377" s="7"/>
      <c r="H377" s="7" t="s">
        <v>596</v>
      </c>
      <c r="I377" s="10"/>
      <c r="J377" s="25" t="s">
        <v>435</v>
      </c>
      <c r="K377" s="208">
        <v>150</v>
      </c>
      <c r="L377" s="30">
        <v>1.67</v>
      </c>
      <c r="M377" s="9"/>
      <c r="N377" s="11" t="s">
        <v>21</v>
      </c>
      <c r="O377" s="218"/>
      <c r="P377" s="219"/>
      <c r="Q377" s="38"/>
      <c r="R377" s="46"/>
      <c r="S377" s="13"/>
      <c r="T377" s="206">
        <f t="shared" si="65"/>
        <v>150</v>
      </c>
      <c r="U377" s="206">
        <f t="shared" si="66"/>
        <v>250.5</v>
      </c>
      <c r="V377" s="239">
        <f t="shared" si="67"/>
        <v>0</v>
      </c>
      <c r="W377" s="206">
        <f t="shared" si="68"/>
        <v>-150</v>
      </c>
      <c r="X377" s="13"/>
      <c r="Y377" s="7"/>
      <c r="AV377" s="127"/>
      <c r="BH377" s="32">
        <f t="shared" si="77"/>
        <v>44243</v>
      </c>
      <c r="BI377" s="33">
        <f t="shared" si="69"/>
        <v>-5160.369999999999</v>
      </c>
      <c r="BJ377" s="31">
        <f t="shared" si="70"/>
        <v>1.67</v>
      </c>
      <c r="BK377" s="31">
        <f t="shared" si="71"/>
        <v>250.5</v>
      </c>
      <c r="BL377" s="68">
        <f t="shared" si="72"/>
        <v>0</v>
      </c>
      <c r="BM377" s="129">
        <f t="shared" si="73"/>
        <v>0</v>
      </c>
      <c r="BN377" s="130">
        <f t="shared" si="74"/>
        <v>0</v>
      </c>
      <c r="BO377" s="130" t="str">
        <f t="shared" si="75"/>
        <v/>
      </c>
      <c r="BP377" s="158" t="str">
        <f t="shared" si="76"/>
        <v>E1</v>
      </c>
    </row>
    <row r="378" spans="1:68" ht="12" customHeight="1" x14ac:dyDescent="0.2">
      <c r="A378" s="8">
        <v>44244</v>
      </c>
      <c r="B378" s="7" t="s">
        <v>470</v>
      </c>
      <c r="C378" s="7" t="s">
        <v>367</v>
      </c>
      <c r="D378" s="7"/>
      <c r="E378" s="7" t="s">
        <v>358</v>
      </c>
      <c r="F378" s="7"/>
      <c r="G378" s="7"/>
      <c r="H378" s="7" t="s">
        <v>597</v>
      </c>
      <c r="I378" s="10"/>
      <c r="J378" s="25" t="s">
        <v>398</v>
      </c>
      <c r="K378" s="208">
        <v>200</v>
      </c>
      <c r="L378" s="30">
        <v>2.38</v>
      </c>
      <c r="M378" s="9"/>
      <c r="N378" s="11" t="s">
        <v>21</v>
      </c>
      <c r="O378" s="218"/>
      <c r="P378" s="219"/>
      <c r="Q378" s="38"/>
      <c r="R378" s="46"/>
      <c r="S378" s="13"/>
      <c r="T378" s="206">
        <f t="shared" si="65"/>
        <v>200</v>
      </c>
      <c r="U378" s="206">
        <f t="shared" si="66"/>
        <v>476</v>
      </c>
      <c r="V378" s="239">
        <f t="shared" si="67"/>
        <v>0</v>
      </c>
      <c r="W378" s="206">
        <f t="shared" si="68"/>
        <v>-200</v>
      </c>
      <c r="X378" s="13"/>
      <c r="Y378" s="7"/>
      <c r="AV378" s="127"/>
      <c r="BH378" s="32">
        <f t="shared" si="77"/>
        <v>44244</v>
      </c>
      <c r="BI378" s="33">
        <f t="shared" si="69"/>
        <v>-5360.369999999999</v>
      </c>
      <c r="BJ378" s="31">
        <f t="shared" si="70"/>
        <v>2.38</v>
      </c>
      <c r="BK378" s="31">
        <f t="shared" si="71"/>
        <v>476</v>
      </c>
      <c r="BL378" s="68">
        <f t="shared" si="72"/>
        <v>0</v>
      </c>
      <c r="BM378" s="129">
        <f t="shared" si="73"/>
        <v>0</v>
      </c>
      <c r="BN378" s="130">
        <f t="shared" si="74"/>
        <v>0</v>
      </c>
      <c r="BO378" s="130" t="str">
        <f t="shared" si="75"/>
        <v/>
      </c>
      <c r="BP378" s="158" t="str">
        <f t="shared" si="76"/>
        <v>SP1</v>
      </c>
    </row>
    <row r="379" spans="1:68" ht="12" customHeight="1" x14ac:dyDescent="0.2">
      <c r="A379" s="8">
        <v>44244</v>
      </c>
      <c r="B379" s="7" t="s">
        <v>470</v>
      </c>
      <c r="C379" s="7" t="s">
        <v>372</v>
      </c>
      <c r="D379" s="7"/>
      <c r="E379" s="7" t="s">
        <v>358</v>
      </c>
      <c r="F379" s="7"/>
      <c r="G379" s="7"/>
      <c r="H379" s="7" t="s">
        <v>598</v>
      </c>
      <c r="I379" s="10"/>
      <c r="J379" s="25" t="s">
        <v>573</v>
      </c>
      <c r="K379" s="208">
        <v>200</v>
      </c>
      <c r="L379" s="30">
        <v>1.55</v>
      </c>
      <c r="M379" s="9"/>
      <c r="N379" s="11" t="s">
        <v>20</v>
      </c>
      <c r="O379" s="218"/>
      <c r="P379" s="219"/>
      <c r="Q379" s="38"/>
      <c r="R379" s="46"/>
      <c r="S379" s="13"/>
      <c r="T379" s="206">
        <f t="shared" si="65"/>
        <v>200</v>
      </c>
      <c r="U379" s="206">
        <f t="shared" si="66"/>
        <v>310</v>
      </c>
      <c r="V379" s="239">
        <f t="shared" si="67"/>
        <v>310</v>
      </c>
      <c r="W379" s="206">
        <f t="shared" si="68"/>
        <v>110</v>
      </c>
      <c r="X379" s="13"/>
      <c r="Y379" s="7"/>
      <c r="AV379" s="127"/>
      <c r="BH379" s="32">
        <f t="shared" si="77"/>
        <v>44244</v>
      </c>
      <c r="BI379" s="33">
        <f t="shared" si="69"/>
        <v>-5250.369999999999</v>
      </c>
      <c r="BJ379" s="31">
        <f t="shared" si="70"/>
        <v>1.55</v>
      </c>
      <c r="BK379" s="31">
        <f t="shared" si="71"/>
        <v>310</v>
      </c>
      <c r="BL379" s="68">
        <f t="shared" si="72"/>
        <v>310</v>
      </c>
      <c r="BM379" s="129">
        <f t="shared" si="73"/>
        <v>310</v>
      </c>
      <c r="BN379" s="130">
        <f t="shared" si="74"/>
        <v>310</v>
      </c>
      <c r="BO379" s="130" t="str">
        <f t="shared" si="75"/>
        <v/>
      </c>
      <c r="BP379" s="158" t="str">
        <f t="shared" si="76"/>
        <v>B1</v>
      </c>
    </row>
    <row r="380" spans="1:68" ht="12" customHeight="1" x14ac:dyDescent="0.2">
      <c r="A380" s="8">
        <v>44246</v>
      </c>
      <c r="B380" s="7" t="s">
        <v>470</v>
      </c>
      <c r="C380" s="7" t="s">
        <v>366</v>
      </c>
      <c r="D380" s="7"/>
      <c r="E380" s="7" t="s">
        <v>358</v>
      </c>
      <c r="F380" s="7"/>
      <c r="G380" s="7"/>
      <c r="H380" s="7" t="s">
        <v>599</v>
      </c>
      <c r="I380" s="10"/>
      <c r="J380" s="25" t="s">
        <v>405</v>
      </c>
      <c r="K380" s="208">
        <v>200</v>
      </c>
      <c r="L380" s="30">
        <v>1.74</v>
      </c>
      <c r="M380" s="9"/>
      <c r="N380" s="11" t="s">
        <v>21</v>
      </c>
      <c r="O380" s="218"/>
      <c r="P380" s="219"/>
      <c r="Q380" s="38"/>
      <c r="R380" s="46"/>
      <c r="S380" s="13"/>
      <c r="T380" s="206">
        <f t="shared" si="65"/>
        <v>200</v>
      </c>
      <c r="U380" s="206">
        <f t="shared" si="66"/>
        <v>348</v>
      </c>
      <c r="V380" s="239">
        <f t="shared" si="67"/>
        <v>0</v>
      </c>
      <c r="W380" s="206">
        <f t="shared" si="68"/>
        <v>-200</v>
      </c>
      <c r="X380" s="13"/>
      <c r="Y380" s="7"/>
      <c r="AV380" s="127"/>
      <c r="BH380" s="32">
        <f t="shared" si="77"/>
        <v>44246</v>
      </c>
      <c r="BI380" s="33">
        <f t="shared" si="69"/>
        <v>-5450.369999999999</v>
      </c>
      <c r="BJ380" s="31">
        <f t="shared" si="70"/>
        <v>1.74</v>
      </c>
      <c r="BK380" s="31">
        <f t="shared" si="71"/>
        <v>348</v>
      </c>
      <c r="BL380" s="68">
        <f t="shared" si="72"/>
        <v>0</v>
      </c>
      <c r="BM380" s="129">
        <f t="shared" si="73"/>
        <v>0</v>
      </c>
      <c r="BN380" s="130">
        <f t="shared" si="74"/>
        <v>0</v>
      </c>
      <c r="BO380" s="130" t="str">
        <f t="shared" si="75"/>
        <v/>
      </c>
      <c r="BP380" s="158" t="str">
        <f t="shared" si="76"/>
        <v>D2</v>
      </c>
    </row>
    <row r="381" spans="1:68" ht="12" customHeight="1" x14ac:dyDescent="0.2">
      <c r="A381" s="8">
        <v>44246</v>
      </c>
      <c r="B381" s="7" t="s">
        <v>470</v>
      </c>
      <c r="C381" s="7" t="s">
        <v>369</v>
      </c>
      <c r="D381" s="7"/>
      <c r="E381" s="7">
        <v>1</v>
      </c>
      <c r="F381" s="7"/>
      <c r="G381" s="7"/>
      <c r="H381" s="7" t="s">
        <v>600</v>
      </c>
      <c r="I381" s="10"/>
      <c r="J381" s="25" t="s">
        <v>451</v>
      </c>
      <c r="K381" s="208">
        <v>100</v>
      </c>
      <c r="L381" s="30">
        <v>2.0099999999999998</v>
      </c>
      <c r="M381" s="9"/>
      <c r="N381" s="11" t="s">
        <v>20</v>
      </c>
      <c r="O381" s="218"/>
      <c r="P381" s="219"/>
      <c r="Q381" s="38"/>
      <c r="R381" s="46"/>
      <c r="S381" s="13"/>
      <c r="T381" s="206">
        <f t="shared" si="65"/>
        <v>100</v>
      </c>
      <c r="U381" s="206">
        <f t="shared" si="66"/>
        <v>201</v>
      </c>
      <c r="V381" s="239">
        <f t="shared" si="67"/>
        <v>201</v>
      </c>
      <c r="W381" s="206">
        <f t="shared" si="68"/>
        <v>101</v>
      </c>
      <c r="X381" s="13"/>
      <c r="Y381" s="7"/>
      <c r="AV381" s="127"/>
      <c r="BH381" s="32">
        <f t="shared" si="77"/>
        <v>44246</v>
      </c>
      <c r="BI381" s="33">
        <f t="shared" si="69"/>
        <v>-5349.369999999999</v>
      </c>
      <c r="BJ381" s="31">
        <f t="shared" si="70"/>
        <v>2.0099999999999998</v>
      </c>
      <c r="BK381" s="31">
        <f t="shared" si="71"/>
        <v>200.99999999999997</v>
      </c>
      <c r="BL381" s="68">
        <f t="shared" si="72"/>
        <v>200.99999999999997</v>
      </c>
      <c r="BM381" s="129">
        <f t="shared" si="73"/>
        <v>200.99999999999997</v>
      </c>
      <c r="BN381" s="130">
        <f t="shared" si="74"/>
        <v>201</v>
      </c>
      <c r="BO381" s="130" t="str">
        <f t="shared" si="75"/>
        <v/>
      </c>
      <c r="BP381" s="158" t="str">
        <f t="shared" si="76"/>
        <v>I1</v>
      </c>
    </row>
    <row r="382" spans="1:68" ht="12" customHeight="1" x14ac:dyDescent="0.2">
      <c r="A382" s="8">
        <v>44247</v>
      </c>
      <c r="B382" s="7" t="s">
        <v>470</v>
      </c>
      <c r="C382" s="7" t="s">
        <v>365</v>
      </c>
      <c r="D382" s="7"/>
      <c r="E382" s="7">
        <v>2</v>
      </c>
      <c r="F382" s="7"/>
      <c r="G382" s="7"/>
      <c r="H382" s="7" t="s">
        <v>601</v>
      </c>
      <c r="I382" s="10"/>
      <c r="J382" s="25" t="s">
        <v>406</v>
      </c>
      <c r="K382" s="208">
        <v>150</v>
      </c>
      <c r="L382" s="30">
        <v>1.82</v>
      </c>
      <c r="M382" s="9"/>
      <c r="N382" s="11" t="s">
        <v>21</v>
      </c>
      <c r="O382" s="218"/>
      <c r="P382" s="219"/>
      <c r="Q382" s="38"/>
      <c r="R382" s="46"/>
      <c r="S382" s="13"/>
      <c r="T382" s="206">
        <f t="shared" si="65"/>
        <v>150</v>
      </c>
      <c r="U382" s="206">
        <f t="shared" si="66"/>
        <v>273</v>
      </c>
      <c r="V382" s="239">
        <f t="shared" si="67"/>
        <v>0</v>
      </c>
      <c r="W382" s="206">
        <f t="shared" si="68"/>
        <v>-150</v>
      </c>
      <c r="X382" s="13"/>
      <c r="Y382" s="7"/>
      <c r="AV382" s="127"/>
      <c r="BH382" s="32">
        <f t="shared" si="77"/>
        <v>44247</v>
      </c>
      <c r="BI382" s="33">
        <f t="shared" si="69"/>
        <v>-5499.369999999999</v>
      </c>
      <c r="BJ382" s="31">
        <f t="shared" si="70"/>
        <v>1.82</v>
      </c>
      <c r="BK382" s="31">
        <f t="shared" si="71"/>
        <v>273</v>
      </c>
      <c r="BL382" s="68">
        <f t="shared" si="72"/>
        <v>0</v>
      </c>
      <c r="BM382" s="129">
        <f t="shared" si="73"/>
        <v>0</v>
      </c>
      <c r="BN382" s="130">
        <f t="shared" si="74"/>
        <v>0</v>
      </c>
      <c r="BO382" s="130" t="str">
        <f t="shared" si="75"/>
        <v/>
      </c>
      <c r="BP382" s="158" t="str">
        <f t="shared" si="76"/>
        <v>D1</v>
      </c>
    </row>
    <row r="383" spans="1:68" ht="12" customHeight="1" x14ac:dyDescent="0.2">
      <c r="A383" s="8">
        <v>44248</v>
      </c>
      <c r="B383" s="7" t="s">
        <v>470</v>
      </c>
      <c r="C383" s="7" t="s">
        <v>372</v>
      </c>
      <c r="D383" s="7"/>
      <c r="E383" s="7" t="s">
        <v>358</v>
      </c>
      <c r="F383" s="7"/>
      <c r="G383" s="7"/>
      <c r="H383" s="7" t="s">
        <v>602</v>
      </c>
      <c r="I383" s="10"/>
      <c r="J383" s="25" t="s">
        <v>435</v>
      </c>
      <c r="K383" s="208">
        <v>200</v>
      </c>
      <c r="L383" s="30">
        <v>1.595</v>
      </c>
      <c r="M383" s="9"/>
      <c r="N383" s="11" t="s">
        <v>20</v>
      </c>
      <c r="O383" s="218"/>
      <c r="P383" s="219"/>
      <c r="Q383" s="38"/>
      <c r="R383" s="46"/>
      <c r="S383" s="13"/>
      <c r="T383" s="206">
        <f t="shared" si="65"/>
        <v>200</v>
      </c>
      <c r="U383" s="206">
        <f t="shared" si="66"/>
        <v>319</v>
      </c>
      <c r="V383" s="239">
        <f t="shared" si="67"/>
        <v>319</v>
      </c>
      <c r="W383" s="206">
        <f t="shared" si="68"/>
        <v>119</v>
      </c>
      <c r="X383" s="13"/>
      <c r="Y383" s="7"/>
      <c r="AV383" s="127"/>
      <c r="BH383" s="32">
        <f t="shared" si="77"/>
        <v>44248</v>
      </c>
      <c r="BI383" s="33">
        <f t="shared" si="69"/>
        <v>-5380.369999999999</v>
      </c>
      <c r="BJ383" s="31">
        <f t="shared" si="70"/>
        <v>1.595</v>
      </c>
      <c r="BK383" s="31">
        <f t="shared" si="71"/>
        <v>319</v>
      </c>
      <c r="BL383" s="68">
        <f t="shared" si="72"/>
        <v>319</v>
      </c>
      <c r="BM383" s="129">
        <f t="shared" si="73"/>
        <v>319</v>
      </c>
      <c r="BN383" s="130">
        <f t="shared" si="74"/>
        <v>319</v>
      </c>
      <c r="BO383" s="130" t="str">
        <f t="shared" si="75"/>
        <v/>
      </c>
      <c r="BP383" s="158" t="str">
        <f t="shared" si="76"/>
        <v>B1</v>
      </c>
    </row>
    <row r="384" spans="1:68" ht="12" customHeight="1" x14ac:dyDescent="0.2">
      <c r="A384" s="8">
        <v>44249</v>
      </c>
      <c r="B384" s="7" t="s">
        <v>470</v>
      </c>
      <c r="C384" s="7" t="s">
        <v>380</v>
      </c>
      <c r="D384" s="7"/>
      <c r="E384" s="7" t="s">
        <v>429</v>
      </c>
      <c r="F384" s="7"/>
      <c r="G384" s="7"/>
      <c r="H384" s="7"/>
      <c r="I384" s="10"/>
      <c r="J384" s="25"/>
      <c r="K384" s="208">
        <v>100</v>
      </c>
      <c r="L384" s="30">
        <v>1.55</v>
      </c>
      <c r="M384" s="9"/>
      <c r="N384" s="11" t="s">
        <v>21</v>
      </c>
      <c r="O384" s="218"/>
      <c r="P384" s="219"/>
      <c r="Q384" s="38"/>
      <c r="R384" s="46"/>
      <c r="S384" s="13"/>
      <c r="T384" s="206">
        <f t="shared" si="65"/>
        <v>100</v>
      </c>
      <c r="U384" s="206">
        <f t="shared" si="66"/>
        <v>155</v>
      </c>
      <c r="V384" s="239">
        <f t="shared" si="67"/>
        <v>0</v>
      </c>
      <c r="W384" s="206">
        <f t="shared" si="68"/>
        <v>-100</v>
      </c>
      <c r="X384" s="13"/>
      <c r="Y384" s="7"/>
      <c r="AV384" s="127"/>
      <c r="BH384" s="32">
        <f t="shared" si="77"/>
        <v>44249</v>
      </c>
      <c r="BI384" s="33">
        <f t="shared" si="69"/>
        <v>-5480.369999999999</v>
      </c>
      <c r="BJ384" s="31">
        <f t="shared" si="70"/>
        <v>1.55</v>
      </c>
      <c r="BK384" s="31">
        <f t="shared" si="71"/>
        <v>155</v>
      </c>
      <c r="BL384" s="68">
        <f t="shared" si="72"/>
        <v>0</v>
      </c>
      <c r="BM384" s="129">
        <f t="shared" si="73"/>
        <v>0</v>
      </c>
      <c r="BN384" s="130">
        <f t="shared" si="74"/>
        <v>0</v>
      </c>
      <c r="BO384" s="130" t="str">
        <f t="shared" si="75"/>
        <v/>
      </c>
      <c r="BP384" s="158" t="str">
        <f t="shared" si="76"/>
        <v>soccer</v>
      </c>
    </row>
    <row r="385" spans="1:68" ht="12" customHeight="1" x14ac:dyDescent="0.2">
      <c r="A385" s="8">
        <v>44248</v>
      </c>
      <c r="B385" s="7" t="s">
        <v>470</v>
      </c>
      <c r="C385" s="7" t="s">
        <v>380</v>
      </c>
      <c r="D385" s="7"/>
      <c r="E385" s="7" t="s">
        <v>428</v>
      </c>
      <c r="F385" s="7"/>
      <c r="G385" s="7"/>
      <c r="H385" s="7"/>
      <c r="I385" s="10"/>
      <c r="J385" s="25"/>
      <c r="K385" s="208">
        <v>100</v>
      </c>
      <c r="L385" s="30">
        <v>2.35</v>
      </c>
      <c r="M385" s="9"/>
      <c r="N385" s="11" t="s">
        <v>21</v>
      </c>
      <c r="O385" s="218"/>
      <c r="P385" s="219"/>
      <c r="Q385" s="38"/>
      <c r="R385" s="46"/>
      <c r="S385" s="13"/>
      <c r="T385" s="206">
        <f t="shared" si="65"/>
        <v>100</v>
      </c>
      <c r="U385" s="206">
        <f t="shared" si="66"/>
        <v>235</v>
      </c>
      <c r="V385" s="239">
        <f t="shared" si="67"/>
        <v>0</v>
      </c>
      <c r="W385" s="206">
        <f t="shared" si="68"/>
        <v>-100</v>
      </c>
      <c r="X385" s="13"/>
      <c r="Y385" s="7"/>
      <c r="AV385" s="127"/>
      <c r="BH385" s="32">
        <f t="shared" si="77"/>
        <v>44248</v>
      </c>
      <c r="BI385" s="33">
        <f t="shared" si="69"/>
        <v>-5580.369999999999</v>
      </c>
      <c r="BJ385" s="31">
        <f t="shared" si="70"/>
        <v>2.35</v>
      </c>
      <c r="BK385" s="31">
        <f t="shared" si="71"/>
        <v>235</v>
      </c>
      <c r="BL385" s="68">
        <f t="shared" si="72"/>
        <v>0</v>
      </c>
      <c r="BM385" s="129">
        <f t="shared" si="73"/>
        <v>0</v>
      </c>
      <c r="BN385" s="130">
        <f t="shared" si="74"/>
        <v>0</v>
      </c>
      <c r="BO385" s="130" t="str">
        <f t="shared" si="75"/>
        <v/>
      </c>
      <c r="BP385" s="158" t="str">
        <f t="shared" si="76"/>
        <v>soccer</v>
      </c>
    </row>
    <row r="386" spans="1:68" ht="12" customHeight="1" x14ac:dyDescent="0.2">
      <c r="A386" s="8">
        <v>44239</v>
      </c>
      <c r="B386" s="7" t="s">
        <v>553</v>
      </c>
      <c r="C386" s="7" t="s">
        <v>365</v>
      </c>
      <c r="D386" s="7"/>
      <c r="E386" s="7">
        <v>1</v>
      </c>
      <c r="F386" s="7"/>
      <c r="G386" s="7"/>
      <c r="H386" s="7" t="s">
        <v>603</v>
      </c>
      <c r="I386" s="10"/>
      <c r="J386" s="25" t="s">
        <v>406</v>
      </c>
      <c r="K386" s="208">
        <v>49</v>
      </c>
      <c r="L386" s="30">
        <v>1.27</v>
      </c>
      <c r="M386" s="9"/>
      <c r="N386" s="11" t="s">
        <v>20</v>
      </c>
      <c r="O386" s="218">
        <v>59.58</v>
      </c>
      <c r="P386" s="219"/>
      <c r="Q386" s="38"/>
      <c r="R386" s="46"/>
      <c r="S386" s="13"/>
      <c r="T386" s="206">
        <f t="shared" si="65"/>
        <v>49</v>
      </c>
      <c r="U386" s="206">
        <f t="shared" si="66"/>
        <v>62.23</v>
      </c>
      <c r="V386" s="239">
        <f t="shared" si="67"/>
        <v>59.58</v>
      </c>
      <c r="W386" s="206">
        <f t="shared" si="68"/>
        <v>10.58</v>
      </c>
      <c r="X386" s="13"/>
      <c r="Y386" s="7"/>
      <c r="AV386" s="127"/>
      <c r="BH386" s="32">
        <f t="shared" si="77"/>
        <v>44239</v>
      </c>
      <c r="BI386" s="33">
        <f t="shared" si="69"/>
        <v>-5569.7899999999991</v>
      </c>
      <c r="BJ386" s="31">
        <f t="shared" si="70"/>
        <v>1.27</v>
      </c>
      <c r="BK386" s="31">
        <f t="shared" si="71"/>
        <v>62.230000000000004</v>
      </c>
      <c r="BL386" s="68">
        <f t="shared" si="72"/>
        <v>59.58</v>
      </c>
      <c r="BM386" s="129">
        <f t="shared" si="73"/>
        <v>62.230000000000004</v>
      </c>
      <c r="BN386" s="130">
        <f t="shared" si="74"/>
        <v>62.23</v>
      </c>
      <c r="BO386" s="130">
        <f t="shared" si="75"/>
        <v>-2.6499999999999986</v>
      </c>
      <c r="BP386" s="158" t="str">
        <f t="shared" si="76"/>
        <v>D1</v>
      </c>
    </row>
    <row r="387" spans="1:68" ht="12" customHeight="1" x14ac:dyDescent="0.2">
      <c r="A387" s="8">
        <v>44240</v>
      </c>
      <c r="B387" s="7" t="s">
        <v>553</v>
      </c>
      <c r="C387" s="7" t="s">
        <v>380</v>
      </c>
      <c r="D387" s="7"/>
      <c r="E387" s="7" t="s">
        <v>425</v>
      </c>
      <c r="F387" s="7"/>
      <c r="G387" s="7"/>
      <c r="H387" s="7"/>
      <c r="I387" s="10"/>
      <c r="J387" s="25"/>
      <c r="K387" s="208">
        <v>49</v>
      </c>
      <c r="L387" s="30">
        <v>2.06</v>
      </c>
      <c r="M387" s="9"/>
      <c r="N387" s="11" t="s">
        <v>20</v>
      </c>
      <c r="O387" s="218">
        <v>90.5</v>
      </c>
      <c r="P387" s="219"/>
      <c r="Q387" s="38"/>
      <c r="R387" s="46"/>
      <c r="S387" s="13"/>
      <c r="T387" s="206">
        <f t="shared" si="65"/>
        <v>49</v>
      </c>
      <c r="U387" s="206">
        <f t="shared" si="66"/>
        <v>100.94</v>
      </c>
      <c r="V387" s="239">
        <f t="shared" si="67"/>
        <v>90.5</v>
      </c>
      <c r="W387" s="206">
        <f t="shared" si="68"/>
        <v>41.5</v>
      </c>
      <c r="X387" s="13"/>
      <c r="Y387" s="7"/>
      <c r="AV387" s="127"/>
      <c r="BH387" s="32">
        <f t="shared" si="77"/>
        <v>44240</v>
      </c>
      <c r="BI387" s="33">
        <f t="shared" si="69"/>
        <v>-5528.2899999999991</v>
      </c>
      <c r="BJ387" s="31">
        <f t="shared" si="70"/>
        <v>2.06</v>
      </c>
      <c r="BK387" s="31">
        <f t="shared" si="71"/>
        <v>100.94</v>
      </c>
      <c r="BL387" s="68">
        <f t="shared" si="72"/>
        <v>90.5</v>
      </c>
      <c r="BM387" s="129">
        <f t="shared" si="73"/>
        <v>100.94</v>
      </c>
      <c r="BN387" s="130">
        <f t="shared" si="74"/>
        <v>100.94</v>
      </c>
      <c r="BO387" s="130">
        <f t="shared" si="75"/>
        <v>-10.439999999999998</v>
      </c>
      <c r="BP387" s="158" t="str">
        <f t="shared" si="76"/>
        <v>soccer</v>
      </c>
    </row>
    <row r="388" spans="1:68" ht="12" customHeight="1" x14ac:dyDescent="0.2">
      <c r="A388" s="8">
        <v>44243</v>
      </c>
      <c r="B388" s="7" t="s">
        <v>553</v>
      </c>
      <c r="C388" s="7" t="s">
        <v>361</v>
      </c>
      <c r="D388" s="7"/>
      <c r="E388" s="7" t="s">
        <v>358</v>
      </c>
      <c r="F388" s="7"/>
      <c r="G388" s="7"/>
      <c r="H388" s="7" t="s">
        <v>604</v>
      </c>
      <c r="I388" s="10"/>
      <c r="J388" s="25"/>
      <c r="K388" s="208">
        <v>49</v>
      </c>
      <c r="L388" s="30">
        <v>1.95</v>
      </c>
      <c r="M388" s="9"/>
      <c r="N388" s="11" t="s">
        <v>20</v>
      </c>
      <c r="O388" s="218">
        <v>86.24</v>
      </c>
      <c r="P388" s="219"/>
      <c r="Q388" s="38"/>
      <c r="R388" s="46"/>
      <c r="S388" s="13"/>
      <c r="T388" s="206">
        <f t="shared" si="65"/>
        <v>49</v>
      </c>
      <c r="U388" s="206">
        <f t="shared" si="66"/>
        <v>95.55</v>
      </c>
      <c r="V388" s="239">
        <f t="shared" si="67"/>
        <v>86.24</v>
      </c>
      <c r="W388" s="206">
        <f t="shared" si="68"/>
        <v>37.24</v>
      </c>
      <c r="X388" s="13"/>
      <c r="Y388" s="7"/>
      <c r="AV388" s="127"/>
      <c r="BH388" s="32">
        <f t="shared" si="77"/>
        <v>44243</v>
      </c>
      <c r="BI388" s="33">
        <f t="shared" si="69"/>
        <v>-5491.0499999999993</v>
      </c>
      <c r="BJ388" s="31">
        <f t="shared" si="70"/>
        <v>1.95</v>
      </c>
      <c r="BK388" s="31">
        <f t="shared" si="71"/>
        <v>95.55</v>
      </c>
      <c r="BL388" s="68">
        <f t="shared" si="72"/>
        <v>86.24</v>
      </c>
      <c r="BM388" s="129">
        <f t="shared" si="73"/>
        <v>95.55</v>
      </c>
      <c r="BN388" s="130">
        <f t="shared" si="74"/>
        <v>95.55</v>
      </c>
      <c r="BO388" s="130">
        <f t="shared" si="75"/>
        <v>-9.3100000000000023</v>
      </c>
      <c r="BP388" s="158" t="str">
        <f t="shared" si="76"/>
        <v>E1</v>
      </c>
    </row>
    <row r="389" spans="1:68" ht="12" customHeight="1" x14ac:dyDescent="0.2">
      <c r="A389" s="8">
        <v>44244</v>
      </c>
      <c r="B389" s="7" t="s">
        <v>553</v>
      </c>
      <c r="C389" s="7" t="s">
        <v>374</v>
      </c>
      <c r="D389" s="7"/>
      <c r="E389" s="7">
        <v>1</v>
      </c>
      <c r="F389" s="7"/>
      <c r="G389" s="7"/>
      <c r="H389" s="7" t="s">
        <v>605</v>
      </c>
      <c r="I389" s="10"/>
      <c r="J389" s="25" t="s">
        <v>405</v>
      </c>
      <c r="K389" s="208">
        <v>49</v>
      </c>
      <c r="L389" s="30">
        <v>1.49</v>
      </c>
      <c r="M389" s="9"/>
      <c r="N389" s="11" t="s">
        <v>20</v>
      </c>
      <c r="O389" s="218">
        <v>68.209999999999994</v>
      </c>
      <c r="P389" s="219"/>
      <c r="Q389" s="38"/>
      <c r="R389" s="46"/>
      <c r="S389" s="13"/>
      <c r="T389" s="206">
        <f t="shared" si="65"/>
        <v>49</v>
      </c>
      <c r="U389" s="206">
        <f t="shared" si="66"/>
        <v>73.010000000000005</v>
      </c>
      <c r="V389" s="239">
        <f t="shared" si="67"/>
        <v>68.209999999999994</v>
      </c>
      <c r="W389" s="206">
        <f t="shared" si="68"/>
        <v>19.21</v>
      </c>
      <c r="X389" s="13"/>
      <c r="Y389" s="7"/>
      <c r="AV389" s="127"/>
      <c r="BH389" s="32">
        <f t="shared" si="77"/>
        <v>44244</v>
      </c>
      <c r="BI389" s="33">
        <f t="shared" si="69"/>
        <v>-5471.8399999999992</v>
      </c>
      <c r="BJ389" s="31">
        <f t="shared" si="70"/>
        <v>1.49</v>
      </c>
      <c r="BK389" s="31">
        <f t="shared" si="71"/>
        <v>73.010000000000005</v>
      </c>
      <c r="BL389" s="68">
        <f t="shared" si="72"/>
        <v>68.209999999999994</v>
      </c>
      <c r="BM389" s="129">
        <f t="shared" si="73"/>
        <v>73.010000000000005</v>
      </c>
      <c r="BN389" s="130">
        <f t="shared" si="74"/>
        <v>73.010000000000005</v>
      </c>
      <c r="BO389" s="130">
        <f t="shared" si="75"/>
        <v>-4.8000000000000114</v>
      </c>
      <c r="BP389" s="158" t="str">
        <f t="shared" si="76"/>
        <v>SC0</v>
      </c>
    </row>
    <row r="390" spans="1:68" ht="12" customHeight="1" x14ac:dyDescent="0.2">
      <c r="A390" s="8">
        <v>44246</v>
      </c>
      <c r="B390" s="7" t="s">
        <v>553</v>
      </c>
      <c r="C390" s="7" t="s">
        <v>385</v>
      </c>
      <c r="D390" s="7"/>
      <c r="E390" s="7" t="s">
        <v>358</v>
      </c>
      <c r="F390" s="7"/>
      <c r="G390" s="7"/>
      <c r="H390" s="7" t="s">
        <v>606</v>
      </c>
      <c r="I390" s="10"/>
      <c r="J390" s="25" t="s">
        <v>544</v>
      </c>
      <c r="K390" s="208">
        <v>49</v>
      </c>
      <c r="L390" s="30">
        <v>1.35</v>
      </c>
      <c r="M390" s="9"/>
      <c r="N390" s="11" t="s">
        <v>20</v>
      </c>
      <c r="O390" s="218">
        <v>62.72</v>
      </c>
      <c r="P390" s="219"/>
      <c r="Q390" s="38"/>
      <c r="R390" s="46"/>
      <c r="S390" s="13"/>
      <c r="T390" s="206">
        <f t="shared" si="65"/>
        <v>49</v>
      </c>
      <c r="U390" s="206">
        <f t="shared" si="66"/>
        <v>66.150000000000006</v>
      </c>
      <c r="V390" s="239">
        <f t="shared" si="67"/>
        <v>62.72</v>
      </c>
      <c r="W390" s="206">
        <f t="shared" si="68"/>
        <v>13.72</v>
      </c>
      <c r="X390" s="13"/>
      <c r="Y390" s="7"/>
      <c r="AV390" s="127"/>
      <c r="BH390" s="32">
        <f t="shared" si="77"/>
        <v>44246</v>
      </c>
      <c r="BI390" s="33">
        <f t="shared" si="69"/>
        <v>-5458.119999999999</v>
      </c>
      <c r="BJ390" s="31">
        <f t="shared" si="70"/>
        <v>1.35</v>
      </c>
      <c r="BK390" s="31">
        <f t="shared" si="71"/>
        <v>66.150000000000006</v>
      </c>
      <c r="BL390" s="68">
        <f t="shared" si="72"/>
        <v>62.72</v>
      </c>
      <c r="BM390" s="129">
        <f t="shared" si="73"/>
        <v>66.150000000000006</v>
      </c>
      <c r="BN390" s="130">
        <f t="shared" si="74"/>
        <v>66.150000000000006</v>
      </c>
      <c r="BO390" s="130">
        <f t="shared" si="75"/>
        <v>-3.4300000000000068</v>
      </c>
      <c r="BP390" s="158" t="str">
        <f t="shared" si="76"/>
        <v>F1</v>
      </c>
    </row>
    <row r="391" spans="1:68" ht="12" customHeight="1" x14ac:dyDescent="0.2">
      <c r="A391" s="8">
        <v>44247</v>
      </c>
      <c r="B391" s="7" t="s">
        <v>553</v>
      </c>
      <c r="C391" s="7" t="s">
        <v>365</v>
      </c>
      <c r="D391" s="7"/>
      <c r="E391" s="7" t="s">
        <v>358</v>
      </c>
      <c r="F391" s="7"/>
      <c r="G391" s="7"/>
      <c r="H391" s="7" t="s">
        <v>607</v>
      </c>
      <c r="I391" s="10"/>
      <c r="J391" s="25" t="s">
        <v>389</v>
      </c>
      <c r="K391" s="208">
        <v>49</v>
      </c>
      <c r="L391" s="30">
        <v>1.72</v>
      </c>
      <c r="M391" s="9"/>
      <c r="N391" s="11" t="s">
        <v>21</v>
      </c>
      <c r="O391" s="218"/>
      <c r="P391" s="219"/>
      <c r="Q391" s="38"/>
      <c r="R391" s="46"/>
      <c r="S391" s="13"/>
      <c r="T391" s="206">
        <f t="shared" si="65"/>
        <v>49</v>
      </c>
      <c r="U391" s="206">
        <f t="shared" si="66"/>
        <v>84.28</v>
      </c>
      <c r="V391" s="239">
        <f t="shared" si="67"/>
        <v>0</v>
      </c>
      <c r="W391" s="206">
        <f t="shared" si="68"/>
        <v>-49</v>
      </c>
      <c r="X391" s="13"/>
      <c r="Y391" s="7"/>
      <c r="AV391" s="127"/>
      <c r="BH391" s="32">
        <f t="shared" si="77"/>
        <v>44247</v>
      </c>
      <c r="BI391" s="33">
        <f t="shared" si="69"/>
        <v>-5507.119999999999</v>
      </c>
      <c r="BJ391" s="31">
        <f t="shared" si="70"/>
        <v>1.72</v>
      </c>
      <c r="BK391" s="31">
        <f t="shared" si="71"/>
        <v>84.28</v>
      </c>
      <c r="BL391" s="68">
        <f t="shared" si="72"/>
        <v>0</v>
      </c>
      <c r="BM391" s="129">
        <f t="shared" si="73"/>
        <v>0</v>
      </c>
      <c r="BN391" s="130">
        <f t="shared" si="74"/>
        <v>0</v>
      </c>
      <c r="BO391" s="130" t="str">
        <f t="shared" si="75"/>
        <v/>
      </c>
      <c r="BP391" s="158" t="str">
        <f t="shared" si="76"/>
        <v>D1</v>
      </c>
    </row>
    <row r="392" spans="1:68" ht="12" customHeight="1" x14ac:dyDescent="0.2">
      <c r="A392" s="8">
        <v>44239</v>
      </c>
      <c r="B392" s="7" t="s">
        <v>354</v>
      </c>
      <c r="C392" s="7" t="s">
        <v>368</v>
      </c>
      <c r="D392" s="7"/>
      <c r="E392" s="7" t="s">
        <v>359</v>
      </c>
      <c r="F392" s="7"/>
      <c r="G392" s="7"/>
      <c r="H392" s="7" t="s">
        <v>608</v>
      </c>
      <c r="I392" s="10"/>
      <c r="J392" s="25" t="s">
        <v>398</v>
      </c>
      <c r="K392" s="208">
        <v>22</v>
      </c>
      <c r="L392" s="30">
        <v>1.53</v>
      </c>
      <c r="M392" s="9"/>
      <c r="N392" s="11" t="s">
        <v>20</v>
      </c>
      <c r="O392" s="218">
        <v>31.33</v>
      </c>
      <c r="P392" s="219"/>
      <c r="Q392" s="38"/>
      <c r="R392" s="46"/>
      <c r="S392" s="13"/>
      <c r="T392" s="206">
        <f t="shared" si="65"/>
        <v>22</v>
      </c>
      <c r="U392" s="206">
        <f t="shared" si="66"/>
        <v>33.659999999999997</v>
      </c>
      <c r="V392" s="239">
        <f t="shared" si="67"/>
        <v>31.33</v>
      </c>
      <c r="W392" s="206">
        <f t="shared" si="68"/>
        <v>9.33</v>
      </c>
      <c r="X392" s="13"/>
      <c r="Y392" s="7"/>
      <c r="AV392" s="127"/>
      <c r="BH392" s="32">
        <f t="shared" si="77"/>
        <v>44239</v>
      </c>
      <c r="BI392" s="33">
        <f t="shared" si="69"/>
        <v>-5497.7899999999991</v>
      </c>
      <c r="BJ392" s="31">
        <f t="shared" si="70"/>
        <v>1.53</v>
      </c>
      <c r="BK392" s="31">
        <f t="shared" si="71"/>
        <v>33.660000000000004</v>
      </c>
      <c r="BL392" s="68">
        <f t="shared" si="72"/>
        <v>31.33</v>
      </c>
      <c r="BM392" s="129">
        <f t="shared" si="73"/>
        <v>33.660000000000004</v>
      </c>
      <c r="BN392" s="130">
        <f t="shared" si="74"/>
        <v>33.659999999999997</v>
      </c>
      <c r="BO392" s="130">
        <f t="shared" si="75"/>
        <v>-2.3299999999999983</v>
      </c>
      <c r="BP392" s="158" t="str">
        <f t="shared" si="76"/>
        <v>SP2</v>
      </c>
    </row>
    <row r="393" spans="1:68" ht="12" customHeight="1" x14ac:dyDescent="0.2">
      <c r="A393" s="8">
        <v>44240</v>
      </c>
      <c r="B393" s="7" t="s">
        <v>354</v>
      </c>
      <c r="C393" s="7" t="s">
        <v>365</v>
      </c>
      <c r="D393" s="7"/>
      <c r="E393" s="7" t="s">
        <v>358</v>
      </c>
      <c r="F393" s="7"/>
      <c r="G393" s="7"/>
      <c r="H393" s="7" t="s">
        <v>609</v>
      </c>
      <c r="I393" s="10"/>
      <c r="J393" s="25" t="s">
        <v>454</v>
      </c>
      <c r="K393" s="208">
        <v>22</v>
      </c>
      <c r="L393" s="30">
        <v>2.29</v>
      </c>
      <c r="M393" s="9"/>
      <c r="N393" s="11" t="s">
        <v>21</v>
      </c>
      <c r="O393" s="218"/>
      <c r="P393" s="219"/>
      <c r="Q393" s="38"/>
      <c r="R393" s="46"/>
      <c r="S393" s="13"/>
      <c r="T393" s="206">
        <f t="shared" si="65"/>
        <v>22</v>
      </c>
      <c r="U393" s="206">
        <f t="shared" si="66"/>
        <v>50.38</v>
      </c>
      <c r="V393" s="239">
        <f t="shared" si="67"/>
        <v>0</v>
      </c>
      <c r="W393" s="206">
        <f t="shared" si="68"/>
        <v>-22</v>
      </c>
      <c r="X393" s="13"/>
      <c r="Y393" s="7"/>
      <c r="AV393" s="127"/>
      <c r="BH393" s="32">
        <f t="shared" si="77"/>
        <v>44240</v>
      </c>
      <c r="BI393" s="33">
        <f t="shared" si="69"/>
        <v>-5519.7899999999991</v>
      </c>
      <c r="BJ393" s="31">
        <f t="shared" si="70"/>
        <v>2.29</v>
      </c>
      <c r="BK393" s="31">
        <f t="shared" si="71"/>
        <v>50.38</v>
      </c>
      <c r="BL393" s="68">
        <f t="shared" si="72"/>
        <v>0</v>
      </c>
      <c r="BM393" s="129">
        <f t="shared" si="73"/>
        <v>0</v>
      </c>
      <c r="BN393" s="130">
        <f t="shared" si="74"/>
        <v>0</v>
      </c>
      <c r="BO393" s="130" t="str">
        <f t="shared" si="75"/>
        <v/>
      </c>
      <c r="BP393" s="158" t="str">
        <f t="shared" si="76"/>
        <v>D1</v>
      </c>
    </row>
    <row r="394" spans="1:68" ht="12" customHeight="1" x14ac:dyDescent="0.2">
      <c r="A394" s="8">
        <v>44241</v>
      </c>
      <c r="B394" s="7" t="s">
        <v>354</v>
      </c>
      <c r="C394" s="7" t="s">
        <v>385</v>
      </c>
      <c r="D394" s="7"/>
      <c r="E394" s="7" t="s">
        <v>358</v>
      </c>
      <c r="F394" s="7"/>
      <c r="G394" s="7"/>
      <c r="H394" s="7" t="s">
        <v>610</v>
      </c>
      <c r="I394" s="10"/>
      <c r="J394" s="25" t="s">
        <v>454</v>
      </c>
      <c r="K394" s="208">
        <v>22</v>
      </c>
      <c r="L394" s="30">
        <v>2</v>
      </c>
      <c r="M394" s="9"/>
      <c r="N394" s="11" t="s">
        <v>21</v>
      </c>
      <c r="O394" s="218"/>
      <c r="P394" s="219"/>
      <c r="Q394" s="38"/>
      <c r="R394" s="46"/>
      <c r="S394" s="13"/>
      <c r="T394" s="206">
        <f t="shared" si="65"/>
        <v>22</v>
      </c>
      <c r="U394" s="206">
        <f t="shared" si="66"/>
        <v>44</v>
      </c>
      <c r="V394" s="239">
        <f t="shared" si="67"/>
        <v>0</v>
      </c>
      <c r="W394" s="206">
        <f t="shared" si="68"/>
        <v>-22</v>
      </c>
      <c r="X394" s="13"/>
      <c r="Y394" s="7"/>
      <c r="AV394" s="127"/>
      <c r="BH394" s="32">
        <f t="shared" si="77"/>
        <v>44241</v>
      </c>
      <c r="BI394" s="33">
        <f t="shared" si="69"/>
        <v>-5541.7899999999991</v>
      </c>
      <c r="BJ394" s="31">
        <f t="shared" si="70"/>
        <v>2</v>
      </c>
      <c r="BK394" s="31">
        <f t="shared" si="71"/>
        <v>44</v>
      </c>
      <c r="BL394" s="68">
        <f t="shared" si="72"/>
        <v>0</v>
      </c>
      <c r="BM394" s="129">
        <f t="shared" si="73"/>
        <v>0</v>
      </c>
      <c r="BN394" s="130">
        <f t="shared" si="74"/>
        <v>0</v>
      </c>
      <c r="BO394" s="130" t="str">
        <f t="shared" si="75"/>
        <v/>
      </c>
      <c r="BP394" s="158" t="str">
        <f t="shared" si="76"/>
        <v>F1</v>
      </c>
    </row>
    <row r="395" spans="1:68" ht="12" customHeight="1" x14ac:dyDescent="0.2">
      <c r="A395" s="8">
        <v>44242</v>
      </c>
      <c r="B395" s="7" t="s">
        <v>354</v>
      </c>
      <c r="C395" s="7" t="s">
        <v>370</v>
      </c>
      <c r="D395" s="7"/>
      <c r="E395" s="7" t="s">
        <v>359</v>
      </c>
      <c r="F395" s="7"/>
      <c r="G395" s="7"/>
      <c r="H395" s="7" t="s">
        <v>611</v>
      </c>
      <c r="I395" s="10"/>
      <c r="J395" s="25" t="s">
        <v>450</v>
      </c>
      <c r="K395" s="208">
        <v>22</v>
      </c>
      <c r="L395" s="30">
        <v>1.59</v>
      </c>
      <c r="M395" s="9"/>
      <c r="N395" s="11" t="s">
        <v>21</v>
      </c>
      <c r="O395" s="218"/>
      <c r="P395" s="219"/>
      <c r="Q395" s="38"/>
      <c r="R395" s="46"/>
      <c r="S395" s="13"/>
      <c r="T395" s="206">
        <f t="shared" ref="T395:T458" si="78">IF(N395&lt;&gt;"M",ROUND(IF(M395&lt;&gt;"Y",
IF(R395&lt;&gt;"Y",K395,K395*(BJ395-1)) +
IF(COUNTIF(SETTINGS_AGENCIES,B395)&gt;0,IF(VLOOKUP(B395,SETTINGS_BOOKMAKERS,3,FALSE)="Matchbook",MIN(K395,K395*(BJ395-1))*Q395,0),0),0),ROUNDING),"")</f>
        <v>22</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34.979999999999997</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-22</v>
      </c>
      <c r="X395" s="13"/>
      <c r="Y395" s="7"/>
      <c r="AV395" s="127"/>
      <c r="BH395" s="32">
        <f t="shared" si="77"/>
        <v>44242</v>
      </c>
      <c r="BI395" s="33">
        <f t="shared" ref="BI395:BI458" si="82">IF(N395&lt;&gt;"M",BI394+W395,BI394)</f>
        <v>-5563.7899999999991</v>
      </c>
      <c r="BJ395" s="31">
        <f t="shared" ref="BJ395:BJ458" si="83">IF(L395&lt;&gt;"",IF(ODDS_TYPE=1,L395,IF(ODDS_TYPE=2,IF(L395&gt;0,1+L395/100,IF(L395&lt;0,1-100/L395,1)),IF(ODDS_TYPE=3,1+L395,IF(ODDS_TYPE=4,1+L395,IF(ODDS_TYPE=5,IF(L395&gt;0,1+L395,1-1/L395),IF(ODDS_TYPE=6,IF(L395&gt;=0,L395+1,1-1/L395),1)))))),1)</f>
        <v>1.59</v>
      </c>
      <c r="BK395" s="31">
        <f t="shared" ref="BK395:BK458" si="84">IF(R395&lt;&gt;"Y",IF(M395&lt;&gt;"Y",K395*BJ395,K395*BJ395 - K395),IF(M395&lt;&gt;"Y",K395*BJ395,K395))</f>
        <v>34.980000000000004</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I2</v>
      </c>
    </row>
    <row r="396" spans="1:68" ht="12" customHeight="1" x14ac:dyDescent="0.2">
      <c r="A396" s="8">
        <v>44243</v>
      </c>
      <c r="B396" s="7" t="s">
        <v>354</v>
      </c>
      <c r="C396" s="7" t="s">
        <v>364</v>
      </c>
      <c r="D396" s="7"/>
      <c r="E396" s="7" t="s">
        <v>358</v>
      </c>
      <c r="F396" s="7"/>
      <c r="G396" s="7"/>
      <c r="H396" s="7" t="s">
        <v>612</v>
      </c>
      <c r="I396" s="10"/>
      <c r="J396" s="25" t="s">
        <v>454</v>
      </c>
      <c r="K396" s="208">
        <v>22</v>
      </c>
      <c r="L396" s="30">
        <v>1.77</v>
      </c>
      <c r="M396" s="9"/>
      <c r="N396" s="11" t="s">
        <v>21</v>
      </c>
      <c r="O396" s="218"/>
      <c r="P396" s="219"/>
      <c r="Q396" s="38"/>
      <c r="R396" s="46"/>
      <c r="S396" s="13"/>
      <c r="T396" s="206">
        <f t="shared" si="78"/>
        <v>22</v>
      </c>
      <c r="U396" s="206">
        <f t="shared" si="79"/>
        <v>38.94</v>
      </c>
      <c r="V396" s="239">
        <f t="shared" si="80"/>
        <v>0</v>
      </c>
      <c r="W396" s="206">
        <f t="shared" si="81"/>
        <v>-22</v>
      </c>
      <c r="X396" s="13"/>
      <c r="Y396" s="7"/>
      <c r="AV396" s="127"/>
      <c r="BH396" s="32">
        <f t="shared" ref="BH396:BH459" si="90">IF(A396&gt;2,A396,BH395)</f>
        <v>44243</v>
      </c>
      <c r="BI396" s="33">
        <f t="shared" si="82"/>
        <v>-5585.7899999999991</v>
      </c>
      <c r="BJ396" s="31">
        <f t="shared" si="83"/>
        <v>1.77</v>
      </c>
      <c r="BK396" s="31">
        <f t="shared" si="84"/>
        <v>38.94</v>
      </c>
      <c r="BL396" s="68">
        <f t="shared" si="85"/>
        <v>0</v>
      </c>
      <c r="BM396" s="129">
        <f t="shared" si="86"/>
        <v>0</v>
      </c>
      <c r="BN396" s="130">
        <f t="shared" si="87"/>
        <v>0</v>
      </c>
      <c r="BO396" s="130" t="str">
        <f t="shared" si="88"/>
        <v/>
      </c>
      <c r="BP396" s="158" t="str">
        <f t="shared" si="89"/>
        <v>EC</v>
      </c>
    </row>
    <row r="397" spans="1:68" ht="12" customHeight="1" x14ac:dyDescent="0.2">
      <c r="A397" s="8">
        <v>44244</v>
      </c>
      <c r="B397" s="7" t="s">
        <v>354</v>
      </c>
      <c r="C397" s="7" t="s">
        <v>361</v>
      </c>
      <c r="D397" s="7"/>
      <c r="E397" s="7" t="s">
        <v>355</v>
      </c>
      <c r="F397" s="7"/>
      <c r="G397" s="7"/>
      <c r="H397" s="7" t="s">
        <v>613</v>
      </c>
      <c r="I397" s="10"/>
      <c r="J397" s="25" t="s">
        <v>406</v>
      </c>
      <c r="K397" s="208">
        <v>22</v>
      </c>
      <c r="L397" s="30">
        <v>3.36</v>
      </c>
      <c r="M397" s="9"/>
      <c r="N397" s="11" t="s">
        <v>21</v>
      </c>
      <c r="O397" s="218"/>
      <c r="P397" s="219"/>
      <c r="Q397" s="38"/>
      <c r="R397" s="46"/>
      <c r="S397" s="13"/>
      <c r="T397" s="206">
        <f t="shared" si="78"/>
        <v>22</v>
      </c>
      <c r="U397" s="206">
        <f t="shared" si="79"/>
        <v>73.92</v>
      </c>
      <c r="V397" s="239">
        <f t="shared" si="80"/>
        <v>0</v>
      </c>
      <c r="W397" s="206">
        <f t="shared" si="81"/>
        <v>-22</v>
      </c>
      <c r="X397" s="13"/>
      <c r="Y397" s="7"/>
      <c r="AV397" s="127"/>
      <c r="BH397" s="32">
        <f t="shared" si="90"/>
        <v>44244</v>
      </c>
      <c r="BI397" s="33">
        <f t="shared" si="82"/>
        <v>-5607.7899999999991</v>
      </c>
      <c r="BJ397" s="31">
        <f t="shared" si="83"/>
        <v>3.36</v>
      </c>
      <c r="BK397" s="31">
        <f t="shared" si="84"/>
        <v>73.92</v>
      </c>
      <c r="BL397" s="68">
        <f t="shared" si="85"/>
        <v>0</v>
      </c>
      <c r="BM397" s="129">
        <f t="shared" si="86"/>
        <v>0</v>
      </c>
      <c r="BN397" s="130">
        <f t="shared" si="87"/>
        <v>0</v>
      </c>
      <c r="BO397" s="130" t="str">
        <f t="shared" si="88"/>
        <v/>
      </c>
      <c r="BP397" s="158" t="str">
        <f t="shared" si="89"/>
        <v>E1</v>
      </c>
    </row>
    <row r="398" spans="1:68" ht="12" customHeight="1" x14ac:dyDescent="0.2">
      <c r="A398" s="8">
        <v>44250</v>
      </c>
      <c r="B398" s="7" t="s">
        <v>553</v>
      </c>
      <c r="C398" s="7" t="s">
        <v>360</v>
      </c>
      <c r="D398" s="7"/>
      <c r="E398" s="7" t="s">
        <v>358</v>
      </c>
      <c r="F398" s="7"/>
      <c r="G398" s="7"/>
      <c r="H398" s="7" t="s">
        <v>614</v>
      </c>
      <c r="I398" s="10"/>
      <c r="J398" s="25"/>
      <c r="K398" s="208">
        <v>49</v>
      </c>
      <c r="L398" s="30">
        <v>1.62</v>
      </c>
      <c r="M398" s="9"/>
      <c r="N398" s="11" t="s">
        <v>20</v>
      </c>
      <c r="O398" s="218">
        <v>73.3</v>
      </c>
      <c r="P398" s="219"/>
      <c r="Q398" s="38"/>
      <c r="R398" s="46"/>
      <c r="S398" s="13"/>
      <c r="T398" s="206">
        <f t="shared" si="78"/>
        <v>49</v>
      </c>
      <c r="U398" s="206">
        <f t="shared" si="79"/>
        <v>79.38</v>
      </c>
      <c r="V398" s="239">
        <f t="shared" si="80"/>
        <v>73.3</v>
      </c>
      <c r="W398" s="206">
        <f t="shared" si="81"/>
        <v>24.3</v>
      </c>
      <c r="X398" s="13"/>
      <c r="Y398" s="7"/>
      <c r="AV398" s="127"/>
      <c r="BH398" s="32">
        <f t="shared" si="90"/>
        <v>44250</v>
      </c>
      <c r="BI398" s="33">
        <f t="shared" si="82"/>
        <v>-5583.4899999999989</v>
      </c>
      <c r="BJ398" s="31">
        <f t="shared" si="83"/>
        <v>1.62</v>
      </c>
      <c r="BK398" s="31">
        <f t="shared" si="84"/>
        <v>79.38000000000001</v>
      </c>
      <c r="BL398" s="68">
        <f t="shared" si="85"/>
        <v>73.3</v>
      </c>
      <c r="BM398" s="129">
        <f t="shared" si="86"/>
        <v>79.38000000000001</v>
      </c>
      <c r="BN398" s="130">
        <f t="shared" si="87"/>
        <v>79.38</v>
      </c>
      <c r="BO398" s="130">
        <f t="shared" si="88"/>
        <v>-6.0799999999999983</v>
      </c>
      <c r="BP398" s="158" t="str">
        <f t="shared" si="89"/>
        <v>E0</v>
      </c>
    </row>
    <row r="399" spans="1:68" ht="12" customHeight="1" x14ac:dyDescent="0.2">
      <c r="A399" s="8">
        <v>44250</v>
      </c>
      <c r="B399" s="7" t="s">
        <v>553</v>
      </c>
      <c r="C399" s="7" t="s">
        <v>366</v>
      </c>
      <c r="D399" s="7"/>
      <c r="E399" s="7" t="s">
        <v>529</v>
      </c>
      <c r="F399" s="7"/>
      <c r="G399" s="7"/>
      <c r="H399" s="7" t="s">
        <v>615</v>
      </c>
      <c r="I399" s="10"/>
      <c r="J399" s="25" t="s">
        <v>450</v>
      </c>
      <c r="K399" s="208">
        <v>50</v>
      </c>
      <c r="L399" s="30">
        <v>1.36</v>
      </c>
      <c r="M399" s="9"/>
      <c r="N399" s="11" t="s">
        <v>20</v>
      </c>
      <c r="O399" s="218">
        <v>64.400000000000006</v>
      </c>
      <c r="P399" s="219"/>
      <c r="Q399" s="38"/>
      <c r="R399" s="46"/>
      <c r="S399" s="13"/>
      <c r="T399" s="206">
        <f t="shared" si="78"/>
        <v>50</v>
      </c>
      <c r="U399" s="206">
        <f t="shared" si="79"/>
        <v>68</v>
      </c>
      <c r="V399" s="239">
        <f t="shared" si="80"/>
        <v>64.400000000000006</v>
      </c>
      <c r="W399" s="206">
        <f t="shared" si="81"/>
        <v>14.4</v>
      </c>
      <c r="X399" s="13"/>
      <c r="Y399" s="7"/>
      <c r="AV399" s="127"/>
      <c r="BH399" s="32">
        <f t="shared" si="90"/>
        <v>44250</v>
      </c>
      <c r="BI399" s="33">
        <f t="shared" si="82"/>
        <v>-5569.0899999999992</v>
      </c>
      <c r="BJ399" s="31">
        <f t="shared" si="83"/>
        <v>1.36</v>
      </c>
      <c r="BK399" s="31">
        <f t="shared" si="84"/>
        <v>68</v>
      </c>
      <c r="BL399" s="68">
        <f t="shared" si="85"/>
        <v>64.400000000000006</v>
      </c>
      <c r="BM399" s="129">
        <f t="shared" si="86"/>
        <v>68</v>
      </c>
      <c r="BN399" s="130">
        <f t="shared" si="87"/>
        <v>68</v>
      </c>
      <c r="BO399" s="130">
        <f t="shared" si="88"/>
        <v>-3.5999999999999943</v>
      </c>
      <c r="BP399" s="158" t="str">
        <f t="shared" si="89"/>
        <v>D2</v>
      </c>
    </row>
    <row r="400" spans="1:68" ht="12" customHeight="1" x14ac:dyDescent="0.2">
      <c r="A400" s="8">
        <v>44251</v>
      </c>
      <c r="B400" s="7" t="s">
        <v>553</v>
      </c>
      <c r="C400" s="7" t="s">
        <v>371</v>
      </c>
      <c r="D400" s="7"/>
      <c r="E400" s="7" t="s">
        <v>359</v>
      </c>
      <c r="F400" s="7"/>
      <c r="G400" s="7"/>
      <c r="H400" s="7" t="s">
        <v>616</v>
      </c>
      <c r="I400" s="10"/>
      <c r="J400" s="25" t="s">
        <v>454</v>
      </c>
      <c r="K400" s="208">
        <v>49</v>
      </c>
      <c r="L400" s="30">
        <v>2.02</v>
      </c>
      <c r="M400" s="9"/>
      <c r="N400" s="11" t="s">
        <v>20</v>
      </c>
      <c r="O400" s="218">
        <v>88.98</v>
      </c>
      <c r="P400" s="219"/>
      <c r="Q400" s="38"/>
      <c r="R400" s="46"/>
      <c r="S400" s="13"/>
      <c r="T400" s="206">
        <f t="shared" si="78"/>
        <v>49</v>
      </c>
      <c r="U400" s="206">
        <f t="shared" si="79"/>
        <v>98.98</v>
      </c>
      <c r="V400" s="239">
        <f t="shared" si="80"/>
        <v>88.98</v>
      </c>
      <c r="W400" s="206">
        <f t="shared" si="81"/>
        <v>39.979999999999997</v>
      </c>
      <c r="X400" s="13"/>
      <c r="Y400" s="7"/>
      <c r="AV400" s="127"/>
      <c r="BH400" s="32">
        <f t="shared" si="90"/>
        <v>44251</v>
      </c>
      <c r="BI400" s="33">
        <f t="shared" si="82"/>
        <v>-5529.11</v>
      </c>
      <c r="BJ400" s="31">
        <f t="shared" si="83"/>
        <v>2.02</v>
      </c>
      <c r="BK400" s="31">
        <f t="shared" si="84"/>
        <v>98.98</v>
      </c>
      <c r="BL400" s="68">
        <f t="shared" si="85"/>
        <v>88.98</v>
      </c>
      <c r="BM400" s="129">
        <f t="shared" si="86"/>
        <v>98.98</v>
      </c>
      <c r="BN400" s="130">
        <f t="shared" si="87"/>
        <v>98.98</v>
      </c>
      <c r="BO400" s="130">
        <f t="shared" si="88"/>
        <v>-10</v>
      </c>
      <c r="BP400" s="158" t="str">
        <f t="shared" si="89"/>
        <v>N1</v>
      </c>
    </row>
    <row r="401" spans="1:68" ht="12" customHeight="1" x14ac:dyDescent="0.2">
      <c r="A401" s="8">
        <v>44253</v>
      </c>
      <c r="B401" s="7" t="s">
        <v>553</v>
      </c>
      <c r="C401" s="7" t="s">
        <v>379</v>
      </c>
      <c r="D401" s="7"/>
      <c r="E401" s="7">
        <v>1</v>
      </c>
      <c r="F401" s="7"/>
      <c r="G401" s="7"/>
      <c r="H401" s="7" t="s">
        <v>617</v>
      </c>
      <c r="I401" s="10"/>
      <c r="J401" s="25" t="s">
        <v>451</v>
      </c>
      <c r="K401" s="208">
        <v>49</v>
      </c>
      <c r="L401" s="30">
        <v>1.34</v>
      </c>
      <c r="M401" s="9"/>
      <c r="N401" s="11" t="s">
        <v>20</v>
      </c>
      <c r="O401" s="218">
        <v>62.33</v>
      </c>
      <c r="P401" s="219"/>
      <c r="Q401" s="38"/>
      <c r="R401" s="46"/>
      <c r="S401" s="13"/>
      <c r="T401" s="206">
        <f t="shared" si="78"/>
        <v>49</v>
      </c>
      <c r="U401" s="206">
        <f t="shared" si="79"/>
        <v>65.66</v>
      </c>
      <c r="V401" s="239">
        <f t="shared" si="80"/>
        <v>62.33</v>
      </c>
      <c r="W401" s="206">
        <f t="shared" si="81"/>
        <v>13.33</v>
      </c>
      <c r="X401" s="13"/>
      <c r="Y401" s="7"/>
      <c r="AV401" s="127"/>
      <c r="BH401" s="32">
        <f t="shared" si="90"/>
        <v>44253</v>
      </c>
      <c r="BI401" s="33">
        <f t="shared" si="82"/>
        <v>-5515.78</v>
      </c>
      <c r="BJ401" s="31">
        <f t="shared" si="83"/>
        <v>1.34</v>
      </c>
      <c r="BK401" s="31">
        <f t="shared" si="84"/>
        <v>65.660000000000011</v>
      </c>
      <c r="BL401" s="68">
        <f t="shared" si="85"/>
        <v>62.33</v>
      </c>
      <c r="BM401" s="129">
        <f t="shared" si="86"/>
        <v>65.660000000000011</v>
      </c>
      <c r="BN401" s="130">
        <f t="shared" si="87"/>
        <v>65.66</v>
      </c>
      <c r="BO401" s="130">
        <f t="shared" si="88"/>
        <v>-3.3299999999999983</v>
      </c>
      <c r="BP401" s="158" t="str">
        <f t="shared" si="89"/>
        <v>T1</v>
      </c>
    </row>
    <row r="402" spans="1:68" ht="12" customHeight="1" x14ac:dyDescent="0.2">
      <c r="A402" s="8">
        <v>44253</v>
      </c>
      <c r="B402" s="7" t="s">
        <v>553</v>
      </c>
      <c r="C402" s="7" t="s">
        <v>365</v>
      </c>
      <c r="D402" s="7"/>
      <c r="E402" s="7" t="s">
        <v>358</v>
      </c>
      <c r="F402" s="7"/>
      <c r="G402" s="7"/>
      <c r="H402" s="7"/>
      <c r="I402" s="10"/>
      <c r="J402" s="25" t="s">
        <v>406</v>
      </c>
      <c r="K402" s="208">
        <v>49</v>
      </c>
      <c r="L402" s="30">
        <v>1.82</v>
      </c>
      <c r="M402" s="9"/>
      <c r="N402" s="11" t="s">
        <v>20</v>
      </c>
      <c r="O402" s="218">
        <v>81.14</v>
      </c>
      <c r="P402" s="219"/>
      <c r="Q402" s="38"/>
      <c r="R402" s="46"/>
      <c r="S402" s="13"/>
      <c r="T402" s="206">
        <f t="shared" si="78"/>
        <v>49</v>
      </c>
      <c r="U402" s="206">
        <f t="shared" si="79"/>
        <v>89.18</v>
      </c>
      <c r="V402" s="239">
        <f t="shared" si="80"/>
        <v>81.14</v>
      </c>
      <c r="W402" s="206">
        <f t="shared" si="81"/>
        <v>32.14</v>
      </c>
      <c r="X402" s="13"/>
      <c r="Y402" s="7"/>
      <c r="AV402" s="127"/>
      <c r="BH402" s="32">
        <f t="shared" si="90"/>
        <v>44253</v>
      </c>
      <c r="BI402" s="33">
        <f t="shared" si="82"/>
        <v>-5483.6399999999994</v>
      </c>
      <c r="BJ402" s="31">
        <f t="shared" si="83"/>
        <v>1.82</v>
      </c>
      <c r="BK402" s="31">
        <f t="shared" si="84"/>
        <v>89.18</v>
      </c>
      <c r="BL402" s="68">
        <f t="shared" si="85"/>
        <v>81.14</v>
      </c>
      <c r="BM402" s="129">
        <f t="shared" si="86"/>
        <v>89.18</v>
      </c>
      <c r="BN402" s="130">
        <f t="shared" si="87"/>
        <v>89.18</v>
      </c>
      <c r="BO402" s="130">
        <f t="shared" si="88"/>
        <v>-8.0400000000000063</v>
      </c>
      <c r="BP402" s="158" t="str">
        <f t="shared" si="89"/>
        <v>D1</v>
      </c>
    </row>
    <row r="403" spans="1:68" ht="12" customHeight="1" x14ac:dyDescent="0.2">
      <c r="A403" s="8">
        <v>44254</v>
      </c>
      <c r="B403" s="7" t="s">
        <v>553</v>
      </c>
      <c r="C403" s="7" t="s">
        <v>385</v>
      </c>
      <c r="D403" s="7"/>
      <c r="E403" s="7">
        <v>2</v>
      </c>
      <c r="F403" s="7"/>
      <c r="G403" s="7"/>
      <c r="H403" s="7"/>
      <c r="I403" s="10"/>
      <c r="J403" s="25" t="s">
        <v>618</v>
      </c>
      <c r="K403" s="208">
        <v>49</v>
      </c>
      <c r="L403" s="30">
        <v>1.27</v>
      </c>
      <c r="M403" s="9"/>
      <c r="N403" s="11" t="s">
        <v>20</v>
      </c>
      <c r="O403" s="218">
        <v>59.58</v>
      </c>
      <c r="P403" s="219"/>
      <c r="Q403" s="38"/>
      <c r="R403" s="46"/>
      <c r="S403" s="13"/>
      <c r="T403" s="206">
        <f t="shared" si="78"/>
        <v>49</v>
      </c>
      <c r="U403" s="206">
        <f t="shared" si="79"/>
        <v>62.23</v>
      </c>
      <c r="V403" s="239">
        <f t="shared" si="80"/>
        <v>59.58</v>
      </c>
      <c r="W403" s="206">
        <f t="shared" si="81"/>
        <v>10.58</v>
      </c>
      <c r="X403" s="13"/>
      <c r="Y403" s="7"/>
      <c r="AV403" s="127"/>
      <c r="BH403" s="32">
        <f t="shared" si="90"/>
        <v>44254</v>
      </c>
      <c r="BI403" s="33">
        <f t="shared" si="82"/>
        <v>-5473.0599999999995</v>
      </c>
      <c r="BJ403" s="31">
        <f t="shared" si="83"/>
        <v>1.27</v>
      </c>
      <c r="BK403" s="31">
        <f t="shared" si="84"/>
        <v>62.230000000000004</v>
      </c>
      <c r="BL403" s="68">
        <f t="shared" si="85"/>
        <v>59.58</v>
      </c>
      <c r="BM403" s="129">
        <f t="shared" si="86"/>
        <v>62.230000000000004</v>
      </c>
      <c r="BN403" s="130">
        <f t="shared" si="87"/>
        <v>62.23</v>
      </c>
      <c r="BO403" s="130">
        <f t="shared" si="88"/>
        <v>-2.6499999999999986</v>
      </c>
      <c r="BP403" s="158" t="str">
        <f t="shared" si="89"/>
        <v>F1</v>
      </c>
    </row>
    <row r="404" spans="1:68" ht="12" customHeight="1" x14ac:dyDescent="0.2">
      <c r="A404" s="8">
        <v>44255</v>
      </c>
      <c r="B404" s="7" t="s">
        <v>553</v>
      </c>
      <c r="C404" s="7" t="s">
        <v>369</v>
      </c>
      <c r="D404" s="7"/>
      <c r="E404" s="7" t="s">
        <v>358</v>
      </c>
      <c r="F404" s="7"/>
      <c r="G404" s="7"/>
      <c r="H404" s="7"/>
      <c r="I404" s="10"/>
      <c r="J404" s="25" t="s">
        <v>451</v>
      </c>
      <c r="K404" s="208">
        <v>49</v>
      </c>
      <c r="L404" s="30">
        <v>1.51</v>
      </c>
      <c r="M404" s="9"/>
      <c r="N404" s="11" t="s">
        <v>20</v>
      </c>
      <c r="O404" s="218">
        <v>68.989999999999995</v>
      </c>
      <c r="P404" s="219"/>
      <c r="Q404" s="38"/>
      <c r="R404" s="46"/>
      <c r="S404" s="13"/>
      <c r="T404" s="206">
        <f t="shared" si="78"/>
        <v>49</v>
      </c>
      <c r="U404" s="206">
        <f t="shared" si="79"/>
        <v>73.989999999999995</v>
      </c>
      <c r="V404" s="239">
        <f t="shared" si="80"/>
        <v>68.989999999999995</v>
      </c>
      <c r="W404" s="206">
        <f t="shared" si="81"/>
        <v>19.989999999999998</v>
      </c>
      <c r="X404" s="13"/>
      <c r="Y404" s="7"/>
      <c r="AV404" s="127"/>
      <c r="BH404" s="32">
        <f t="shared" si="90"/>
        <v>44255</v>
      </c>
      <c r="BI404" s="33">
        <f t="shared" si="82"/>
        <v>-5453.07</v>
      </c>
      <c r="BJ404" s="31">
        <f t="shared" si="83"/>
        <v>1.51</v>
      </c>
      <c r="BK404" s="31">
        <f t="shared" si="84"/>
        <v>73.989999999999995</v>
      </c>
      <c r="BL404" s="68">
        <f t="shared" si="85"/>
        <v>68.989999999999995</v>
      </c>
      <c r="BM404" s="129">
        <f t="shared" si="86"/>
        <v>73.989999999999995</v>
      </c>
      <c r="BN404" s="130">
        <f t="shared" si="87"/>
        <v>73.989999999999995</v>
      </c>
      <c r="BO404" s="130">
        <f t="shared" si="88"/>
        <v>-5</v>
      </c>
      <c r="BP404" s="158" t="str">
        <f t="shared" si="89"/>
        <v>I1</v>
      </c>
    </row>
    <row r="405" spans="1:68" ht="12" customHeight="1" x14ac:dyDescent="0.2">
      <c r="A405" s="8">
        <v>44255</v>
      </c>
      <c r="B405" s="7" t="s">
        <v>553</v>
      </c>
      <c r="C405" s="7" t="s">
        <v>360</v>
      </c>
      <c r="D405" s="7"/>
      <c r="E405" s="7">
        <v>2</v>
      </c>
      <c r="F405" s="7"/>
      <c r="G405" s="7"/>
      <c r="H405" s="7"/>
      <c r="I405" s="10"/>
      <c r="J405" s="25" t="s">
        <v>390</v>
      </c>
      <c r="K405" s="208">
        <v>49</v>
      </c>
      <c r="L405" s="30">
        <v>1.37</v>
      </c>
      <c r="M405" s="9"/>
      <c r="N405" s="11" t="s">
        <v>20</v>
      </c>
      <c r="O405" s="218">
        <v>63.5</v>
      </c>
      <c r="P405" s="219"/>
      <c r="Q405" s="38"/>
      <c r="R405" s="46"/>
      <c r="S405" s="13"/>
      <c r="T405" s="206">
        <f t="shared" si="78"/>
        <v>49</v>
      </c>
      <c r="U405" s="206">
        <f t="shared" si="79"/>
        <v>67.13</v>
      </c>
      <c r="V405" s="239">
        <f t="shared" si="80"/>
        <v>63.5</v>
      </c>
      <c r="W405" s="206">
        <f t="shared" si="81"/>
        <v>14.5</v>
      </c>
      <c r="X405" s="13"/>
      <c r="Y405" s="7"/>
      <c r="AV405" s="127"/>
      <c r="BH405" s="32">
        <f t="shared" si="90"/>
        <v>44255</v>
      </c>
      <c r="BI405" s="33">
        <f t="shared" si="82"/>
        <v>-5438.57</v>
      </c>
      <c r="BJ405" s="31">
        <f t="shared" si="83"/>
        <v>1.37</v>
      </c>
      <c r="BK405" s="31">
        <f t="shared" si="84"/>
        <v>67.13000000000001</v>
      </c>
      <c r="BL405" s="68">
        <f t="shared" si="85"/>
        <v>63.5</v>
      </c>
      <c r="BM405" s="129">
        <f t="shared" si="86"/>
        <v>67.13000000000001</v>
      </c>
      <c r="BN405" s="130">
        <f t="shared" si="87"/>
        <v>67.13</v>
      </c>
      <c r="BO405" s="130">
        <f t="shared" si="88"/>
        <v>-3.6299999999999955</v>
      </c>
      <c r="BP405" s="158" t="str">
        <f t="shared" si="89"/>
        <v>E0</v>
      </c>
    </row>
    <row r="406" spans="1:68" ht="12" customHeight="1" x14ac:dyDescent="0.2">
      <c r="A406" s="8">
        <v>44251</v>
      </c>
      <c r="B406" s="7" t="s">
        <v>470</v>
      </c>
      <c r="C406" s="7" t="s">
        <v>380</v>
      </c>
      <c r="D406" s="7"/>
      <c r="E406" s="7" t="s">
        <v>381</v>
      </c>
      <c r="F406" s="7"/>
      <c r="G406" s="7"/>
      <c r="H406" s="7"/>
      <c r="I406" s="10"/>
      <c r="J406" s="25"/>
      <c r="K406" s="208">
        <v>100</v>
      </c>
      <c r="L406" s="30">
        <v>4.84</v>
      </c>
      <c r="M406" s="9"/>
      <c r="N406" s="11" t="s">
        <v>20</v>
      </c>
      <c r="O406" s="218"/>
      <c r="P406" s="219"/>
      <c r="Q406" s="38"/>
      <c r="R406" s="46"/>
      <c r="S406" s="13"/>
      <c r="T406" s="206">
        <f t="shared" si="78"/>
        <v>100</v>
      </c>
      <c r="U406" s="206">
        <f t="shared" si="79"/>
        <v>484</v>
      </c>
      <c r="V406" s="239">
        <f t="shared" si="80"/>
        <v>484</v>
      </c>
      <c r="W406" s="206">
        <f t="shared" si="81"/>
        <v>384</v>
      </c>
      <c r="X406" s="13"/>
      <c r="Y406" s="7"/>
      <c r="AV406" s="127"/>
      <c r="BH406" s="32">
        <f t="shared" si="90"/>
        <v>44251</v>
      </c>
      <c r="BI406" s="33">
        <f t="shared" si="82"/>
        <v>-5054.57</v>
      </c>
      <c r="BJ406" s="31">
        <f t="shared" si="83"/>
        <v>4.84</v>
      </c>
      <c r="BK406" s="31">
        <f t="shared" si="84"/>
        <v>484</v>
      </c>
      <c r="BL406" s="68">
        <f t="shared" si="85"/>
        <v>484</v>
      </c>
      <c r="BM406" s="129">
        <f t="shared" si="86"/>
        <v>484</v>
      </c>
      <c r="BN406" s="130">
        <f t="shared" si="87"/>
        <v>484</v>
      </c>
      <c r="BO406" s="130" t="str">
        <f t="shared" si="88"/>
        <v/>
      </c>
      <c r="BP406" s="158" t="str">
        <f t="shared" si="89"/>
        <v>soccer</v>
      </c>
    </row>
    <row r="407" spans="1:68" ht="12" customHeight="1" x14ac:dyDescent="0.2">
      <c r="A407" s="8">
        <v>44253</v>
      </c>
      <c r="B407" s="7" t="s">
        <v>470</v>
      </c>
      <c r="C407" s="7" t="s">
        <v>366</v>
      </c>
      <c r="D407" s="7"/>
      <c r="E407" s="7" t="s">
        <v>358</v>
      </c>
      <c r="F407" s="7"/>
      <c r="G407" s="7"/>
      <c r="H407" s="7"/>
      <c r="I407" s="10"/>
      <c r="J407" s="25"/>
      <c r="K407" s="208">
        <v>200</v>
      </c>
      <c r="L407" s="30">
        <v>1.6279999999999999</v>
      </c>
      <c r="M407" s="9"/>
      <c r="N407" s="11" t="s">
        <v>21</v>
      </c>
      <c r="O407" s="218"/>
      <c r="P407" s="219"/>
      <c r="Q407" s="38"/>
      <c r="R407" s="46"/>
      <c r="S407" s="13"/>
      <c r="T407" s="206">
        <f t="shared" si="78"/>
        <v>200</v>
      </c>
      <c r="U407" s="206">
        <f t="shared" si="79"/>
        <v>325.60000000000002</v>
      </c>
      <c r="V407" s="239">
        <f t="shared" si="80"/>
        <v>0</v>
      </c>
      <c r="W407" s="206">
        <f t="shared" si="81"/>
        <v>-200</v>
      </c>
      <c r="X407" s="13"/>
      <c r="Y407" s="7"/>
      <c r="AV407" s="127"/>
      <c r="BH407" s="32">
        <f t="shared" si="90"/>
        <v>44253</v>
      </c>
      <c r="BI407" s="33">
        <f t="shared" si="82"/>
        <v>-5254.57</v>
      </c>
      <c r="BJ407" s="31">
        <f t="shared" si="83"/>
        <v>1.6279999999999999</v>
      </c>
      <c r="BK407" s="31">
        <f t="shared" si="84"/>
        <v>325.59999999999997</v>
      </c>
      <c r="BL407" s="68">
        <f t="shared" si="85"/>
        <v>0</v>
      </c>
      <c r="BM407" s="129">
        <f t="shared" si="86"/>
        <v>0</v>
      </c>
      <c r="BN407" s="130">
        <f t="shared" si="87"/>
        <v>0</v>
      </c>
      <c r="BO407" s="130" t="str">
        <f t="shared" si="88"/>
        <v/>
      </c>
      <c r="BP407" s="158" t="str">
        <f t="shared" si="89"/>
        <v>D2</v>
      </c>
    </row>
    <row r="408" spans="1:68" ht="12" customHeight="1" x14ac:dyDescent="0.2">
      <c r="A408" s="8">
        <v>44253</v>
      </c>
      <c r="B408" s="7" t="s">
        <v>470</v>
      </c>
      <c r="C408" s="7" t="s">
        <v>367</v>
      </c>
      <c r="D408" s="7"/>
      <c r="E408" s="7" t="s">
        <v>358</v>
      </c>
      <c r="F408" s="7"/>
      <c r="G408" s="7"/>
      <c r="H408" s="7"/>
      <c r="I408" s="10"/>
      <c r="J408" s="25"/>
      <c r="K408" s="208">
        <v>200</v>
      </c>
      <c r="L408" s="30">
        <v>2.0499999999999998</v>
      </c>
      <c r="M408" s="9"/>
      <c r="N408" s="11" t="s">
        <v>21</v>
      </c>
      <c r="O408" s="218"/>
      <c r="P408" s="219"/>
      <c r="Q408" s="38"/>
      <c r="R408" s="46"/>
      <c r="S408" s="13"/>
      <c r="T408" s="206">
        <f t="shared" si="78"/>
        <v>200</v>
      </c>
      <c r="U408" s="206">
        <f t="shared" si="79"/>
        <v>410</v>
      </c>
      <c r="V408" s="239">
        <f t="shared" si="80"/>
        <v>0</v>
      </c>
      <c r="W408" s="206">
        <f t="shared" si="81"/>
        <v>-200</v>
      </c>
      <c r="X408" s="13"/>
      <c r="Y408" s="7"/>
      <c r="AV408" s="127"/>
      <c r="BH408" s="32">
        <f t="shared" si="90"/>
        <v>44253</v>
      </c>
      <c r="BI408" s="33">
        <f t="shared" si="82"/>
        <v>-5454.57</v>
      </c>
      <c r="BJ408" s="31">
        <f t="shared" si="83"/>
        <v>2.0499999999999998</v>
      </c>
      <c r="BK408" s="31">
        <f t="shared" si="84"/>
        <v>409.99999999999994</v>
      </c>
      <c r="BL408" s="68">
        <f t="shared" si="85"/>
        <v>0</v>
      </c>
      <c r="BM408" s="129">
        <f t="shared" si="86"/>
        <v>0</v>
      </c>
      <c r="BN408" s="130">
        <f t="shared" si="87"/>
        <v>0</v>
      </c>
      <c r="BO408" s="130" t="str">
        <f t="shared" si="88"/>
        <v/>
      </c>
      <c r="BP408" s="158" t="str">
        <f t="shared" si="89"/>
        <v>SP1</v>
      </c>
    </row>
    <row r="409" spans="1:68" ht="12" customHeight="1" x14ac:dyDescent="0.2">
      <c r="A409" s="8">
        <v>44254</v>
      </c>
      <c r="B409" s="7" t="s">
        <v>470</v>
      </c>
      <c r="C409" s="7" t="s">
        <v>380</v>
      </c>
      <c r="D409" s="7"/>
      <c r="E409" s="7" t="s">
        <v>382</v>
      </c>
      <c r="F409" s="7"/>
      <c r="G409" s="7"/>
      <c r="H409" s="7"/>
      <c r="I409" s="10"/>
      <c r="J409" s="25"/>
      <c r="K409" s="208">
        <v>100</v>
      </c>
      <c r="L409" s="30">
        <v>2.16</v>
      </c>
      <c r="M409" s="9"/>
      <c r="N409" s="11" t="s">
        <v>20</v>
      </c>
      <c r="O409" s="218"/>
      <c r="P409" s="219"/>
      <c r="Q409" s="38"/>
      <c r="R409" s="46"/>
      <c r="S409" s="13"/>
      <c r="T409" s="206">
        <f t="shared" si="78"/>
        <v>100</v>
      </c>
      <c r="U409" s="206">
        <f t="shared" si="79"/>
        <v>216</v>
      </c>
      <c r="V409" s="239">
        <f t="shared" si="80"/>
        <v>216</v>
      </c>
      <c r="W409" s="206">
        <f t="shared" si="81"/>
        <v>116</v>
      </c>
      <c r="X409" s="13"/>
      <c r="Y409" s="7"/>
      <c r="AV409" s="127"/>
      <c r="BH409" s="32">
        <f t="shared" si="90"/>
        <v>44254</v>
      </c>
      <c r="BI409" s="33">
        <f t="shared" si="82"/>
        <v>-5338.57</v>
      </c>
      <c r="BJ409" s="31">
        <f t="shared" si="83"/>
        <v>2.16</v>
      </c>
      <c r="BK409" s="31">
        <f t="shared" si="84"/>
        <v>216</v>
      </c>
      <c r="BL409" s="68">
        <f t="shared" si="85"/>
        <v>216</v>
      </c>
      <c r="BM409" s="129">
        <f t="shared" si="86"/>
        <v>216</v>
      </c>
      <c r="BN409" s="130">
        <f t="shared" si="87"/>
        <v>216</v>
      </c>
      <c r="BO409" s="130" t="str">
        <f t="shared" si="88"/>
        <v/>
      </c>
      <c r="BP409" s="158" t="str">
        <f t="shared" si="89"/>
        <v>soccer</v>
      </c>
    </row>
    <row r="410" spans="1:68" ht="12" customHeight="1" x14ac:dyDescent="0.2">
      <c r="A410" s="8">
        <v>44254</v>
      </c>
      <c r="B410" s="7" t="s">
        <v>470</v>
      </c>
      <c r="C410" s="7" t="s">
        <v>365</v>
      </c>
      <c r="D410" s="7"/>
      <c r="E410" s="7" t="s">
        <v>358</v>
      </c>
      <c r="F410" s="7"/>
      <c r="G410" s="7"/>
      <c r="H410" s="7"/>
      <c r="I410" s="10"/>
      <c r="J410" s="25"/>
      <c r="K410" s="208">
        <v>200</v>
      </c>
      <c r="L410" s="30">
        <v>1.75</v>
      </c>
      <c r="M410" s="9"/>
      <c r="N410" s="11" t="s">
        <v>20</v>
      </c>
      <c r="O410" s="218"/>
      <c r="P410" s="219"/>
      <c r="Q410" s="38"/>
      <c r="R410" s="46"/>
      <c r="S410" s="13"/>
      <c r="T410" s="206">
        <f t="shared" si="78"/>
        <v>200</v>
      </c>
      <c r="U410" s="206">
        <f t="shared" si="79"/>
        <v>350</v>
      </c>
      <c r="V410" s="239">
        <f t="shared" si="80"/>
        <v>350</v>
      </c>
      <c r="W410" s="206">
        <f t="shared" si="81"/>
        <v>150</v>
      </c>
      <c r="X410" s="13"/>
      <c r="Y410" s="7"/>
      <c r="AV410" s="127"/>
      <c r="BH410" s="32">
        <f t="shared" si="90"/>
        <v>44254</v>
      </c>
      <c r="BI410" s="33">
        <f t="shared" si="82"/>
        <v>-5188.57</v>
      </c>
      <c r="BJ410" s="31">
        <f t="shared" si="83"/>
        <v>1.75</v>
      </c>
      <c r="BK410" s="31">
        <f t="shared" si="84"/>
        <v>350</v>
      </c>
      <c r="BL410" s="68">
        <f t="shared" si="85"/>
        <v>350</v>
      </c>
      <c r="BM410" s="129">
        <f t="shared" si="86"/>
        <v>350</v>
      </c>
      <c r="BN410" s="130">
        <f t="shared" si="87"/>
        <v>350</v>
      </c>
      <c r="BO410" s="130" t="str">
        <f t="shared" si="88"/>
        <v/>
      </c>
      <c r="BP410" s="158" t="str">
        <f t="shared" si="89"/>
        <v>D1</v>
      </c>
    </row>
    <row r="411" spans="1:68" ht="12" customHeight="1" x14ac:dyDescent="0.2">
      <c r="A411" s="8">
        <v>44255</v>
      </c>
      <c r="B411" s="7" t="s">
        <v>470</v>
      </c>
      <c r="C411" s="7" t="s">
        <v>369</v>
      </c>
      <c r="D411" s="7"/>
      <c r="E411" s="7" t="s">
        <v>358</v>
      </c>
      <c r="F411" s="7"/>
      <c r="G411" s="7"/>
      <c r="H411" s="7"/>
      <c r="I411" s="10"/>
      <c r="J411" s="25"/>
      <c r="K411" s="208">
        <v>200</v>
      </c>
      <c r="L411" s="30">
        <v>1.63</v>
      </c>
      <c r="M411" s="9"/>
      <c r="N411" s="11" t="s">
        <v>21</v>
      </c>
      <c r="O411" s="218"/>
      <c r="P411" s="219"/>
      <c r="Q411" s="38"/>
      <c r="R411" s="46"/>
      <c r="S411" s="13"/>
      <c r="T411" s="206">
        <f t="shared" si="78"/>
        <v>200</v>
      </c>
      <c r="U411" s="206">
        <f t="shared" si="79"/>
        <v>326</v>
      </c>
      <c r="V411" s="239">
        <f t="shared" si="80"/>
        <v>0</v>
      </c>
      <c r="W411" s="206">
        <f t="shared" si="81"/>
        <v>-200</v>
      </c>
      <c r="X411" s="13"/>
      <c r="Y411" s="7"/>
      <c r="AV411" s="127"/>
      <c r="BH411" s="32">
        <f t="shared" si="90"/>
        <v>44255</v>
      </c>
      <c r="BI411" s="33">
        <f t="shared" si="82"/>
        <v>-5388.57</v>
      </c>
      <c r="BJ411" s="31">
        <f t="shared" si="83"/>
        <v>1.63</v>
      </c>
      <c r="BK411" s="31">
        <f t="shared" si="84"/>
        <v>326</v>
      </c>
      <c r="BL411" s="68">
        <f t="shared" si="85"/>
        <v>0</v>
      </c>
      <c r="BM411" s="129">
        <f t="shared" si="86"/>
        <v>0</v>
      </c>
      <c r="BN411" s="130">
        <f t="shared" si="87"/>
        <v>0</v>
      </c>
      <c r="BO411" s="130" t="str">
        <f t="shared" si="88"/>
        <v/>
      </c>
      <c r="BP411" s="158" t="str">
        <f t="shared" si="89"/>
        <v>I1</v>
      </c>
    </row>
    <row r="412" spans="1:68" ht="12" customHeight="1" x14ac:dyDescent="0.2">
      <c r="A412" s="8">
        <v>44255</v>
      </c>
      <c r="B412" s="7" t="s">
        <v>470</v>
      </c>
      <c r="C412" s="7" t="s">
        <v>372</v>
      </c>
      <c r="D412" s="7"/>
      <c r="E412" s="7" t="s">
        <v>358</v>
      </c>
      <c r="F412" s="7"/>
      <c r="G412" s="7"/>
      <c r="H412" s="7"/>
      <c r="I412" s="10"/>
      <c r="J412" s="25" t="s">
        <v>450</v>
      </c>
      <c r="K412" s="208">
        <v>200</v>
      </c>
      <c r="L412" s="30">
        <v>2.04</v>
      </c>
      <c r="M412" s="9"/>
      <c r="N412" s="11" t="s">
        <v>20</v>
      </c>
      <c r="O412" s="218"/>
      <c r="P412" s="219"/>
      <c r="Q412" s="38"/>
      <c r="R412" s="46"/>
      <c r="S412" s="13"/>
      <c r="T412" s="206">
        <f t="shared" si="78"/>
        <v>200</v>
      </c>
      <c r="U412" s="206">
        <f t="shared" si="79"/>
        <v>408</v>
      </c>
      <c r="V412" s="239">
        <f t="shared" si="80"/>
        <v>408</v>
      </c>
      <c r="W412" s="206">
        <f t="shared" si="81"/>
        <v>208</v>
      </c>
      <c r="X412" s="13"/>
      <c r="Y412" s="7"/>
      <c r="AV412" s="127"/>
      <c r="BH412" s="32">
        <f t="shared" si="90"/>
        <v>44255</v>
      </c>
      <c r="BI412" s="33">
        <f t="shared" si="82"/>
        <v>-5180.57</v>
      </c>
      <c r="BJ412" s="31">
        <f t="shared" si="83"/>
        <v>2.04</v>
      </c>
      <c r="BK412" s="31">
        <f t="shared" si="84"/>
        <v>408</v>
      </c>
      <c r="BL412" s="68">
        <f t="shared" si="85"/>
        <v>408</v>
      </c>
      <c r="BM412" s="129">
        <f t="shared" si="86"/>
        <v>408</v>
      </c>
      <c r="BN412" s="130">
        <f t="shared" si="87"/>
        <v>408</v>
      </c>
      <c r="BO412" s="130" t="str">
        <f t="shared" si="88"/>
        <v/>
      </c>
      <c r="BP412" s="158" t="str">
        <f t="shared" si="89"/>
        <v>B1</v>
      </c>
    </row>
    <row r="413" spans="1:68" ht="12" customHeight="1" x14ac:dyDescent="0.2">
      <c r="A413" s="8">
        <v>44257</v>
      </c>
      <c r="B413" s="7" t="s">
        <v>470</v>
      </c>
      <c r="C413" s="7" t="s">
        <v>366</v>
      </c>
      <c r="D413" s="7"/>
      <c r="E413" s="7" t="s">
        <v>358</v>
      </c>
      <c r="F413" s="7"/>
      <c r="G413" s="7"/>
      <c r="H413" s="7"/>
      <c r="I413" s="10"/>
      <c r="J413" s="25"/>
      <c r="K413" s="208">
        <v>200</v>
      </c>
      <c r="L413" s="30">
        <v>1.56</v>
      </c>
      <c r="M413" s="9"/>
      <c r="N413" s="11" t="s">
        <v>21</v>
      </c>
      <c r="O413" s="218"/>
      <c r="P413" s="219"/>
      <c r="Q413" s="38"/>
      <c r="R413" s="46"/>
      <c r="S413" s="13"/>
      <c r="T413" s="206">
        <f t="shared" si="78"/>
        <v>200</v>
      </c>
      <c r="U413" s="206">
        <f t="shared" si="79"/>
        <v>312</v>
      </c>
      <c r="V413" s="239">
        <f t="shared" si="80"/>
        <v>0</v>
      </c>
      <c r="W413" s="206">
        <f t="shared" si="81"/>
        <v>-200</v>
      </c>
      <c r="X413" s="13"/>
      <c r="Y413" s="7"/>
      <c r="AV413" s="127"/>
      <c r="BH413" s="32">
        <f t="shared" si="90"/>
        <v>44257</v>
      </c>
      <c r="BI413" s="33">
        <f t="shared" si="82"/>
        <v>-5380.57</v>
      </c>
      <c r="BJ413" s="31">
        <f t="shared" si="83"/>
        <v>1.56</v>
      </c>
      <c r="BK413" s="31">
        <f t="shared" si="84"/>
        <v>312</v>
      </c>
      <c r="BL413" s="68">
        <f t="shared" si="85"/>
        <v>0</v>
      </c>
      <c r="BM413" s="129">
        <f t="shared" si="86"/>
        <v>0</v>
      </c>
      <c r="BN413" s="130">
        <f t="shared" si="87"/>
        <v>0</v>
      </c>
      <c r="BO413" s="130" t="str">
        <f t="shared" si="88"/>
        <v/>
      </c>
      <c r="BP413" s="158" t="str">
        <f t="shared" si="89"/>
        <v>D2</v>
      </c>
    </row>
    <row r="414" spans="1:68" ht="12" customHeight="1" x14ac:dyDescent="0.2">
      <c r="A414" s="8">
        <v>44257</v>
      </c>
      <c r="B414" s="7" t="s">
        <v>470</v>
      </c>
      <c r="C414" s="7" t="s">
        <v>380</v>
      </c>
      <c r="D414" s="7"/>
      <c r="E414" s="7" t="s">
        <v>426</v>
      </c>
      <c r="F414" s="7"/>
      <c r="G414" s="7"/>
      <c r="H414" s="7"/>
      <c r="I414" s="10"/>
      <c r="J414" s="25"/>
      <c r="K414" s="208">
        <v>100</v>
      </c>
      <c r="L414" s="30">
        <v>2.13</v>
      </c>
      <c r="M414" s="9"/>
      <c r="N414" s="11" t="s">
        <v>21</v>
      </c>
      <c r="O414" s="218"/>
      <c r="P414" s="219"/>
      <c r="Q414" s="38"/>
      <c r="R414" s="46"/>
      <c r="S414" s="13"/>
      <c r="T414" s="206">
        <f t="shared" si="78"/>
        <v>100</v>
      </c>
      <c r="U414" s="206">
        <f t="shared" si="79"/>
        <v>213</v>
      </c>
      <c r="V414" s="239">
        <f t="shared" si="80"/>
        <v>0</v>
      </c>
      <c r="W414" s="206">
        <f t="shared" si="81"/>
        <v>-100</v>
      </c>
      <c r="X414" s="13"/>
      <c r="Y414" s="7"/>
      <c r="AV414" s="127"/>
      <c r="BH414" s="32">
        <f t="shared" si="90"/>
        <v>44257</v>
      </c>
      <c r="BI414" s="33">
        <f t="shared" si="82"/>
        <v>-5480.57</v>
      </c>
      <c r="BJ414" s="31">
        <f t="shared" si="83"/>
        <v>2.13</v>
      </c>
      <c r="BK414" s="31">
        <f t="shared" si="84"/>
        <v>213</v>
      </c>
      <c r="BL414" s="68">
        <f t="shared" si="85"/>
        <v>0</v>
      </c>
      <c r="BM414" s="129">
        <f t="shared" si="86"/>
        <v>0</v>
      </c>
      <c r="BN414" s="130">
        <f t="shared" si="87"/>
        <v>0</v>
      </c>
      <c r="BO414" s="130" t="str">
        <f t="shared" si="88"/>
        <v/>
      </c>
      <c r="BP414" s="158" t="str">
        <f t="shared" si="89"/>
        <v>soccer</v>
      </c>
    </row>
    <row r="415" spans="1:68" ht="12" customHeight="1" x14ac:dyDescent="0.2">
      <c r="A415" s="8">
        <v>44258</v>
      </c>
      <c r="B415" s="7" t="s">
        <v>470</v>
      </c>
      <c r="C415" s="7" t="s">
        <v>360</v>
      </c>
      <c r="D415" s="7"/>
      <c r="E415" s="7">
        <v>2</v>
      </c>
      <c r="F415" s="7"/>
      <c r="G415" s="7"/>
      <c r="H415" s="7"/>
      <c r="I415" s="10"/>
      <c r="J415" s="25"/>
      <c r="K415" s="208">
        <v>100</v>
      </c>
      <c r="L415" s="30">
        <v>2.2599999999999998</v>
      </c>
      <c r="M415" s="9"/>
      <c r="N415" s="11" t="s">
        <v>21</v>
      </c>
      <c r="O415" s="218"/>
      <c r="P415" s="219"/>
      <c r="Q415" s="38"/>
      <c r="R415" s="46"/>
      <c r="S415" s="13"/>
      <c r="T415" s="206">
        <f t="shared" si="78"/>
        <v>100</v>
      </c>
      <c r="U415" s="206">
        <f t="shared" si="79"/>
        <v>226</v>
      </c>
      <c r="V415" s="239">
        <f t="shared" si="80"/>
        <v>0</v>
      </c>
      <c r="W415" s="206">
        <f t="shared" si="81"/>
        <v>-100</v>
      </c>
      <c r="X415" s="13"/>
      <c r="Y415" s="7"/>
      <c r="AV415" s="127"/>
      <c r="BH415" s="32">
        <f t="shared" si="90"/>
        <v>44258</v>
      </c>
      <c r="BI415" s="33">
        <f t="shared" si="82"/>
        <v>-5580.57</v>
      </c>
      <c r="BJ415" s="31">
        <f t="shared" si="83"/>
        <v>2.2599999999999998</v>
      </c>
      <c r="BK415" s="31">
        <f t="shared" si="84"/>
        <v>225.99999999999997</v>
      </c>
      <c r="BL415" s="68">
        <f t="shared" si="85"/>
        <v>0</v>
      </c>
      <c r="BM415" s="129">
        <f t="shared" si="86"/>
        <v>0</v>
      </c>
      <c r="BN415" s="130">
        <f t="shared" si="87"/>
        <v>0</v>
      </c>
      <c r="BO415" s="130" t="str">
        <f t="shared" si="88"/>
        <v/>
      </c>
      <c r="BP415" s="158" t="str">
        <f t="shared" si="89"/>
        <v>E0</v>
      </c>
    </row>
    <row r="416" spans="1:68" ht="12" customHeight="1" x14ac:dyDescent="0.2">
      <c r="A416" s="8">
        <v>44258</v>
      </c>
      <c r="B416" s="7" t="s">
        <v>470</v>
      </c>
      <c r="C416" s="7" t="s">
        <v>369</v>
      </c>
      <c r="D416" s="7"/>
      <c r="E416" s="7" t="s">
        <v>358</v>
      </c>
      <c r="F416" s="7"/>
      <c r="G416" s="7"/>
      <c r="H416" s="7"/>
      <c r="I416" s="10"/>
      <c r="J416" s="25"/>
      <c r="K416" s="208">
        <v>150</v>
      </c>
      <c r="L416" s="30">
        <v>1.75</v>
      </c>
      <c r="M416" s="9"/>
      <c r="N416" s="11" t="s">
        <v>20</v>
      </c>
      <c r="O416" s="218"/>
      <c r="P416" s="219"/>
      <c r="Q416" s="38"/>
      <c r="R416" s="46"/>
      <c r="S416" s="13"/>
      <c r="T416" s="206">
        <f t="shared" si="78"/>
        <v>150</v>
      </c>
      <c r="U416" s="206">
        <f t="shared" si="79"/>
        <v>262.5</v>
      </c>
      <c r="V416" s="239">
        <f t="shared" si="80"/>
        <v>262.5</v>
      </c>
      <c r="W416" s="206">
        <f t="shared" si="81"/>
        <v>112.5</v>
      </c>
      <c r="X416" s="13"/>
      <c r="Y416" s="7"/>
      <c r="AV416" s="127"/>
      <c r="BH416" s="32">
        <f t="shared" si="90"/>
        <v>44258</v>
      </c>
      <c r="BI416" s="33">
        <f t="shared" si="82"/>
        <v>-5468.07</v>
      </c>
      <c r="BJ416" s="31">
        <f t="shared" si="83"/>
        <v>1.75</v>
      </c>
      <c r="BK416" s="31">
        <f t="shared" si="84"/>
        <v>262.5</v>
      </c>
      <c r="BL416" s="68">
        <f t="shared" si="85"/>
        <v>262.5</v>
      </c>
      <c r="BM416" s="129">
        <f t="shared" si="86"/>
        <v>262.5</v>
      </c>
      <c r="BN416" s="130">
        <f t="shared" si="87"/>
        <v>262.5</v>
      </c>
      <c r="BO416" s="130" t="str">
        <f t="shared" si="88"/>
        <v/>
      </c>
      <c r="BP416" s="158" t="str">
        <f t="shared" si="89"/>
        <v>I1</v>
      </c>
    </row>
    <row r="417" spans="1:68" ht="12" customHeight="1" x14ac:dyDescent="0.2">
      <c r="A417" s="8">
        <v>44260</v>
      </c>
      <c r="B417" s="7" t="s">
        <v>470</v>
      </c>
      <c r="C417" s="7" t="s">
        <v>371</v>
      </c>
      <c r="D417" s="7"/>
      <c r="E417" s="7" t="s">
        <v>358</v>
      </c>
      <c r="F417" s="7"/>
      <c r="G417" s="7"/>
      <c r="H417" s="7"/>
      <c r="I417" s="10"/>
      <c r="J417" s="25"/>
      <c r="K417" s="208">
        <v>108</v>
      </c>
      <c r="L417" s="30">
        <v>1.9339999999999999</v>
      </c>
      <c r="M417" s="9"/>
      <c r="N417" s="11" t="s">
        <v>21</v>
      </c>
      <c r="O417" s="218"/>
      <c r="P417" s="219"/>
      <c r="Q417" s="38"/>
      <c r="R417" s="46"/>
      <c r="S417" s="13"/>
      <c r="T417" s="206">
        <f t="shared" si="78"/>
        <v>108</v>
      </c>
      <c r="U417" s="206">
        <f t="shared" si="79"/>
        <v>208.87</v>
      </c>
      <c r="V417" s="239">
        <f t="shared" si="80"/>
        <v>0</v>
      </c>
      <c r="W417" s="206">
        <f t="shared" si="81"/>
        <v>-108</v>
      </c>
      <c r="X417" s="13"/>
      <c r="Y417" s="7"/>
      <c r="AV417" s="127"/>
      <c r="BH417" s="32">
        <f t="shared" si="90"/>
        <v>44260</v>
      </c>
      <c r="BI417" s="33">
        <f t="shared" si="82"/>
        <v>-5576.07</v>
      </c>
      <c r="BJ417" s="31">
        <f t="shared" si="83"/>
        <v>1.9339999999999999</v>
      </c>
      <c r="BK417" s="31">
        <f t="shared" si="84"/>
        <v>208.87199999999999</v>
      </c>
      <c r="BL417" s="68">
        <f t="shared" si="85"/>
        <v>0</v>
      </c>
      <c r="BM417" s="129">
        <f t="shared" si="86"/>
        <v>0</v>
      </c>
      <c r="BN417" s="130">
        <f t="shared" si="87"/>
        <v>0</v>
      </c>
      <c r="BO417" s="130" t="str">
        <f t="shared" si="88"/>
        <v/>
      </c>
      <c r="BP417" s="158" t="str">
        <f t="shared" si="89"/>
        <v>N1</v>
      </c>
    </row>
    <row r="418" spans="1:68" ht="12" customHeight="1" x14ac:dyDescent="0.2">
      <c r="A418" s="8">
        <v>44261</v>
      </c>
      <c r="B418" s="7" t="s">
        <v>470</v>
      </c>
      <c r="C418" s="7" t="s">
        <v>380</v>
      </c>
      <c r="D418" s="7"/>
      <c r="E418" s="7" t="s">
        <v>428</v>
      </c>
      <c r="F418" s="7"/>
      <c r="G418" s="7"/>
      <c r="H418" s="7"/>
      <c r="I418" s="10"/>
      <c r="J418" s="25"/>
      <c r="K418" s="208">
        <v>100</v>
      </c>
      <c r="L418" s="30">
        <v>2.2200000000000002</v>
      </c>
      <c r="M418" s="9"/>
      <c r="N418" s="11" t="s">
        <v>21</v>
      </c>
      <c r="O418" s="218"/>
      <c r="P418" s="219"/>
      <c r="Q418" s="38"/>
      <c r="R418" s="46"/>
      <c r="S418" s="13"/>
      <c r="T418" s="206">
        <f t="shared" si="78"/>
        <v>100</v>
      </c>
      <c r="U418" s="206">
        <f t="shared" si="79"/>
        <v>222</v>
      </c>
      <c r="V418" s="239">
        <f t="shared" si="80"/>
        <v>0</v>
      </c>
      <c r="W418" s="206">
        <f t="shared" si="81"/>
        <v>-100</v>
      </c>
      <c r="X418" s="13"/>
      <c r="Y418" s="7"/>
      <c r="AV418" s="127"/>
      <c r="BH418" s="32">
        <f t="shared" si="90"/>
        <v>44261</v>
      </c>
      <c r="BI418" s="33">
        <f t="shared" si="82"/>
        <v>-5676.07</v>
      </c>
      <c r="BJ418" s="31">
        <f t="shared" si="83"/>
        <v>2.2200000000000002</v>
      </c>
      <c r="BK418" s="31">
        <f t="shared" si="84"/>
        <v>222.00000000000003</v>
      </c>
      <c r="BL418" s="68">
        <f t="shared" si="85"/>
        <v>0</v>
      </c>
      <c r="BM418" s="129">
        <f t="shared" si="86"/>
        <v>0</v>
      </c>
      <c r="BN418" s="130">
        <f t="shared" si="87"/>
        <v>0</v>
      </c>
      <c r="BO418" s="130" t="str">
        <f t="shared" si="88"/>
        <v/>
      </c>
      <c r="BP418" s="158" t="str">
        <f t="shared" si="89"/>
        <v>soccer</v>
      </c>
    </row>
    <row r="419" spans="1:68" ht="12" customHeight="1" x14ac:dyDescent="0.2">
      <c r="A419" s="8">
        <v>44261</v>
      </c>
      <c r="B419" s="7" t="s">
        <v>470</v>
      </c>
      <c r="C419" s="7" t="s">
        <v>380</v>
      </c>
      <c r="D419" s="7"/>
      <c r="E419" s="7" t="s">
        <v>382</v>
      </c>
      <c r="F419" s="7"/>
      <c r="G419" s="7"/>
      <c r="H419" s="7"/>
      <c r="I419" s="10"/>
      <c r="J419" s="25"/>
      <c r="K419" s="208">
        <v>100</v>
      </c>
      <c r="L419" s="30">
        <v>3.3</v>
      </c>
      <c r="M419" s="9"/>
      <c r="N419" s="11" t="s">
        <v>21</v>
      </c>
      <c r="O419" s="218"/>
      <c r="P419" s="219"/>
      <c r="Q419" s="38"/>
      <c r="R419" s="46"/>
      <c r="S419" s="13"/>
      <c r="T419" s="206">
        <f t="shared" si="78"/>
        <v>100</v>
      </c>
      <c r="U419" s="206">
        <f t="shared" si="79"/>
        <v>330</v>
      </c>
      <c r="V419" s="239">
        <f t="shared" si="80"/>
        <v>0</v>
      </c>
      <c r="W419" s="206">
        <f t="shared" si="81"/>
        <v>-100</v>
      </c>
      <c r="X419" s="13"/>
      <c r="Y419" s="7"/>
      <c r="AV419" s="127"/>
      <c r="BH419" s="32">
        <f t="shared" si="90"/>
        <v>44261</v>
      </c>
      <c r="BI419" s="33">
        <f t="shared" si="82"/>
        <v>-5776.07</v>
      </c>
      <c r="BJ419" s="31">
        <f t="shared" si="83"/>
        <v>3.3</v>
      </c>
      <c r="BK419" s="31">
        <f t="shared" si="84"/>
        <v>330</v>
      </c>
      <c r="BL419" s="68">
        <f t="shared" si="85"/>
        <v>0</v>
      </c>
      <c r="BM419" s="129">
        <f t="shared" si="86"/>
        <v>0</v>
      </c>
      <c r="BN419" s="130">
        <f t="shared" si="87"/>
        <v>0</v>
      </c>
      <c r="BO419" s="130" t="str">
        <f t="shared" si="88"/>
        <v/>
      </c>
      <c r="BP419" s="158" t="str">
        <f t="shared" si="89"/>
        <v>soccer</v>
      </c>
    </row>
    <row r="420" spans="1:68" ht="12" customHeight="1" x14ac:dyDescent="0.2">
      <c r="A420" s="8">
        <v>44261</v>
      </c>
      <c r="B420" s="7" t="s">
        <v>470</v>
      </c>
      <c r="C420" s="7" t="s">
        <v>380</v>
      </c>
      <c r="D420" s="7"/>
      <c r="E420" s="7" t="s">
        <v>425</v>
      </c>
      <c r="F420" s="7"/>
      <c r="G420" s="7"/>
      <c r="H420" s="7"/>
      <c r="I420" s="10"/>
      <c r="J420" s="25"/>
      <c r="K420" s="208">
        <v>100</v>
      </c>
      <c r="L420" s="30">
        <v>2.48</v>
      </c>
      <c r="M420" s="9"/>
      <c r="N420" s="11" t="s">
        <v>20</v>
      </c>
      <c r="O420" s="218"/>
      <c r="P420" s="219"/>
      <c r="Q420" s="38"/>
      <c r="R420" s="46"/>
      <c r="S420" s="13"/>
      <c r="T420" s="206">
        <f t="shared" si="78"/>
        <v>100</v>
      </c>
      <c r="U420" s="206">
        <f t="shared" si="79"/>
        <v>248</v>
      </c>
      <c r="V420" s="239">
        <f t="shared" si="80"/>
        <v>248</v>
      </c>
      <c r="W420" s="206">
        <f t="shared" si="81"/>
        <v>148</v>
      </c>
      <c r="X420" s="13"/>
      <c r="Y420" s="7"/>
      <c r="AV420" s="127"/>
      <c r="BH420" s="32">
        <f t="shared" si="90"/>
        <v>44261</v>
      </c>
      <c r="BI420" s="33">
        <f t="shared" si="82"/>
        <v>-5628.07</v>
      </c>
      <c r="BJ420" s="31">
        <f t="shared" si="83"/>
        <v>2.48</v>
      </c>
      <c r="BK420" s="31">
        <f t="shared" si="84"/>
        <v>248</v>
      </c>
      <c r="BL420" s="68">
        <f t="shared" si="85"/>
        <v>248</v>
      </c>
      <c r="BM420" s="129">
        <f t="shared" si="86"/>
        <v>248</v>
      </c>
      <c r="BN420" s="130">
        <f t="shared" si="87"/>
        <v>248</v>
      </c>
      <c r="BO420" s="130" t="str">
        <f t="shared" si="88"/>
        <v/>
      </c>
      <c r="BP420" s="158" t="str">
        <f t="shared" si="89"/>
        <v>soccer</v>
      </c>
    </row>
    <row r="421" spans="1:68" ht="12" customHeight="1" x14ac:dyDescent="0.2">
      <c r="A421" s="8">
        <v>44262</v>
      </c>
      <c r="B421" s="7" t="s">
        <v>470</v>
      </c>
      <c r="C421" s="7" t="s">
        <v>360</v>
      </c>
      <c r="D421" s="7"/>
      <c r="E421" s="7">
        <v>1</v>
      </c>
      <c r="F421" s="7"/>
      <c r="G421" s="7"/>
      <c r="H421" s="7"/>
      <c r="I421" s="10"/>
      <c r="J421" s="25"/>
      <c r="K421" s="208">
        <v>175</v>
      </c>
      <c r="L421" s="30">
        <v>1.6</v>
      </c>
      <c r="M421" s="9"/>
      <c r="N421" s="11" t="s">
        <v>20</v>
      </c>
      <c r="O421" s="218"/>
      <c r="P421" s="219"/>
      <c r="Q421" s="38"/>
      <c r="R421" s="46"/>
      <c r="S421" s="13"/>
      <c r="T421" s="206">
        <f t="shared" si="78"/>
        <v>175</v>
      </c>
      <c r="U421" s="206">
        <f t="shared" si="79"/>
        <v>280</v>
      </c>
      <c r="V421" s="239">
        <f t="shared" si="80"/>
        <v>280</v>
      </c>
      <c r="W421" s="206">
        <f t="shared" si="81"/>
        <v>105</v>
      </c>
      <c r="X421" s="13"/>
      <c r="Y421" s="7"/>
      <c r="AV421" s="127"/>
      <c r="BH421" s="32">
        <f t="shared" si="90"/>
        <v>44262</v>
      </c>
      <c r="BI421" s="33">
        <f t="shared" si="82"/>
        <v>-5523.07</v>
      </c>
      <c r="BJ421" s="31">
        <f t="shared" si="83"/>
        <v>1.6</v>
      </c>
      <c r="BK421" s="31">
        <f t="shared" si="84"/>
        <v>280</v>
      </c>
      <c r="BL421" s="68">
        <f t="shared" si="85"/>
        <v>280</v>
      </c>
      <c r="BM421" s="129">
        <f t="shared" si="86"/>
        <v>280</v>
      </c>
      <c r="BN421" s="130">
        <f t="shared" si="87"/>
        <v>280</v>
      </c>
      <c r="BO421" s="130" t="str">
        <f t="shared" si="88"/>
        <v/>
      </c>
      <c r="BP421" s="158" t="str">
        <f t="shared" si="89"/>
        <v>E0</v>
      </c>
    </row>
    <row r="422" spans="1:68" ht="12" customHeight="1" x14ac:dyDescent="0.2">
      <c r="A422" s="8">
        <v>44256</v>
      </c>
      <c r="B422" s="7" t="s">
        <v>553</v>
      </c>
      <c r="C422" s="7" t="s">
        <v>373</v>
      </c>
      <c r="D422" s="7"/>
      <c r="E422" s="7">
        <v>1</v>
      </c>
      <c r="F422" s="7"/>
      <c r="G422" s="7"/>
      <c r="H422" s="7"/>
      <c r="I422" s="10"/>
      <c r="J422" s="25"/>
      <c r="K422" s="208">
        <v>49</v>
      </c>
      <c r="L422" s="30">
        <v>1.35</v>
      </c>
      <c r="M422" s="9"/>
      <c r="N422" s="11" t="s">
        <v>20</v>
      </c>
      <c r="O422" s="218">
        <v>62.72</v>
      </c>
      <c r="P422" s="219"/>
      <c r="Q422" s="38"/>
      <c r="R422" s="46"/>
      <c r="S422" s="13"/>
      <c r="T422" s="206">
        <f t="shared" si="78"/>
        <v>49</v>
      </c>
      <c r="U422" s="206">
        <f t="shared" si="79"/>
        <v>66.150000000000006</v>
      </c>
      <c r="V422" s="239">
        <f t="shared" si="80"/>
        <v>62.72</v>
      </c>
      <c r="W422" s="206">
        <f t="shared" si="81"/>
        <v>13.72</v>
      </c>
      <c r="X422" s="13"/>
      <c r="Y422" s="7"/>
      <c r="AV422" s="127"/>
      <c r="BH422" s="32">
        <f t="shared" si="90"/>
        <v>44256</v>
      </c>
      <c r="BI422" s="33">
        <f t="shared" si="82"/>
        <v>-5509.3499999999995</v>
      </c>
      <c r="BJ422" s="31">
        <f t="shared" si="83"/>
        <v>1.35</v>
      </c>
      <c r="BK422" s="31">
        <f t="shared" si="84"/>
        <v>66.150000000000006</v>
      </c>
      <c r="BL422" s="68">
        <f t="shared" si="85"/>
        <v>62.72</v>
      </c>
      <c r="BM422" s="129">
        <f t="shared" si="86"/>
        <v>66.150000000000006</v>
      </c>
      <c r="BN422" s="130">
        <f t="shared" si="87"/>
        <v>66.150000000000006</v>
      </c>
      <c r="BO422" s="130">
        <f t="shared" si="88"/>
        <v>-3.4300000000000068</v>
      </c>
      <c r="BP422" s="158" t="str">
        <f t="shared" si="89"/>
        <v>P1</v>
      </c>
    </row>
    <row r="423" spans="1:68" ht="12" customHeight="1" x14ac:dyDescent="0.2">
      <c r="A423" s="8">
        <v>44258</v>
      </c>
      <c r="B423" s="7" t="s">
        <v>553</v>
      </c>
      <c r="C423" s="7" t="s">
        <v>380</v>
      </c>
      <c r="D423" s="7"/>
      <c r="E423" s="7" t="s">
        <v>429</v>
      </c>
      <c r="F423" s="7"/>
      <c r="G423" s="7"/>
      <c r="H423" s="7"/>
      <c r="I423" s="10"/>
      <c r="J423" s="25"/>
      <c r="K423" s="208">
        <v>49</v>
      </c>
      <c r="L423" s="30">
        <v>1.56</v>
      </c>
      <c r="M423" s="9"/>
      <c r="N423" s="11" t="s">
        <v>20</v>
      </c>
      <c r="O423" s="218">
        <v>71.03</v>
      </c>
      <c r="P423" s="219"/>
      <c r="Q423" s="38"/>
      <c r="R423" s="46"/>
      <c r="S423" s="13"/>
      <c r="T423" s="206">
        <f t="shared" si="78"/>
        <v>49</v>
      </c>
      <c r="U423" s="206">
        <f t="shared" si="79"/>
        <v>76.44</v>
      </c>
      <c r="V423" s="239">
        <f t="shared" si="80"/>
        <v>71.03</v>
      </c>
      <c r="W423" s="206">
        <f t="shared" si="81"/>
        <v>22.03</v>
      </c>
      <c r="X423" s="13"/>
      <c r="Y423" s="7"/>
      <c r="AV423" s="127"/>
      <c r="BH423" s="32">
        <f t="shared" si="90"/>
        <v>44258</v>
      </c>
      <c r="BI423" s="33">
        <f t="shared" si="82"/>
        <v>-5487.32</v>
      </c>
      <c r="BJ423" s="31">
        <f t="shared" si="83"/>
        <v>1.56</v>
      </c>
      <c r="BK423" s="31">
        <f t="shared" si="84"/>
        <v>76.44</v>
      </c>
      <c r="BL423" s="68">
        <f t="shared" si="85"/>
        <v>71.03</v>
      </c>
      <c r="BM423" s="129">
        <f t="shared" si="86"/>
        <v>76.44</v>
      </c>
      <c r="BN423" s="130">
        <f t="shared" si="87"/>
        <v>76.44</v>
      </c>
      <c r="BO423" s="130">
        <f t="shared" si="88"/>
        <v>-5.4099999999999966</v>
      </c>
      <c r="BP423" s="158" t="str">
        <f t="shared" si="89"/>
        <v>soccer</v>
      </c>
    </row>
    <row r="424" spans="1:68" ht="12" customHeight="1" x14ac:dyDescent="0.2">
      <c r="A424" s="8">
        <v>44258</v>
      </c>
      <c r="B424" s="7" t="s">
        <v>553</v>
      </c>
      <c r="C424" s="7" t="s">
        <v>385</v>
      </c>
      <c r="D424" s="7"/>
      <c r="E424" s="7">
        <v>2</v>
      </c>
      <c r="F424" s="7"/>
      <c r="G424" s="7"/>
      <c r="H424" s="7"/>
      <c r="I424" s="10"/>
      <c r="J424" s="25"/>
      <c r="K424" s="208">
        <v>49</v>
      </c>
      <c r="L424" s="30">
        <v>1.48</v>
      </c>
      <c r="M424" s="9"/>
      <c r="N424" s="11" t="s">
        <v>20</v>
      </c>
      <c r="O424" s="218">
        <v>67.819999999999993</v>
      </c>
      <c r="P424" s="219"/>
      <c r="Q424" s="38"/>
      <c r="R424" s="46"/>
      <c r="S424" s="13"/>
      <c r="T424" s="206">
        <f t="shared" si="78"/>
        <v>49</v>
      </c>
      <c r="U424" s="206">
        <f t="shared" si="79"/>
        <v>72.52</v>
      </c>
      <c r="V424" s="239">
        <f t="shared" si="80"/>
        <v>67.819999999999993</v>
      </c>
      <c r="W424" s="206">
        <f t="shared" si="81"/>
        <v>18.82</v>
      </c>
      <c r="X424" s="13"/>
      <c r="Y424" s="7"/>
      <c r="AV424" s="127"/>
      <c r="BH424" s="32">
        <f t="shared" si="90"/>
        <v>44258</v>
      </c>
      <c r="BI424" s="33">
        <f t="shared" si="82"/>
        <v>-5468.5</v>
      </c>
      <c r="BJ424" s="31">
        <f t="shared" si="83"/>
        <v>1.48</v>
      </c>
      <c r="BK424" s="31">
        <f t="shared" si="84"/>
        <v>72.52</v>
      </c>
      <c r="BL424" s="68">
        <f t="shared" si="85"/>
        <v>67.819999999999993</v>
      </c>
      <c r="BM424" s="129">
        <f t="shared" si="86"/>
        <v>72.52</v>
      </c>
      <c r="BN424" s="130">
        <f t="shared" si="87"/>
        <v>72.52</v>
      </c>
      <c r="BO424" s="130">
        <f t="shared" si="88"/>
        <v>-4.7000000000000028</v>
      </c>
      <c r="BP424" s="158" t="str">
        <f t="shared" si="89"/>
        <v>F1</v>
      </c>
    </row>
    <row r="425" spans="1:68" ht="12" customHeight="1" x14ac:dyDescent="0.2">
      <c r="A425" s="8">
        <v>44259</v>
      </c>
      <c r="B425" s="7" t="s">
        <v>553</v>
      </c>
      <c r="C425" s="7" t="s">
        <v>369</v>
      </c>
      <c r="D425" s="7"/>
      <c r="E425" s="7">
        <v>2</v>
      </c>
      <c r="F425" s="7"/>
      <c r="G425" s="7"/>
      <c r="H425" s="7"/>
      <c r="I425" s="10"/>
      <c r="J425" s="25"/>
      <c r="K425" s="208">
        <v>49</v>
      </c>
      <c r="L425" s="30">
        <v>1.27</v>
      </c>
      <c r="M425" s="9"/>
      <c r="N425" s="11" t="s">
        <v>20</v>
      </c>
      <c r="O425" s="218">
        <v>59.58</v>
      </c>
      <c r="P425" s="219"/>
      <c r="Q425" s="38"/>
      <c r="R425" s="46"/>
      <c r="S425" s="13"/>
      <c r="T425" s="206">
        <f t="shared" si="78"/>
        <v>49</v>
      </c>
      <c r="U425" s="206">
        <f t="shared" si="79"/>
        <v>62.23</v>
      </c>
      <c r="V425" s="239">
        <f t="shared" si="80"/>
        <v>59.58</v>
      </c>
      <c r="W425" s="206">
        <f t="shared" si="81"/>
        <v>10.58</v>
      </c>
      <c r="X425" s="13"/>
      <c r="Y425" s="7"/>
      <c r="AV425" s="127"/>
      <c r="BH425" s="32">
        <f t="shared" si="90"/>
        <v>44259</v>
      </c>
      <c r="BI425" s="33">
        <f t="shared" si="82"/>
        <v>-5457.92</v>
      </c>
      <c r="BJ425" s="31">
        <f t="shared" si="83"/>
        <v>1.27</v>
      </c>
      <c r="BK425" s="31">
        <f t="shared" si="84"/>
        <v>62.230000000000004</v>
      </c>
      <c r="BL425" s="68">
        <f t="shared" si="85"/>
        <v>59.58</v>
      </c>
      <c r="BM425" s="129">
        <f t="shared" si="86"/>
        <v>62.230000000000004</v>
      </c>
      <c r="BN425" s="130">
        <f t="shared" si="87"/>
        <v>62.23</v>
      </c>
      <c r="BO425" s="130">
        <f t="shared" si="88"/>
        <v>-2.6499999999999986</v>
      </c>
      <c r="BP425" s="158" t="str">
        <f t="shared" si="89"/>
        <v>I1</v>
      </c>
    </row>
    <row r="426" spans="1:68" ht="12" customHeight="1" x14ac:dyDescent="0.2">
      <c r="A426" s="8">
        <v>44260</v>
      </c>
      <c r="B426" s="7" t="s">
        <v>553</v>
      </c>
      <c r="C426" s="7" t="s">
        <v>373</v>
      </c>
      <c r="D426" s="7"/>
      <c r="E426" s="7">
        <v>1</v>
      </c>
      <c r="F426" s="7"/>
      <c r="G426" s="7"/>
      <c r="H426" s="7"/>
      <c r="I426" s="10"/>
      <c r="J426" s="25"/>
      <c r="K426" s="208">
        <v>49</v>
      </c>
      <c r="L426" s="30">
        <v>1.47</v>
      </c>
      <c r="M426" s="9"/>
      <c r="N426" s="11" t="s">
        <v>20</v>
      </c>
      <c r="O426" s="218">
        <v>67.42</v>
      </c>
      <c r="P426" s="219"/>
      <c r="Q426" s="38"/>
      <c r="R426" s="46"/>
      <c r="S426" s="13"/>
      <c r="T426" s="206">
        <f t="shared" si="78"/>
        <v>49</v>
      </c>
      <c r="U426" s="206">
        <f t="shared" si="79"/>
        <v>72.03</v>
      </c>
      <c r="V426" s="239">
        <f t="shared" si="80"/>
        <v>67.42</v>
      </c>
      <c r="W426" s="206">
        <f t="shared" si="81"/>
        <v>18.420000000000002</v>
      </c>
      <c r="X426" s="13"/>
      <c r="Y426" s="7"/>
      <c r="AV426" s="127"/>
      <c r="BH426" s="32">
        <f t="shared" si="90"/>
        <v>44260</v>
      </c>
      <c r="BI426" s="33">
        <f t="shared" si="82"/>
        <v>-5439.5</v>
      </c>
      <c r="BJ426" s="31">
        <f t="shared" si="83"/>
        <v>1.47</v>
      </c>
      <c r="BK426" s="31">
        <f t="shared" si="84"/>
        <v>72.03</v>
      </c>
      <c r="BL426" s="68">
        <f t="shared" si="85"/>
        <v>67.42</v>
      </c>
      <c r="BM426" s="129">
        <f t="shared" si="86"/>
        <v>72.03</v>
      </c>
      <c r="BN426" s="130">
        <f t="shared" si="87"/>
        <v>72.03</v>
      </c>
      <c r="BO426" s="130">
        <f t="shared" si="88"/>
        <v>-4.6099999999999994</v>
      </c>
      <c r="BP426" s="158" t="str">
        <f t="shared" si="89"/>
        <v>P1</v>
      </c>
    </row>
    <row r="427" spans="1:68" ht="12" customHeight="1" x14ac:dyDescent="0.2">
      <c r="A427" s="8">
        <v>44261</v>
      </c>
      <c r="B427" s="7" t="s">
        <v>553</v>
      </c>
      <c r="C427" s="7" t="s">
        <v>374</v>
      </c>
      <c r="D427" s="7"/>
      <c r="E427" s="7">
        <v>1</v>
      </c>
      <c r="F427" s="7"/>
      <c r="G427" s="7"/>
      <c r="H427" s="7"/>
      <c r="I427" s="10"/>
      <c r="J427" s="25"/>
      <c r="K427" s="208">
        <v>49</v>
      </c>
      <c r="L427" s="30">
        <v>1.38</v>
      </c>
      <c r="M427" s="9"/>
      <c r="N427" s="11" t="s">
        <v>20</v>
      </c>
      <c r="O427" s="218">
        <v>63.9</v>
      </c>
      <c r="P427" s="219"/>
      <c r="Q427" s="38"/>
      <c r="R427" s="46"/>
      <c r="S427" s="13"/>
      <c r="T427" s="206">
        <f t="shared" si="78"/>
        <v>49</v>
      </c>
      <c r="U427" s="206">
        <f t="shared" si="79"/>
        <v>67.62</v>
      </c>
      <c r="V427" s="239">
        <f t="shared" si="80"/>
        <v>63.9</v>
      </c>
      <c r="W427" s="206">
        <f t="shared" si="81"/>
        <v>14.9</v>
      </c>
      <c r="X427" s="13"/>
      <c r="Y427" s="7"/>
      <c r="AV427" s="127"/>
      <c r="BH427" s="32">
        <f t="shared" si="90"/>
        <v>44261</v>
      </c>
      <c r="BI427" s="33">
        <f t="shared" si="82"/>
        <v>-5424.6</v>
      </c>
      <c r="BJ427" s="31">
        <f t="shared" si="83"/>
        <v>1.38</v>
      </c>
      <c r="BK427" s="31">
        <f t="shared" si="84"/>
        <v>67.61999999999999</v>
      </c>
      <c r="BL427" s="68">
        <f t="shared" si="85"/>
        <v>63.9</v>
      </c>
      <c r="BM427" s="129">
        <f t="shared" si="86"/>
        <v>67.61999999999999</v>
      </c>
      <c r="BN427" s="130">
        <f t="shared" si="87"/>
        <v>67.62</v>
      </c>
      <c r="BO427" s="130">
        <f t="shared" si="88"/>
        <v>-3.720000000000006</v>
      </c>
      <c r="BP427" s="158" t="str">
        <f t="shared" si="89"/>
        <v>SC0</v>
      </c>
    </row>
    <row r="428" spans="1:68" ht="12" customHeight="1" x14ac:dyDescent="0.2">
      <c r="A428" s="8">
        <v>44262</v>
      </c>
      <c r="B428" s="7" t="s">
        <v>553</v>
      </c>
      <c r="C428" s="7" t="s">
        <v>374</v>
      </c>
      <c r="D428" s="7"/>
      <c r="E428" s="7">
        <v>2</v>
      </c>
      <c r="F428" s="7"/>
      <c r="G428" s="7"/>
      <c r="H428" s="7"/>
      <c r="I428" s="10"/>
      <c r="J428" s="25"/>
      <c r="K428" s="208">
        <v>49</v>
      </c>
      <c r="L428" s="30">
        <v>1.31</v>
      </c>
      <c r="M428" s="9"/>
      <c r="N428" s="11" t="s">
        <v>21</v>
      </c>
      <c r="O428" s="218"/>
      <c r="P428" s="219"/>
      <c r="Q428" s="38"/>
      <c r="R428" s="46"/>
      <c r="S428" s="13"/>
      <c r="T428" s="206">
        <f t="shared" si="78"/>
        <v>49</v>
      </c>
      <c r="U428" s="206">
        <f t="shared" si="79"/>
        <v>64.19</v>
      </c>
      <c r="V428" s="239">
        <f t="shared" si="80"/>
        <v>0</v>
      </c>
      <c r="W428" s="206">
        <f t="shared" si="81"/>
        <v>-49</v>
      </c>
      <c r="X428" s="13"/>
      <c r="Y428" s="7"/>
      <c r="AV428" s="127"/>
      <c r="BH428" s="32">
        <f t="shared" si="90"/>
        <v>44262</v>
      </c>
      <c r="BI428" s="33">
        <f t="shared" si="82"/>
        <v>-5473.6</v>
      </c>
      <c r="BJ428" s="31">
        <f t="shared" si="83"/>
        <v>1.31</v>
      </c>
      <c r="BK428" s="31">
        <f t="shared" si="84"/>
        <v>64.19</v>
      </c>
      <c r="BL428" s="68">
        <f t="shared" si="85"/>
        <v>0</v>
      </c>
      <c r="BM428" s="129">
        <f t="shared" si="86"/>
        <v>0</v>
      </c>
      <c r="BN428" s="130">
        <f t="shared" si="87"/>
        <v>0</v>
      </c>
      <c r="BO428" s="130" t="str">
        <f t="shared" si="88"/>
        <v/>
      </c>
      <c r="BP428" s="158" t="str">
        <f t="shared" si="89"/>
        <v>SC0</v>
      </c>
    </row>
    <row r="429" spans="1:68" ht="12" customHeight="1" x14ac:dyDescent="0.2">
      <c r="A429" s="8">
        <v>44262</v>
      </c>
      <c r="B429" s="7" t="s">
        <v>553</v>
      </c>
      <c r="C429" s="7" t="s">
        <v>369</v>
      </c>
      <c r="D429" s="7"/>
      <c r="E429" s="7">
        <v>1</v>
      </c>
      <c r="F429" s="7"/>
      <c r="G429" s="7"/>
      <c r="H429" s="7"/>
      <c r="I429" s="10"/>
      <c r="J429" s="25"/>
      <c r="K429" s="208">
        <v>49</v>
      </c>
      <c r="L429" s="30">
        <v>1.56</v>
      </c>
      <c r="M429" s="9"/>
      <c r="N429" s="11" t="s">
        <v>20</v>
      </c>
      <c r="O429" s="218">
        <v>70.95</v>
      </c>
      <c r="P429" s="219"/>
      <c r="Q429" s="38"/>
      <c r="R429" s="46"/>
      <c r="S429" s="13"/>
      <c r="T429" s="206">
        <f t="shared" si="78"/>
        <v>49</v>
      </c>
      <c r="U429" s="206">
        <f t="shared" si="79"/>
        <v>76.44</v>
      </c>
      <c r="V429" s="239">
        <f t="shared" si="80"/>
        <v>70.95</v>
      </c>
      <c r="W429" s="206">
        <f t="shared" si="81"/>
        <v>21.95</v>
      </c>
      <c r="X429" s="13"/>
      <c r="Y429" s="7"/>
      <c r="AV429" s="127"/>
      <c r="BH429" s="32">
        <f t="shared" si="90"/>
        <v>44262</v>
      </c>
      <c r="BI429" s="33">
        <f t="shared" si="82"/>
        <v>-5451.6500000000005</v>
      </c>
      <c r="BJ429" s="31">
        <f t="shared" si="83"/>
        <v>1.56</v>
      </c>
      <c r="BK429" s="31">
        <f t="shared" si="84"/>
        <v>76.44</v>
      </c>
      <c r="BL429" s="68">
        <f t="shared" si="85"/>
        <v>70.95</v>
      </c>
      <c r="BM429" s="129">
        <f t="shared" si="86"/>
        <v>76.44</v>
      </c>
      <c r="BN429" s="130">
        <f t="shared" si="87"/>
        <v>76.44</v>
      </c>
      <c r="BO429" s="130">
        <f t="shared" si="88"/>
        <v>-5.4899999999999949</v>
      </c>
      <c r="BP429" s="158" t="str">
        <f t="shared" si="89"/>
        <v>I1</v>
      </c>
    </row>
    <row r="430" spans="1:68" ht="12" customHeight="1" x14ac:dyDescent="0.2">
      <c r="A430" s="8">
        <v>44263</v>
      </c>
      <c r="B430" s="7" t="s">
        <v>470</v>
      </c>
      <c r="C430" s="7" t="s">
        <v>369</v>
      </c>
      <c r="D430" s="7"/>
      <c r="E430" s="7" t="s">
        <v>358</v>
      </c>
      <c r="F430" s="7"/>
      <c r="G430" s="7"/>
      <c r="H430" s="7"/>
      <c r="I430" s="10"/>
      <c r="J430" s="25"/>
      <c r="K430" s="208">
        <v>142</v>
      </c>
      <c r="L430" s="30">
        <v>1.7</v>
      </c>
      <c r="M430" s="9"/>
      <c r="N430" s="11" t="s">
        <v>21</v>
      </c>
      <c r="O430" s="218"/>
      <c r="P430" s="219"/>
      <c r="Q430" s="38"/>
      <c r="R430" s="46"/>
      <c r="S430" s="13"/>
      <c r="T430" s="206">
        <f t="shared" si="78"/>
        <v>142</v>
      </c>
      <c r="U430" s="206">
        <f t="shared" si="79"/>
        <v>241.4</v>
      </c>
      <c r="V430" s="239">
        <f t="shared" si="80"/>
        <v>0</v>
      </c>
      <c r="W430" s="206">
        <f t="shared" si="81"/>
        <v>-142</v>
      </c>
      <c r="X430" s="13"/>
      <c r="Y430" s="7"/>
      <c r="AV430" s="127"/>
      <c r="BH430" s="32">
        <f t="shared" si="90"/>
        <v>44263</v>
      </c>
      <c r="BI430" s="33">
        <f t="shared" si="82"/>
        <v>-5593.6500000000005</v>
      </c>
      <c r="BJ430" s="31">
        <f t="shared" si="83"/>
        <v>1.7</v>
      </c>
      <c r="BK430" s="31">
        <f t="shared" si="84"/>
        <v>241.4</v>
      </c>
      <c r="BL430" s="68">
        <f t="shared" si="85"/>
        <v>0</v>
      </c>
      <c r="BM430" s="129">
        <f t="shared" si="86"/>
        <v>0</v>
      </c>
      <c r="BN430" s="130">
        <f t="shared" si="87"/>
        <v>0</v>
      </c>
      <c r="BO430" s="130" t="str">
        <f t="shared" si="88"/>
        <v/>
      </c>
      <c r="BP430" s="158" t="str">
        <f t="shared" si="89"/>
        <v>I1</v>
      </c>
    </row>
    <row r="431" spans="1:68" ht="12" customHeight="1" x14ac:dyDescent="0.2">
      <c r="A431" s="8">
        <v>44263</v>
      </c>
      <c r="B431" s="7" t="s">
        <v>354</v>
      </c>
      <c r="C431" s="7" t="s">
        <v>370</v>
      </c>
      <c r="D431" s="7"/>
      <c r="E431" s="7">
        <v>1</v>
      </c>
      <c r="F431" s="7"/>
      <c r="G431" s="7"/>
      <c r="H431" s="7"/>
      <c r="I431" s="10"/>
      <c r="J431" s="25"/>
      <c r="K431" s="208">
        <v>22</v>
      </c>
      <c r="L431" s="30">
        <v>1.97</v>
      </c>
      <c r="M431" s="9"/>
      <c r="N431" s="11" t="s">
        <v>21</v>
      </c>
      <c r="O431" s="218"/>
      <c r="P431" s="219"/>
      <c r="Q431" s="38"/>
      <c r="R431" s="46"/>
      <c r="S431" s="13"/>
      <c r="T431" s="206">
        <f t="shared" si="78"/>
        <v>22</v>
      </c>
      <c r="U431" s="206">
        <f t="shared" si="79"/>
        <v>43.34</v>
      </c>
      <c r="V431" s="239">
        <f t="shared" si="80"/>
        <v>0</v>
      </c>
      <c r="W431" s="206">
        <f t="shared" si="81"/>
        <v>-22</v>
      </c>
      <c r="X431" s="13"/>
      <c r="Y431" s="7"/>
      <c r="AV431" s="127"/>
      <c r="BH431" s="32">
        <f t="shared" si="90"/>
        <v>44263</v>
      </c>
      <c r="BI431" s="33">
        <f t="shared" si="82"/>
        <v>-5615.6500000000005</v>
      </c>
      <c r="BJ431" s="31">
        <f t="shared" si="83"/>
        <v>1.97</v>
      </c>
      <c r="BK431" s="31">
        <f t="shared" si="84"/>
        <v>43.339999999999996</v>
      </c>
      <c r="BL431" s="68">
        <f t="shared" si="85"/>
        <v>0</v>
      </c>
      <c r="BM431" s="129">
        <f t="shared" si="86"/>
        <v>0</v>
      </c>
      <c r="BN431" s="130">
        <f t="shared" si="87"/>
        <v>0</v>
      </c>
      <c r="BO431" s="130" t="str">
        <f t="shared" si="88"/>
        <v/>
      </c>
      <c r="BP431" s="158" t="str">
        <f t="shared" si="89"/>
        <v>I2</v>
      </c>
    </row>
    <row r="432" spans="1:68" ht="12" customHeight="1" x14ac:dyDescent="0.2">
      <c r="A432" s="8">
        <v>44263</v>
      </c>
      <c r="B432" s="7" t="s">
        <v>354</v>
      </c>
      <c r="C432" s="7" t="s">
        <v>380</v>
      </c>
      <c r="D432" s="7"/>
      <c r="E432" s="7" t="s">
        <v>425</v>
      </c>
      <c r="F432" s="7"/>
      <c r="G432" s="7"/>
      <c r="H432" s="7"/>
      <c r="I432" s="10"/>
      <c r="J432" s="25"/>
      <c r="K432" s="208">
        <v>22</v>
      </c>
      <c r="L432" s="30">
        <v>2.87</v>
      </c>
      <c r="M432" s="9"/>
      <c r="N432" s="11" t="s">
        <v>21</v>
      </c>
      <c r="O432" s="218"/>
      <c r="P432" s="219"/>
      <c r="Q432" s="38"/>
      <c r="R432" s="46"/>
      <c r="S432" s="13"/>
      <c r="T432" s="206">
        <f t="shared" si="78"/>
        <v>22</v>
      </c>
      <c r="U432" s="206">
        <f t="shared" si="79"/>
        <v>63.14</v>
      </c>
      <c r="V432" s="239">
        <f t="shared" si="80"/>
        <v>0</v>
      </c>
      <c r="W432" s="206">
        <f t="shared" si="81"/>
        <v>-22</v>
      </c>
      <c r="X432" s="13"/>
      <c r="Y432" s="7"/>
      <c r="AV432" s="127"/>
      <c r="BH432" s="32">
        <f t="shared" si="90"/>
        <v>44263</v>
      </c>
      <c r="BI432" s="33">
        <f t="shared" si="82"/>
        <v>-5637.6500000000005</v>
      </c>
      <c r="BJ432" s="31">
        <f t="shared" si="83"/>
        <v>2.87</v>
      </c>
      <c r="BK432" s="31">
        <f t="shared" si="84"/>
        <v>63.14</v>
      </c>
      <c r="BL432" s="68">
        <f t="shared" si="85"/>
        <v>0</v>
      </c>
      <c r="BM432" s="129">
        <f t="shared" si="86"/>
        <v>0</v>
      </c>
      <c r="BN432" s="130">
        <f t="shared" si="87"/>
        <v>0</v>
      </c>
      <c r="BO432" s="130" t="str">
        <f t="shared" si="88"/>
        <v/>
      </c>
      <c r="BP432" s="158" t="str">
        <f t="shared" si="89"/>
        <v>soccer</v>
      </c>
    </row>
    <row r="433" spans="1:68" ht="12" customHeight="1" x14ac:dyDescent="0.2">
      <c r="A433" s="8">
        <v>44264</v>
      </c>
      <c r="B433" s="7" t="s">
        <v>354</v>
      </c>
      <c r="C433" s="7" t="s">
        <v>361</v>
      </c>
      <c r="D433" s="7"/>
      <c r="E433" s="7" t="s">
        <v>358</v>
      </c>
      <c r="F433" s="7"/>
      <c r="G433" s="7"/>
      <c r="H433" s="7"/>
      <c r="I433" s="10"/>
      <c r="J433" s="25"/>
      <c r="K433" s="208">
        <v>22</v>
      </c>
      <c r="L433" s="30">
        <v>2.2599999999999998</v>
      </c>
      <c r="M433" s="9"/>
      <c r="N433" s="11" t="s">
        <v>21</v>
      </c>
      <c r="O433" s="218"/>
      <c r="P433" s="219"/>
      <c r="Q433" s="38"/>
      <c r="R433" s="46"/>
      <c r="S433" s="13"/>
      <c r="T433" s="206">
        <f t="shared" si="78"/>
        <v>22</v>
      </c>
      <c r="U433" s="206">
        <f t="shared" si="79"/>
        <v>49.72</v>
      </c>
      <c r="V433" s="239">
        <f t="shared" si="80"/>
        <v>0</v>
      </c>
      <c r="W433" s="206">
        <f t="shared" si="81"/>
        <v>-22</v>
      </c>
      <c r="X433" s="13"/>
      <c r="Y433" s="7"/>
      <c r="AV433" s="127"/>
      <c r="BH433" s="32">
        <f t="shared" si="90"/>
        <v>44264</v>
      </c>
      <c r="BI433" s="33">
        <f t="shared" si="82"/>
        <v>-5659.6500000000005</v>
      </c>
      <c r="BJ433" s="31">
        <f t="shared" si="83"/>
        <v>2.2599999999999998</v>
      </c>
      <c r="BK433" s="31">
        <f t="shared" si="84"/>
        <v>49.72</v>
      </c>
      <c r="BL433" s="68">
        <f t="shared" si="85"/>
        <v>0</v>
      </c>
      <c r="BM433" s="129">
        <f t="shared" si="86"/>
        <v>0</v>
      </c>
      <c r="BN433" s="130">
        <f t="shared" si="87"/>
        <v>0</v>
      </c>
      <c r="BO433" s="130" t="str">
        <f t="shared" si="88"/>
        <v/>
      </c>
      <c r="BP433" s="158" t="str">
        <f t="shared" si="89"/>
        <v>E1</v>
      </c>
    </row>
    <row r="434" spans="1:68" ht="12" customHeight="1" x14ac:dyDescent="0.2">
      <c r="A434" s="8">
        <v>44265</v>
      </c>
      <c r="B434" s="7" t="s">
        <v>470</v>
      </c>
      <c r="C434" s="7" t="s">
        <v>360</v>
      </c>
      <c r="D434" s="7"/>
      <c r="E434" s="7" t="s">
        <v>358</v>
      </c>
      <c r="F434" s="7"/>
      <c r="G434" s="7"/>
      <c r="H434" s="7"/>
      <c r="I434" s="10"/>
      <c r="J434" s="25"/>
      <c r="K434" s="208">
        <v>187</v>
      </c>
      <c r="L434" s="30">
        <v>1.534</v>
      </c>
      <c r="M434" s="9"/>
      <c r="N434" s="11" t="s">
        <v>20</v>
      </c>
      <c r="O434" s="218"/>
      <c r="P434" s="219"/>
      <c r="Q434" s="38"/>
      <c r="R434" s="46"/>
      <c r="S434" s="13"/>
      <c r="T434" s="206">
        <f t="shared" si="78"/>
        <v>187</v>
      </c>
      <c r="U434" s="206">
        <f t="shared" si="79"/>
        <v>286.86</v>
      </c>
      <c r="V434" s="239">
        <f t="shared" si="80"/>
        <v>286.86</v>
      </c>
      <c r="W434" s="206">
        <f t="shared" si="81"/>
        <v>99.86</v>
      </c>
      <c r="X434" s="13"/>
      <c r="Y434" s="7"/>
      <c r="AV434" s="127"/>
      <c r="BH434" s="32">
        <f t="shared" si="90"/>
        <v>44265</v>
      </c>
      <c r="BI434" s="33">
        <f t="shared" si="82"/>
        <v>-5559.7900000000009</v>
      </c>
      <c r="BJ434" s="31">
        <f t="shared" si="83"/>
        <v>1.534</v>
      </c>
      <c r="BK434" s="31">
        <f t="shared" si="84"/>
        <v>286.858</v>
      </c>
      <c r="BL434" s="68">
        <f t="shared" si="85"/>
        <v>286.858</v>
      </c>
      <c r="BM434" s="129">
        <f t="shared" si="86"/>
        <v>286.858</v>
      </c>
      <c r="BN434" s="130">
        <f t="shared" si="87"/>
        <v>286.86</v>
      </c>
      <c r="BO434" s="130" t="str">
        <f t="shared" si="88"/>
        <v/>
      </c>
      <c r="BP434" s="158" t="str">
        <f t="shared" si="89"/>
        <v>E0</v>
      </c>
    </row>
    <row r="435" spans="1:68" ht="12" customHeight="1" x14ac:dyDescent="0.2">
      <c r="A435" s="8">
        <v>44265</v>
      </c>
      <c r="B435" s="7" t="s">
        <v>619</v>
      </c>
      <c r="C435" s="7" t="s">
        <v>360</v>
      </c>
      <c r="D435" s="7">
        <v>1</v>
      </c>
      <c r="E435" s="7">
        <v>1</v>
      </c>
      <c r="F435" s="7"/>
      <c r="G435" s="7"/>
      <c r="H435" s="7" t="s">
        <v>620</v>
      </c>
      <c r="I435" s="10"/>
      <c r="J435" s="25"/>
      <c r="K435" s="208">
        <v>50</v>
      </c>
      <c r="L435" s="30">
        <v>1.23</v>
      </c>
      <c r="M435" s="9"/>
      <c r="N435" s="11" t="s">
        <v>20</v>
      </c>
      <c r="O435" s="218">
        <v>59.2</v>
      </c>
      <c r="P435" s="219"/>
      <c r="Q435" s="38"/>
      <c r="R435" s="46"/>
      <c r="S435" s="13"/>
      <c r="T435" s="206">
        <f t="shared" si="78"/>
        <v>50</v>
      </c>
      <c r="U435" s="206">
        <f t="shared" si="79"/>
        <v>61.5</v>
      </c>
      <c r="V435" s="239">
        <f t="shared" si="80"/>
        <v>59.2</v>
      </c>
      <c r="W435" s="206">
        <f t="shared" si="81"/>
        <v>9.1999999999999993</v>
      </c>
      <c r="X435" s="13"/>
      <c r="Y435" s="7"/>
      <c r="AV435" s="127"/>
      <c r="BH435" s="32">
        <f t="shared" si="90"/>
        <v>44265</v>
      </c>
      <c r="BI435" s="33">
        <f t="shared" si="82"/>
        <v>-5550.5900000000011</v>
      </c>
      <c r="BJ435" s="31">
        <f t="shared" si="83"/>
        <v>1.23</v>
      </c>
      <c r="BK435" s="31">
        <f t="shared" si="84"/>
        <v>61.5</v>
      </c>
      <c r="BL435" s="68">
        <f t="shared" si="85"/>
        <v>59.2</v>
      </c>
      <c r="BM435" s="129">
        <f t="shared" si="86"/>
        <v>61.5</v>
      </c>
      <c r="BN435" s="130">
        <f t="shared" si="87"/>
        <v>61.5</v>
      </c>
      <c r="BO435" s="130">
        <f t="shared" si="88"/>
        <v>-2.2999999999999972</v>
      </c>
      <c r="BP435" s="158" t="str">
        <f t="shared" si="89"/>
        <v>E0</v>
      </c>
    </row>
    <row r="436" spans="1:68" ht="12" customHeight="1" x14ac:dyDescent="0.2">
      <c r="A436" s="8">
        <v>44268</v>
      </c>
      <c r="B436" s="7" t="s">
        <v>470</v>
      </c>
      <c r="C436" s="7" t="s">
        <v>365</v>
      </c>
      <c r="D436" s="7"/>
      <c r="E436" s="7" t="s">
        <v>358</v>
      </c>
      <c r="F436" s="7"/>
      <c r="G436" s="7"/>
      <c r="H436" s="7"/>
      <c r="I436" s="10"/>
      <c r="J436" s="25"/>
      <c r="K436" s="208">
        <v>130</v>
      </c>
      <c r="L436" s="30">
        <v>1.78</v>
      </c>
      <c r="M436" s="9"/>
      <c r="N436" s="11" t="s">
        <v>20</v>
      </c>
      <c r="O436" s="218"/>
      <c r="P436" s="219"/>
      <c r="Q436" s="38"/>
      <c r="R436" s="46"/>
      <c r="S436" s="13"/>
      <c r="T436" s="206">
        <f t="shared" si="78"/>
        <v>130</v>
      </c>
      <c r="U436" s="206">
        <f t="shared" si="79"/>
        <v>231.4</v>
      </c>
      <c r="V436" s="239">
        <f t="shared" si="80"/>
        <v>231.4</v>
      </c>
      <c r="W436" s="206">
        <f t="shared" si="81"/>
        <v>101.4</v>
      </c>
      <c r="X436" s="13"/>
      <c r="Y436" s="7"/>
      <c r="AV436" s="127"/>
      <c r="BH436" s="32">
        <f t="shared" si="90"/>
        <v>44268</v>
      </c>
      <c r="BI436" s="33">
        <f t="shared" si="82"/>
        <v>-5449.1900000000014</v>
      </c>
      <c r="BJ436" s="31">
        <f t="shared" si="83"/>
        <v>1.78</v>
      </c>
      <c r="BK436" s="31">
        <f t="shared" si="84"/>
        <v>231.4</v>
      </c>
      <c r="BL436" s="68">
        <f t="shared" si="85"/>
        <v>231.4</v>
      </c>
      <c r="BM436" s="129">
        <f t="shared" si="86"/>
        <v>231.4</v>
      </c>
      <c r="BN436" s="130">
        <f t="shared" si="87"/>
        <v>231.4</v>
      </c>
      <c r="BO436" s="130" t="str">
        <f t="shared" si="88"/>
        <v/>
      </c>
      <c r="BP436" s="158" t="str">
        <f t="shared" si="89"/>
        <v>D1</v>
      </c>
    </row>
    <row r="437" spans="1:68" ht="12" customHeight="1" x14ac:dyDescent="0.2">
      <c r="A437" s="8">
        <v>44269</v>
      </c>
      <c r="B437" s="7" t="s">
        <v>470</v>
      </c>
      <c r="C437" s="7" t="s">
        <v>380</v>
      </c>
      <c r="D437" s="7"/>
      <c r="E437" s="7" t="s">
        <v>429</v>
      </c>
      <c r="F437" s="7"/>
      <c r="G437" s="7"/>
      <c r="H437" s="7"/>
      <c r="I437" s="10"/>
      <c r="J437" s="25"/>
      <c r="K437" s="208">
        <v>110</v>
      </c>
      <c r="L437" s="30">
        <v>1.91</v>
      </c>
      <c r="M437" s="9"/>
      <c r="N437" s="11" t="s">
        <v>20</v>
      </c>
      <c r="O437" s="218"/>
      <c r="P437" s="219"/>
      <c r="Q437" s="38"/>
      <c r="R437" s="46"/>
      <c r="S437" s="13"/>
      <c r="T437" s="206">
        <f t="shared" si="78"/>
        <v>110</v>
      </c>
      <c r="U437" s="206">
        <f t="shared" si="79"/>
        <v>210.1</v>
      </c>
      <c r="V437" s="239">
        <f t="shared" si="80"/>
        <v>210.1</v>
      </c>
      <c r="W437" s="206">
        <f t="shared" si="81"/>
        <v>100.1</v>
      </c>
      <c r="X437" s="13"/>
      <c r="Y437" s="7"/>
      <c r="AV437" s="127"/>
      <c r="BH437" s="32">
        <f t="shared" si="90"/>
        <v>44269</v>
      </c>
      <c r="BI437" s="33">
        <f t="shared" si="82"/>
        <v>-5349.0900000000011</v>
      </c>
      <c r="BJ437" s="31">
        <f t="shared" si="83"/>
        <v>1.91</v>
      </c>
      <c r="BK437" s="31">
        <f t="shared" si="84"/>
        <v>210.1</v>
      </c>
      <c r="BL437" s="68">
        <f t="shared" si="85"/>
        <v>210.1</v>
      </c>
      <c r="BM437" s="129">
        <f t="shared" si="86"/>
        <v>210.1</v>
      </c>
      <c r="BN437" s="130">
        <f t="shared" si="87"/>
        <v>210.1</v>
      </c>
      <c r="BO437" s="130" t="str">
        <f t="shared" si="88"/>
        <v/>
      </c>
      <c r="BP437" s="158" t="str">
        <f t="shared" si="89"/>
        <v>soccer</v>
      </c>
    </row>
    <row r="438" spans="1:68" ht="12" customHeight="1" x14ac:dyDescent="0.2">
      <c r="A438" s="8">
        <v>44271</v>
      </c>
      <c r="B438" s="7" t="s">
        <v>470</v>
      </c>
      <c r="C438" s="7" t="s">
        <v>380</v>
      </c>
      <c r="D438" s="7"/>
      <c r="E438" s="7" t="s">
        <v>432</v>
      </c>
      <c r="F438" s="7"/>
      <c r="G438" s="7"/>
      <c r="H438" s="7"/>
      <c r="I438" s="10"/>
      <c r="J438" s="25"/>
      <c r="K438" s="208">
        <v>140</v>
      </c>
      <c r="L438" s="30">
        <v>1.72</v>
      </c>
      <c r="M438" s="9"/>
      <c r="N438" s="11" t="s">
        <v>20</v>
      </c>
      <c r="O438" s="218"/>
      <c r="P438" s="219"/>
      <c r="Q438" s="38"/>
      <c r="R438" s="46"/>
      <c r="S438" s="13"/>
      <c r="T438" s="206">
        <f t="shared" si="78"/>
        <v>140</v>
      </c>
      <c r="U438" s="206">
        <f t="shared" si="79"/>
        <v>240.8</v>
      </c>
      <c r="V438" s="239">
        <f t="shared" si="80"/>
        <v>240.8</v>
      </c>
      <c r="W438" s="206">
        <f t="shared" si="81"/>
        <v>100.8</v>
      </c>
      <c r="X438" s="13"/>
      <c r="Y438" s="7"/>
      <c r="AV438" s="127"/>
      <c r="BH438" s="32">
        <f t="shared" si="90"/>
        <v>44271</v>
      </c>
      <c r="BI438" s="33">
        <f t="shared" si="82"/>
        <v>-5248.2900000000009</v>
      </c>
      <c r="BJ438" s="31">
        <f t="shared" si="83"/>
        <v>1.72</v>
      </c>
      <c r="BK438" s="31">
        <f t="shared" si="84"/>
        <v>240.79999999999998</v>
      </c>
      <c r="BL438" s="68">
        <f t="shared" si="85"/>
        <v>240.79999999999998</v>
      </c>
      <c r="BM438" s="129">
        <f t="shared" si="86"/>
        <v>240.79999999999998</v>
      </c>
      <c r="BN438" s="130">
        <f t="shared" si="87"/>
        <v>240.8</v>
      </c>
      <c r="BO438" s="130" t="str">
        <f t="shared" si="88"/>
        <v/>
      </c>
      <c r="BP438" s="158" t="str">
        <f t="shared" si="89"/>
        <v>soccer</v>
      </c>
    </row>
    <row r="439" spans="1:68" ht="12" customHeight="1" x14ac:dyDescent="0.2">
      <c r="A439" s="8">
        <v>44275</v>
      </c>
      <c r="B439" s="7" t="s">
        <v>470</v>
      </c>
      <c r="C439" s="7" t="s">
        <v>365</v>
      </c>
      <c r="D439" s="7"/>
      <c r="E439" s="7" t="s">
        <v>425</v>
      </c>
      <c r="F439" s="7"/>
      <c r="G439" s="7"/>
      <c r="H439" s="7"/>
      <c r="I439" s="10"/>
      <c r="J439" s="25"/>
      <c r="K439" s="208">
        <v>100</v>
      </c>
      <c r="L439" s="30">
        <v>2.08</v>
      </c>
      <c r="M439" s="9"/>
      <c r="N439" s="11" t="s">
        <v>20</v>
      </c>
      <c r="O439" s="218"/>
      <c r="P439" s="219"/>
      <c r="Q439" s="38"/>
      <c r="R439" s="46"/>
      <c r="S439" s="13"/>
      <c r="T439" s="206">
        <f t="shared" si="78"/>
        <v>100</v>
      </c>
      <c r="U439" s="206">
        <f t="shared" si="79"/>
        <v>208</v>
      </c>
      <c r="V439" s="239">
        <f t="shared" si="80"/>
        <v>208</v>
      </c>
      <c r="W439" s="206">
        <f t="shared" si="81"/>
        <v>108</v>
      </c>
      <c r="X439" s="13"/>
      <c r="Y439" s="7"/>
      <c r="AV439" s="127"/>
      <c r="BH439" s="32">
        <f t="shared" si="90"/>
        <v>44275</v>
      </c>
      <c r="BI439" s="33">
        <f t="shared" si="82"/>
        <v>-5140.2900000000009</v>
      </c>
      <c r="BJ439" s="31">
        <f t="shared" si="83"/>
        <v>2.08</v>
      </c>
      <c r="BK439" s="31">
        <f t="shared" si="84"/>
        <v>208</v>
      </c>
      <c r="BL439" s="68">
        <f t="shared" si="85"/>
        <v>208</v>
      </c>
      <c r="BM439" s="129">
        <f t="shared" si="86"/>
        <v>208</v>
      </c>
      <c r="BN439" s="130">
        <f t="shared" si="87"/>
        <v>208</v>
      </c>
      <c r="BO439" s="130" t="str">
        <f t="shared" si="88"/>
        <v/>
      </c>
      <c r="BP439" s="158" t="str">
        <f t="shared" si="89"/>
        <v>D1</v>
      </c>
    </row>
    <row r="440" spans="1:68" ht="12" customHeight="1" x14ac:dyDescent="0.2">
      <c r="A440" s="8">
        <v>44276</v>
      </c>
      <c r="B440" s="7" t="s">
        <v>470</v>
      </c>
      <c r="C440" s="7" t="s">
        <v>369</v>
      </c>
      <c r="D440" s="7"/>
      <c r="E440" s="7" t="s">
        <v>358</v>
      </c>
      <c r="F440" s="7"/>
      <c r="G440" s="7"/>
      <c r="H440" s="7"/>
      <c r="I440" s="10"/>
      <c r="J440" s="25"/>
      <c r="K440" s="208">
        <v>120</v>
      </c>
      <c r="L440" s="30">
        <v>1.83</v>
      </c>
      <c r="M440" s="9"/>
      <c r="N440" s="11" t="s">
        <v>21</v>
      </c>
      <c r="O440" s="218"/>
      <c r="P440" s="219"/>
      <c r="Q440" s="38"/>
      <c r="R440" s="46"/>
      <c r="S440" s="13"/>
      <c r="T440" s="206">
        <f t="shared" si="78"/>
        <v>120</v>
      </c>
      <c r="U440" s="206">
        <f t="shared" si="79"/>
        <v>219.6</v>
      </c>
      <c r="V440" s="239">
        <f t="shared" si="80"/>
        <v>0</v>
      </c>
      <c r="W440" s="206">
        <f t="shared" si="81"/>
        <v>-120</v>
      </c>
      <c r="X440" s="13"/>
      <c r="Y440" s="7"/>
      <c r="AV440" s="127"/>
      <c r="BH440" s="32">
        <f t="shared" si="90"/>
        <v>44276</v>
      </c>
      <c r="BI440" s="33">
        <f t="shared" si="82"/>
        <v>-5260.2900000000009</v>
      </c>
      <c r="BJ440" s="31">
        <f t="shared" si="83"/>
        <v>1.83</v>
      </c>
      <c r="BK440" s="31">
        <f t="shared" si="84"/>
        <v>219.60000000000002</v>
      </c>
      <c r="BL440" s="68">
        <f t="shared" si="85"/>
        <v>0</v>
      </c>
      <c r="BM440" s="129">
        <f t="shared" si="86"/>
        <v>0</v>
      </c>
      <c r="BN440" s="130">
        <f t="shared" si="87"/>
        <v>0</v>
      </c>
      <c r="BO440" s="130" t="str">
        <f t="shared" si="88"/>
        <v/>
      </c>
      <c r="BP440" s="158" t="str">
        <f t="shared" si="89"/>
        <v>I1</v>
      </c>
    </row>
    <row r="441" spans="1:68" ht="12" customHeight="1" x14ac:dyDescent="0.2">
      <c r="A441" s="8">
        <v>44267</v>
      </c>
      <c r="B441" s="7" t="s">
        <v>619</v>
      </c>
      <c r="C441" s="7" t="s">
        <v>369</v>
      </c>
      <c r="D441" s="7"/>
      <c r="E441" s="7" t="s">
        <v>358</v>
      </c>
      <c r="F441" s="7"/>
      <c r="G441" s="7"/>
      <c r="H441" s="7"/>
      <c r="I441" s="10"/>
      <c r="J441" s="25"/>
      <c r="K441" s="208">
        <v>50</v>
      </c>
      <c r="L441" s="30">
        <v>1.56</v>
      </c>
      <c r="M441" s="9"/>
      <c r="N441" s="11" t="s">
        <v>20</v>
      </c>
      <c r="O441" s="218">
        <v>72.400000000000006</v>
      </c>
      <c r="P441" s="219"/>
      <c r="Q441" s="38"/>
      <c r="R441" s="46"/>
      <c r="S441" s="13"/>
      <c r="T441" s="206">
        <f t="shared" si="78"/>
        <v>50</v>
      </c>
      <c r="U441" s="206">
        <f t="shared" si="79"/>
        <v>78</v>
      </c>
      <c r="V441" s="239">
        <f t="shared" si="80"/>
        <v>72.400000000000006</v>
      </c>
      <c r="W441" s="206">
        <f t="shared" si="81"/>
        <v>22.4</v>
      </c>
      <c r="X441" s="13"/>
      <c r="Y441" s="7"/>
      <c r="AV441" s="127"/>
      <c r="BH441" s="32">
        <f t="shared" si="90"/>
        <v>44267</v>
      </c>
      <c r="BI441" s="33">
        <f t="shared" si="82"/>
        <v>-5237.8900000000012</v>
      </c>
      <c r="BJ441" s="31">
        <f t="shared" si="83"/>
        <v>1.56</v>
      </c>
      <c r="BK441" s="31">
        <f t="shared" si="84"/>
        <v>78</v>
      </c>
      <c r="BL441" s="68">
        <f t="shared" si="85"/>
        <v>72.400000000000006</v>
      </c>
      <c r="BM441" s="129">
        <f t="shared" si="86"/>
        <v>78</v>
      </c>
      <c r="BN441" s="130">
        <f t="shared" si="87"/>
        <v>78</v>
      </c>
      <c r="BO441" s="130">
        <f t="shared" si="88"/>
        <v>-5.5999999999999943</v>
      </c>
      <c r="BP441" s="158" t="str">
        <f t="shared" si="89"/>
        <v>I1</v>
      </c>
    </row>
    <row r="442" spans="1:68" ht="12" customHeight="1" x14ac:dyDescent="0.2">
      <c r="A442" s="8">
        <v>44267</v>
      </c>
      <c r="B442" s="7" t="s">
        <v>619</v>
      </c>
      <c r="C442" s="7" t="s">
        <v>361</v>
      </c>
      <c r="D442" s="7"/>
      <c r="E442" s="7" t="s">
        <v>358</v>
      </c>
      <c r="F442" s="7"/>
      <c r="G442" s="7"/>
      <c r="H442" s="7"/>
      <c r="I442" s="10"/>
      <c r="J442" s="25"/>
      <c r="K442" s="208">
        <v>20</v>
      </c>
      <c r="L442" s="30">
        <v>1.97</v>
      </c>
      <c r="M442" s="9"/>
      <c r="N442" s="11" t="s">
        <v>21</v>
      </c>
      <c r="O442" s="218"/>
      <c r="P442" s="219"/>
      <c r="Q442" s="38"/>
      <c r="R442" s="46"/>
      <c r="S442" s="13"/>
      <c r="T442" s="206">
        <f t="shared" si="78"/>
        <v>20</v>
      </c>
      <c r="U442" s="206">
        <f t="shared" si="79"/>
        <v>39.4</v>
      </c>
      <c r="V442" s="239">
        <f t="shared" si="80"/>
        <v>0</v>
      </c>
      <c r="W442" s="206">
        <f t="shared" si="81"/>
        <v>-20</v>
      </c>
      <c r="X442" s="13"/>
      <c r="Y442" s="7"/>
      <c r="AV442" s="127"/>
      <c r="BH442" s="32">
        <f t="shared" si="90"/>
        <v>44267</v>
      </c>
      <c r="BI442" s="33">
        <f t="shared" si="82"/>
        <v>-5257.8900000000012</v>
      </c>
      <c r="BJ442" s="31">
        <f t="shared" si="83"/>
        <v>1.97</v>
      </c>
      <c r="BK442" s="31">
        <f t="shared" si="84"/>
        <v>39.4</v>
      </c>
      <c r="BL442" s="68">
        <f t="shared" si="85"/>
        <v>0</v>
      </c>
      <c r="BM442" s="129">
        <f t="shared" si="86"/>
        <v>0</v>
      </c>
      <c r="BN442" s="130">
        <f t="shared" si="87"/>
        <v>0</v>
      </c>
      <c r="BO442" s="130" t="str">
        <f t="shared" si="88"/>
        <v/>
      </c>
      <c r="BP442" s="158" t="str">
        <f t="shared" si="89"/>
        <v>E1</v>
      </c>
    </row>
    <row r="443" spans="1:68" ht="12" customHeight="1" x14ac:dyDescent="0.2">
      <c r="A443" s="8">
        <v>44268</v>
      </c>
      <c r="B443" s="7" t="s">
        <v>619</v>
      </c>
      <c r="C443" s="7" t="s">
        <v>380</v>
      </c>
      <c r="D443" s="7"/>
      <c r="E443" s="7" t="s">
        <v>428</v>
      </c>
      <c r="F443" s="7"/>
      <c r="G443" s="7"/>
      <c r="H443" s="7"/>
      <c r="I443" s="10"/>
      <c r="J443" s="25"/>
      <c r="K443" s="208">
        <v>20</v>
      </c>
      <c r="L443" s="30">
        <v>1.61</v>
      </c>
      <c r="M443" s="9"/>
      <c r="N443" s="11" t="s">
        <v>20</v>
      </c>
      <c r="O443" s="218">
        <v>29.7</v>
      </c>
      <c r="P443" s="219"/>
      <c r="Q443" s="38"/>
      <c r="R443" s="46"/>
      <c r="S443" s="13"/>
      <c r="T443" s="206">
        <f t="shared" si="78"/>
        <v>20</v>
      </c>
      <c r="U443" s="206">
        <f t="shared" si="79"/>
        <v>32.200000000000003</v>
      </c>
      <c r="V443" s="239">
        <f t="shared" si="80"/>
        <v>29.7</v>
      </c>
      <c r="W443" s="206">
        <f t="shared" si="81"/>
        <v>9.6999999999999993</v>
      </c>
      <c r="X443" s="13"/>
      <c r="Y443" s="7"/>
      <c r="AV443" s="127"/>
      <c r="BH443" s="32">
        <f t="shared" si="90"/>
        <v>44268</v>
      </c>
      <c r="BI443" s="33">
        <f t="shared" si="82"/>
        <v>-5248.1900000000014</v>
      </c>
      <c r="BJ443" s="31">
        <f t="shared" si="83"/>
        <v>1.61</v>
      </c>
      <c r="BK443" s="31">
        <f t="shared" si="84"/>
        <v>32.200000000000003</v>
      </c>
      <c r="BL443" s="68">
        <f t="shared" si="85"/>
        <v>29.7</v>
      </c>
      <c r="BM443" s="129">
        <f t="shared" si="86"/>
        <v>32.200000000000003</v>
      </c>
      <c r="BN443" s="130">
        <f t="shared" si="87"/>
        <v>32.200000000000003</v>
      </c>
      <c r="BO443" s="130">
        <f t="shared" si="88"/>
        <v>-2.5000000000000036</v>
      </c>
      <c r="BP443" s="158" t="str">
        <f t="shared" si="89"/>
        <v>soccer</v>
      </c>
    </row>
    <row r="444" spans="1:68" ht="12" customHeight="1" x14ac:dyDescent="0.2">
      <c r="A444" s="8">
        <v>44269</v>
      </c>
      <c r="B444" s="7" t="s">
        <v>619</v>
      </c>
      <c r="C444" s="7" t="s">
        <v>365</v>
      </c>
      <c r="D444" s="7"/>
      <c r="E444" s="7" t="s">
        <v>358</v>
      </c>
      <c r="F444" s="7"/>
      <c r="G444" s="7"/>
      <c r="H444" s="7"/>
      <c r="I444" s="10"/>
      <c r="J444" s="25"/>
      <c r="K444" s="208">
        <v>50</v>
      </c>
      <c r="L444" s="30">
        <v>1.6</v>
      </c>
      <c r="M444" s="9"/>
      <c r="N444" s="11" t="s">
        <v>21</v>
      </c>
      <c r="O444" s="218"/>
      <c r="P444" s="219"/>
      <c r="Q444" s="38"/>
      <c r="R444" s="46"/>
      <c r="S444" s="13"/>
      <c r="T444" s="206">
        <f t="shared" si="78"/>
        <v>50</v>
      </c>
      <c r="U444" s="206">
        <f t="shared" si="79"/>
        <v>80</v>
      </c>
      <c r="V444" s="239">
        <f t="shared" si="80"/>
        <v>0</v>
      </c>
      <c r="W444" s="206">
        <f t="shared" si="81"/>
        <v>-50</v>
      </c>
      <c r="X444" s="13"/>
      <c r="Y444" s="7"/>
      <c r="AV444" s="127"/>
      <c r="BH444" s="32">
        <f t="shared" si="90"/>
        <v>44269</v>
      </c>
      <c r="BI444" s="33">
        <f t="shared" si="82"/>
        <v>-5298.1900000000014</v>
      </c>
      <c r="BJ444" s="31">
        <f t="shared" si="83"/>
        <v>1.6</v>
      </c>
      <c r="BK444" s="31">
        <f t="shared" si="84"/>
        <v>80</v>
      </c>
      <c r="BL444" s="68">
        <f t="shared" si="85"/>
        <v>0</v>
      </c>
      <c r="BM444" s="129">
        <f t="shared" si="86"/>
        <v>0</v>
      </c>
      <c r="BN444" s="130">
        <f t="shared" si="87"/>
        <v>0</v>
      </c>
      <c r="BO444" s="130" t="str">
        <f t="shared" si="88"/>
        <v/>
      </c>
      <c r="BP444" s="158" t="str">
        <f t="shared" si="89"/>
        <v>D1</v>
      </c>
    </row>
    <row r="445" spans="1:68" ht="12" customHeight="1" x14ac:dyDescent="0.2">
      <c r="A445" s="8">
        <v>44270</v>
      </c>
      <c r="B445" s="7" t="s">
        <v>619</v>
      </c>
      <c r="C445" s="7" t="s">
        <v>368</v>
      </c>
      <c r="D445" s="7"/>
      <c r="E445" s="7" t="s">
        <v>358</v>
      </c>
      <c r="F445" s="7"/>
      <c r="G445" s="7"/>
      <c r="H445" s="7"/>
      <c r="I445" s="10"/>
      <c r="J445" s="25"/>
      <c r="K445" s="208">
        <v>20</v>
      </c>
      <c r="L445" s="30">
        <v>2.35</v>
      </c>
      <c r="M445" s="9"/>
      <c r="N445" s="11" t="s">
        <v>21</v>
      </c>
      <c r="O445" s="218"/>
      <c r="P445" s="219"/>
      <c r="Q445" s="38"/>
      <c r="R445" s="46"/>
      <c r="S445" s="13"/>
      <c r="T445" s="206">
        <f t="shared" si="78"/>
        <v>20</v>
      </c>
      <c r="U445" s="206">
        <f t="shared" si="79"/>
        <v>47</v>
      </c>
      <c r="V445" s="239">
        <f t="shared" si="80"/>
        <v>0</v>
      </c>
      <c r="W445" s="206">
        <f t="shared" si="81"/>
        <v>-20</v>
      </c>
      <c r="X445" s="13"/>
      <c r="Y445" s="7"/>
      <c r="AV445" s="127"/>
      <c r="BH445" s="32">
        <f t="shared" si="90"/>
        <v>44270</v>
      </c>
      <c r="BI445" s="33">
        <f t="shared" si="82"/>
        <v>-5318.1900000000014</v>
      </c>
      <c r="BJ445" s="31">
        <f t="shared" si="83"/>
        <v>2.35</v>
      </c>
      <c r="BK445" s="31">
        <f t="shared" si="84"/>
        <v>47</v>
      </c>
      <c r="BL445" s="68">
        <f t="shared" si="85"/>
        <v>0</v>
      </c>
      <c r="BM445" s="129">
        <f t="shared" si="86"/>
        <v>0</v>
      </c>
      <c r="BN445" s="130">
        <f t="shared" si="87"/>
        <v>0</v>
      </c>
      <c r="BO445" s="130" t="str">
        <f t="shared" si="88"/>
        <v/>
      </c>
      <c r="BP445" s="158" t="str">
        <f t="shared" si="89"/>
        <v>SP2</v>
      </c>
    </row>
    <row r="446" spans="1:68" ht="12" customHeight="1" x14ac:dyDescent="0.2">
      <c r="A446" s="8">
        <v>44271</v>
      </c>
      <c r="B446" s="7" t="s">
        <v>619</v>
      </c>
      <c r="C446" s="7" t="s">
        <v>364</v>
      </c>
      <c r="D446" s="7"/>
      <c r="E446" s="7" t="s">
        <v>426</v>
      </c>
      <c r="F446" s="7"/>
      <c r="G446" s="7"/>
      <c r="H446" s="7"/>
      <c r="I446" s="10"/>
      <c r="J446" s="25"/>
      <c r="K446" s="208">
        <v>35</v>
      </c>
      <c r="L446" s="30">
        <v>3.46</v>
      </c>
      <c r="M446" s="9"/>
      <c r="N446" s="11" t="s">
        <v>20</v>
      </c>
      <c r="O446" s="218">
        <v>133.32</v>
      </c>
      <c r="P446" s="219"/>
      <c r="Q446" s="38"/>
      <c r="R446" s="46"/>
      <c r="S446" s="13"/>
      <c r="T446" s="206">
        <f t="shared" si="78"/>
        <v>35</v>
      </c>
      <c r="U446" s="206">
        <f t="shared" si="79"/>
        <v>121.1</v>
      </c>
      <c r="V446" s="239">
        <f t="shared" si="80"/>
        <v>133.32</v>
      </c>
      <c r="W446" s="206">
        <f t="shared" si="81"/>
        <v>98.32</v>
      </c>
      <c r="X446" s="13"/>
      <c r="Y446" s="7"/>
      <c r="AV446" s="127"/>
      <c r="BH446" s="32">
        <f t="shared" si="90"/>
        <v>44271</v>
      </c>
      <c r="BI446" s="33">
        <f t="shared" si="82"/>
        <v>-5219.8700000000017</v>
      </c>
      <c r="BJ446" s="31">
        <f t="shared" si="83"/>
        <v>3.46</v>
      </c>
      <c r="BK446" s="31">
        <f t="shared" si="84"/>
        <v>121.1</v>
      </c>
      <c r="BL446" s="68">
        <f t="shared" si="85"/>
        <v>133.32</v>
      </c>
      <c r="BM446" s="129">
        <f t="shared" si="86"/>
        <v>121.1</v>
      </c>
      <c r="BN446" s="130">
        <f t="shared" si="87"/>
        <v>121.1</v>
      </c>
      <c r="BO446" s="130">
        <f t="shared" si="88"/>
        <v>12.219999999999999</v>
      </c>
      <c r="BP446" s="158" t="str">
        <f t="shared" si="89"/>
        <v>EC</v>
      </c>
    </row>
    <row r="447" spans="1:68" ht="12" customHeight="1" x14ac:dyDescent="0.2">
      <c r="A447" s="8">
        <v>44274</v>
      </c>
      <c r="B447" s="7" t="s">
        <v>619</v>
      </c>
      <c r="C447" s="7" t="s">
        <v>365</v>
      </c>
      <c r="D447" s="7"/>
      <c r="E447" s="7">
        <v>2</v>
      </c>
      <c r="F447" s="7"/>
      <c r="G447" s="7"/>
      <c r="H447" s="7"/>
      <c r="I447" s="10"/>
      <c r="J447" s="25"/>
      <c r="K447" s="208">
        <v>20</v>
      </c>
      <c r="L447" s="30">
        <v>1.39</v>
      </c>
      <c r="M447" s="9"/>
      <c r="N447" s="11" t="s">
        <v>20</v>
      </c>
      <c r="O447" s="218">
        <v>26.24</v>
      </c>
      <c r="P447" s="219"/>
      <c r="Q447" s="38"/>
      <c r="R447" s="46"/>
      <c r="S447" s="13"/>
      <c r="T447" s="206">
        <f t="shared" si="78"/>
        <v>20</v>
      </c>
      <c r="U447" s="206">
        <f t="shared" si="79"/>
        <v>27.8</v>
      </c>
      <c r="V447" s="239">
        <f t="shared" si="80"/>
        <v>26.24</v>
      </c>
      <c r="W447" s="206">
        <f t="shared" si="81"/>
        <v>6.24</v>
      </c>
      <c r="X447" s="13"/>
      <c r="Y447" s="7"/>
      <c r="AV447" s="127"/>
      <c r="BH447" s="32">
        <f t="shared" si="90"/>
        <v>44274</v>
      </c>
      <c r="BI447" s="33">
        <f t="shared" si="82"/>
        <v>-5213.6300000000019</v>
      </c>
      <c r="BJ447" s="31">
        <f t="shared" si="83"/>
        <v>1.39</v>
      </c>
      <c r="BK447" s="31">
        <f t="shared" si="84"/>
        <v>27.799999999999997</v>
      </c>
      <c r="BL447" s="68">
        <f t="shared" si="85"/>
        <v>26.24</v>
      </c>
      <c r="BM447" s="129">
        <f t="shared" si="86"/>
        <v>27.799999999999997</v>
      </c>
      <c r="BN447" s="130">
        <f t="shared" si="87"/>
        <v>27.8</v>
      </c>
      <c r="BO447" s="130">
        <f t="shared" si="88"/>
        <v>-1.5600000000000023</v>
      </c>
      <c r="BP447" s="158" t="str">
        <f t="shared" si="89"/>
        <v>D1</v>
      </c>
    </row>
    <row r="448" spans="1:68" ht="12" customHeight="1" x14ac:dyDescent="0.2">
      <c r="A448" s="8">
        <v>44275</v>
      </c>
      <c r="B448" s="7" t="s">
        <v>619</v>
      </c>
      <c r="C448" s="7" t="s">
        <v>380</v>
      </c>
      <c r="D448" s="7"/>
      <c r="E448" s="7" t="s">
        <v>382</v>
      </c>
      <c r="F448" s="7"/>
      <c r="G448" s="7"/>
      <c r="H448" s="7"/>
      <c r="I448" s="10"/>
      <c r="J448" s="25"/>
      <c r="K448" s="208">
        <v>50</v>
      </c>
      <c r="L448" s="30">
        <v>3.58</v>
      </c>
      <c r="M448" s="9"/>
      <c r="N448" s="11" t="s">
        <v>21</v>
      </c>
      <c r="O448" s="218"/>
      <c r="P448" s="219"/>
      <c r="Q448" s="38"/>
      <c r="R448" s="46"/>
      <c r="S448" s="13"/>
      <c r="T448" s="206">
        <f t="shared" si="78"/>
        <v>50</v>
      </c>
      <c r="U448" s="206">
        <f t="shared" si="79"/>
        <v>179</v>
      </c>
      <c r="V448" s="239">
        <f t="shared" si="80"/>
        <v>0</v>
      </c>
      <c r="W448" s="206">
        <f t="shared" si="81"/>
        <v>-50</v>
      </c>
      <c r="X448" s="13"/>
      <c r="Y448" s="7"/>
      <c r="AV448" s="127"/>
      <c r="BH448" s="32">
        <f t="shared" si="90"/>
        <v>44275</v>
      </c>
      <c r="BI448" s="33">
        <f t="shared" si="82"/>
        <v>-5263.6300000000019</v>
      </c>
      <c r="BJ448" s="31">
        <f t="shared" si="83"/>
        <v>3.58</v>
      </c>
      <c r="BK448" s="31">
        <f t="shared" si="84"/>
        <v>179</v>
      </c>
      <c r="BL448" s="68">
        <f t="shared" si="85"/>
        <v>0</v>
      </c>
      <c r="BM448" s="129">
        <f t="shared" si="86"/>
        <v>0</v>
      </c>
      <c r="BN448" s="130">
        <f t="shared" si="87"/>
        <v>0</v>
      </c>
      <c r="BO448" s="130" t="str">
        <f t="shared" si="88"/>
        <v/>
      </c>
      <c r="BP448" s="158" t="str">
        <f t="shared" si="89"/>
        <v>soccer</v>
      </c>
    </row>
    <row r="449" spans="1:68" ht="12" customHeight="1" x14ac:dyDescent="0.2">
      <c r="A449" s="8">
        <v>44276</v>
      </c>
      <c r="B449" s="7" t="s">
        <v>619</v>
      </c>
      <c r="C449" s="7" t="s">
        <v>369</v>
      </c>
      <c r="D449" s="7"/>
      <c r="E449" s="7" t="s">
        <v>358</v>
      </c>
      <c r="F449" s="7"/>
      <c r="G449" s="7"/>
      <c r="H449" s="7"/>
      <c r="I449" s="10"/>
      <c r="J449" s="25"/>
      <c r="K449" s="208">
        <v>50</v>
      </c>
      <c r="L449" s="30">
        <v>1.35</v>
      </c>
      <c r="M449" s="9"/>
      <c r="N449" s="11" t="s">
        <v>21</v>
      </c>
      <c r="O449" s="218"/>
      <c r="P449" s="219"/>
      <c r="Q449" s="38"/>
      <c r="R449" s="46"/>
      <c r="S449" s="13"/>
      <c r="T449" s="206">
        <f t="shared" si="78"/>
        <v>50</v>
      </c>
      <c r="U449" s="206">
        <f t="shared" si="79"/>
        <v>67.5</v>
      </c>
      <c r="V449" s="239">
        <f t="shared" si="80"/>
        <v>0</v>
      </c>
      <c r="W449" s="206">
        <f t="shared" si="81"/>
        <v>-50</v>
      </c>
      <c r="X449" s="13"/>
      <c r="Y449" s="7"/>
      <c r="AV449" s="127"/>
      <c r="BH449" s="32">
        <f t="shared" si="90"/>
        <v>44276</v>
      </c>
      <c r="BI449" s="33">
        <f t="shared" si="82"/>
        <v>-5313.6300000000019</v>
      </c>
      <c r="BJ449" s="31">
        <f t="shared" si="83"/>
        <v>1.35</v>
      </c>
      <c r="BK449" s="31">
        <f t="shared" si="84"/>
        <v>67.5</v>
      </c>
      <c r="BL449" s="68">
        <f t="shared" si="85"/>
        <v>0</v>
      </c>
      <c r="BM449" s="129">
        <f t="shared" si="86"/>
        <v>0</v>
      </c>
      <c r="BN449" s="130">
        <f t="shared" si="87"/>
        <v>0</v>
      </c>
      <c r="BO449" s="130" t="str">
        <f t="shared" si="88"/>
        <v/>
      </c>
      <c r="BP449" s="158" t="str">
        <f t="shared" si="89"/>
        <v>I1</v>
      </c>
    </row>
    <row r="450" spans="1:68" ht="12" customHeight="1" x14ac:dyDescent="0.2">
      <c r="A450" s="8">
        <v>44278</v>
      </c>
      <c r="B450" s="7" t="s">
        <v>619</v>
      </c>
      <c r="C450" s="7" t="s">
        <v>377</v>
      </c>
      <c r="D450" s="7"/>
      <c r="E450" s="7" t="s">
        <v>358</v>
      </c>
      <c r="F450" s="7"/>
      <c r="G450" s="7"/>
      <c r="H450" s="7"/>
      <c r="I450" s="10"/>
      <c r="J450" s="25"/>
      <c r="K450" s="208">
        <v>20</v>
      </c>
      <c r="L450" s="30">
        <v>1.52</v>
      </c>
      <c r="M450" s="9"/>
      <c r="N450" s="11" t="s">
        <v>20</v>
      </c>
      <c r="O450" s="218">
        <v>28.32</v>
      </c>
      <c r="P450" s="219"/>
      <c r="Q450" s="38"/>
      <c r="R450" s="46"/>
      <c r="S450" s="13"/>
      <c r="T450" s="206">
        <f t="shared" si="78"/>
        <v>20</v>
      </c>
      <c r="U450" s="206">
        <f t="shared" si="79"/>
        <v>30.4</v>
      </c>
      <c r="V450" s="239">
        <f t="shared" si="80"/>
        <v>28.32</v>
      </c>
      <c r="W450" s="206">
        <f t="shared" si="81"/>
        <v>8.32</v>
      </c>
      <c r="X450" s="13"/>
      <c r="Y450" s="7"/>
      <c r="AV450" s="127"/>
      <c r="BH450" s="32">
        <f t="shared" si="90"/>
        <v>44278</v>
      </c>
      <c r="BI450" s="33">
        <f t="shared" si="82"/>
        <v>-5305.3100000000022</v>
      </c>
      <c r="BJ450" s="31">
        <f t="shared" si="83"/>
        <v>1.52</v>
      </c>
      <c r="BK450" s="31">
        <f t="shared" si="84"/>
        <v>30.4</v>
      </c>
      <c r="BL450" s="68">
        <f t="shared" si="85"/>
        <v>28.32</v>
      </c>
      <c r="BM450" s="129">
        <f t="shared" si="86"/>
        <v>30.4</v>
      </c>
      <c r="BN450" s="130">
        <f t="shared" si="87"/>
        <v>30.4</v>
      </c>
      <c r="BO450" s="130">
        <f t="shared" si="88"/>
        <v>-2.0799999999999983</v>
      </c>
      <c r="BP450" s="158" t="str">
        <f t="shared" si="89"/>
        <v>SC3</v>
      </c>
    </row>
    <row r="451" spans="1:68" ht="12" customHeight="1" x14ac:dyDescent="0.2">
      <c r="A451" s="8">
        <v>44266</v>
      </c>
      <c r="B451" s="7" t="s">
        <v>553</v>
      </c>
      <c r="C451" s="7" t="s">
        <v>369</v>
      </c>
      <c r="D451" s="7"/>
      <c r="E451" s="7">
        <v>1</v>
      </c>
      <c r="F451" s="7"/>
      <c r="G451" s="7"/>
      <c r="H451" s="7"/>
      <c r="I451" s="10"/>
      <c r="J451" s="25"/>
      <c r="K451" s="208">
        <v>49</v>
      </c>
      <c r="L451" s="30">
        <v>1.32</v>
      </c>
      <c r="M451" s="9"/>
      <c r="N451" s="11" t="s">
        <v>20</v>
      </c>
      <c r="O451" s="218">
        <v>61.54</v>
      </c>
      <c r="P451" s="219"/>
      <c r="Q451" s="38"/>
      <c r="R451" s="46"/>
      <c r="S451" s="13"/>
      <c r="T451" s="206">
        <f t="shared" si="78"/>
        <v>49</v>
      </c>
      <c r="U451" s="206">
        <f t="shared" si="79"/>
        <v>64.680000000000007</v>
      </c>
      <c r="V451" s="239">
        <f t="shared" si="80"/>
        <v>61.54</v>
      </c>
      <c r="W451" s="206">
        <f t="shared" si="81"/>
        <v>12.54</v>
      </c>
      <c r="X451" s="13"/>
      <c r="Y451" s="7"/>
      <c r="AV451" s="127"/>
      <c r="BH451" s="32">
        <f t="shared" si="90"/>
        <v>44266</v>
      </c>
      <c r="BI451" s="33">
        <f t="shared" si="82"/>
        <v>-5292.7700000000023</v>
      </c>
      <c r="BJ451" s="31">
        <f t="shared" si="83"/>
        <v>1.32</v>
      </c>
      <c r="BK451" s="31">
        <f t="shared" si="84"/>
        <v>64.680000000000007</v>
      </c>
      <c r="BL451" s="68">
        <f t="shared" si="85"/>
        <v>61.54</v>
      </c>
      <c r="BM451" s="129">
        <f t="shared" si="86"/>
        <v>64.680000000000007</v>
      </c>
      <c r="BN451" s="130">
        <f t="shared" si="87"/>
        <v>64.680000000000007</v>
      </c>
      <c r="BO451" s="130">
        <f t="shared" si="88"/>
        <v>-3.1400000000000077</v>
      </c>
      <c r="BP451" s="158" t="str">
        <f t="shared" si="89"/>
        <v>I1</v>
      </c>
    </row>
    <row r="452" spans="1:68" ht="12" customHeight="1" x14ac:dyDescent="0.2">
      <c r="A452" s="8">
        <v>44268</v>
      </c>
      <c r="B452" s="7" t="s">
        <v>553</v>
      </c>
      <c r="C452" s="7" t="s">
        <v>365</v>
      </c>
      <c r="D452" s="7"/>
      <c r="E452" s="7">
        <v>2</v>
      </c>
      <c r="F452" s="7"/>
      <c r="G452" s="7"/>
      <c r="H452" s="7"/>
      <c r="I452" s="10"/>
      <c r="J452" s="25"/>
      <c r="K452" s="208">
        <v>50</v>
      </c>
      <c r="L452" s="30">
        <v>1.25</v>
      </c>
      <c r="M452" s="9"/>
      <c r="N452" s="11" t="s">
        <v>20</v>
      </c>
      <c r="O452" s="218">
        <v>60</v>
      </c>
      <c r="P452" s="219"/>
      <c r="Q452" s="38"/>
      <c r="R452" s="46"/>
      <c r="S452" s="13"/>
      <c r="T452" s="206">
        <f t="shared" si="78"/>
        <v>50</v>
      </c>
      <c r="U452" s="206">
        <f t="shared" si="79"/>
        <v>62.5</v>
      </c>
      <c r="V452" s="239">
        <f t="shared" si="80"/>
        <v>60</v>
      </c>
      <c r="W452" s="206">
        <f t="shared" si="81"/>
        <v>10</v>
      </c>
      <c r="X452" s="13"/>
      <c r="Y452" s="7"/>
      <c r="AV452" s="127"/>
      <c r="BH452" s="32">
        <f t="shared" si="90"/>
        <v>44268</v>
      </c>
      <c r="BI452" s="33">
        <f t="shared" si="82"/>
        <v>-5282.7700000000023</v>
      </c>
      <c r="BJ452" s="31">
        <f t="shared" si="83"/>
        <v>1.25</v>
      </c>
      <c r="BK452" s="31">
        <f t="shared" si="84"/>
        <v>62.5</v>
      </c>
      <c r="BL452" s="68">
        <f t="shared" si="85"/>
        <v>60</v>
      </c>
      <c r="BM452" s="129">
        <f t="shared" si="86"/>
        <v>62.5</v>
      </c>
      <c r="BN452" s="130">
        <f t="shared" si="87"/>
        <v>62.5</v>
      </c>
      <c r="BO452" s="130">
        <f t="shared" si="88"/>
        <v>-2.5</v>
      </c>
      <c r="BP452" s="158" t="str">
        <f t="shared" si="89"/>
        <v>D1</v>
      </c>
    </row>
    <row r="453" spans="1:68" ht="12" customHeight="1" x14ac:dyDescent="0.2">
      <c r="A453" s="8">
        <v>44269</v>
      </c>
      <c r="B453" s="7" t="s">
        <v>553</v>
      </c>
      <c r="C453" s="7" t="s">
        <v>385</v>
      </c>
      <c r="D453" s="7"/>
      <c r="E453" s="7">
        <v>1</v>
      </c>
      <c r="F453" s="7"/>
      <c r="G453" s="7"/>
      <c r="H453" s="7"/>
      <c r="I453" s="10"/>
      <c r="J453" s="25"/>
      <c r="K453" s="208">
        <v>49</v>
      </c>
      <c r="L453" s="30">
        <v>1.21</v>
      </c>
      <c r="M453" s="9"/>
      <c r="N453" s="11" t="s">
        <v>21</v>
      </c>
      <c r="O453" s="218"/>
      <c r="P453" s="219"/>
      <c r="Q453" s="38"/>
      <c r="R453" s="46"/>
      <c r="S453" s="13"/>
      <c r="T453" s="206">
        <f t="shared" si="78"/>
        <v>49</v>
      </c>
      <c r="U453" s="206">
        <f t="shared" si="79"/>
        <v>59.29</v>
      </c>
      <c r="V453" s="239">
        <f t="shared" si="80"/>
        <v>0</v>
      </c>
      <c r="W453" s="206">
        <f t="shared" si="81"/>
        <v>-49</v>
      </c>
      <c r="X453" s="13"/>
      <c r="Y453" s="7"/>
      <c r="AV453" s="127"/>
      <c r="BH453" s="32">
        <f t="shared" si="90"/>
        <v>44269</v>
      </c>
      <c r="BI453" s="33">
        <f t="shared" si="82"/>
        <v>-5331.7700000000023</v>
      </c>
      <c r="BJ453" s="31">
        <f t="shared" si="83"/>
        <v>1.21</v>
      </c>
      <c r="BK453" s="31">
        <f t="shared" si="84"/>
        <v>59.29</v>
      </c>
      <c r="BL453" s="68">
        <f t="shared" si="85"/>
        <v>0</v>
      </c>
      <c r="BM453" s="129">
        <f t="shared" si="86"/>
        <v>0</v>
      </c>
      <c r="BN453" s="130">
        <f t="shared" si="87"/>
        <v>0</v>
      </c>
      <c r="BO453" s="130" t="str">
        <f t="shared" si="88"/>
        <v/>
      </c>
      <c r="BP453" s="158" t="str">
        <f t="shared" si="89"/>
        <v>F1</v>
      </c>
    </row>
    <row r="454" spans="1:68" ht="12" customHeight="1" x14ac:dyDescent="0.2">
      <c r="A454" s="8">
        <v>44272</v>
      </c>
      <c r="B454" s="7" t="s">
        <v>553</v>
      </c>
      <c r="C454" s="7" t="s">
        <v>367</v>
      </c>
      <c r="D454" s="7"/>
      <c r="E454" s="7">
        <v>1</v>
      </c>
      <c r="F454" s="7"/>
      <c r="G454" s="7"/>
      <c r="H454" s="7"/>
      <c r="I454" s="10"/>
      <c r="J454" s="25"/>
      <c r="K454" s="208">
        <v>49</v>
      </c>
      <c r="L454" s="30">
        <v>1.47</v>
      </c>
      <c r="M454" s="9"/>
      <c r="N454" s="11" t="s">
        <v>20</v>
      </c>
      <c r="O454" s="218">
        <v>67.42</v>
      </c>
      <c r="P454" s="219"/>
      <c r="Q454" s="38"/>
      <c r="R454" s="46"/>
      <c r="S454" s="13"/>
      <c r="T454" s="206">
        <f t="shared" si="78"/>
        <v>49</v>
      </c>
      <c r="U454" s="206">
        <f t="shared" si="79"/>
        <v>72.03</v>
      </c>
      <c r="V454" s="239">
        <f t="shared" si="80"/>
        <v>67.42</v>
      </c>
      <c r="W454" s="206">
        <f t="shared" si="81"/>
        <v>18.420000000000002</v>
      </c>
      <c r="X454" s="13"/>
      <c r="Y454" s="7"/>
      <c r="AV454" s="127"/>
      <c r="BH454" s="32">
        <f t="shared" si="90"/>
        <v>44272</v>
      </c>
      <c r="BI454" s="33">
        <f t="shared" si="82"/>
        <v>-5313.3500000000022</v>
      </c>
      <c r="BJ454" s="31">
        <f t="shared" si="83"/>
        <v>1.47</v>
      </c>
      <c r="BK454" s="31">
        <f t="shared" si="84"/>
        <v>72.03</v>
      </c>
      <c r="BL454" s="68">
        <f t="shared" si="85"/>
        <v>67.42</v>
      </c>
      <c r="BM454" s="129">
        <f t="shared" si="86"/>
        <v>72.03</v>
      </c>
      <c r="BN454" s="130">
        <f t="shared" si="87"/>
        <v>72.03</v>
      </c>
      <c r="BO454" s="130">
        <f t="shared" si="88"/>
        <v>-4.6099999999999994</v>
      </c>
      <c r="BP454" s="158" t="str">
        <f t="shared" si="89"/>
        <v>SP1</v>
      </c>
    </row>
    <row r="455" spans="1:68" ht="12" customHeight="1" x14ac:dyDescent="0.2">
      <c r="A455" s="8">
        <v>44275</v>
      </c>
      <c r="B455" s="7" t="s">
        <v>553</v>
      </c>
      <c r="C455" s="7" t="s">
        <v>365</v>
      </c>
      <c r="D455" s="7"/>
      <c r="E455" s="7">
        <v>1</v>
      </c>
      <c r="F455" s="7"/>
      <c r="G455" s="7"/>
      <c r="H455" s="7"/>
      <c r="I455" s="10"/>
      <c r="J455" s="25"/>
      <c r="K455" s="208">
        <v>49</v>
      </c>
      <c r="L455" s="30">
        <v>1.25</v>
      </c>
      <c r="M455" s="9"/>
      <c r="N455" s="11" t="s">
        <v>20</v>
      </c>
      <c r="O455" s="218">
        <v>58.8</v>
      </c>
      <c r="P455" s="219"/>
      <c r="Q455" s="38"/>
      <c r="R455" s="46"/>
      <c r="S455" s="13"/>
      <c r="T455" s="206">
        <f t="shared" si="78"/>
        <v>49</v>
      </c>
      <c r="U455" s="206">
        <f t="shared" si="79"/>
        <v>61.25</v>
      </c>
      <c r="V455" s="239">
        <f t="shared" si="80"/>
        <v>58.8</v>
      </c>
      <c r="W455" s="206">
        <f t="shared" si="81"/>
        <v>9.8000000000000007</v>
      </c>
      <c r="X455" s="13"/>
      <c r="Y455" s="7"/>
      <c r="AV455" s="127"/>
      <c r="BH455" s="32">
        <f t="shared" si="90"/>
        <v>44275</v>
      </c>
      <c r="BI455" s="33">
        <f t="shared" si="82"/>
        <v>-5303.550000000002</v>
      </c>
      <c r="BJ455" s="31">
        <f t="shared" si="83"/>
        <v>1.25</v>
      </c>
      <c r="BK455" s="31">
        <f t="shared" si="84"/>
        <v>61.25</v>
      </c>
      <c r="BL455" s="68">
        <f t="shared" si="85"/>
        <v>58.8</v>
      </c>
      <c r="BM455" s="129">
        <f t="shared" si="86"/>
        <v>61.25</v>
      </c>
      <c r="BN455" s="130">
        <f t="shared" si="87"/>
        <v>61.25</v>
      </c>
      <c r="BO455" s="130">
        <f t="shared" si="88"/>
        <v>-2.4500000000000028</v>
      </c>
      <c r="BP455" s="158" t="str">
        <f t="shared" si="89"/>
        <v>D1</v>
      </c>
    </row>
    <row r="456" spans="1:68" ht="12" customHeight="1" x14ac:dyDescent="0.2">
      <c r="A456" s="8">
        <v>44276</v>
      </c>
      <c r="B456" s="7" t="s">
        <v>553</v>
      </c>
      <c r="C456" s="7" t="s">
        <v>367</v>
      </c>
      <c r="D456" s="7"/>
      <c r="E456" s="7">
        <v>1</v>
      </c>
      <c r="F456" s="7"/>
      <c r="G456" s="7"/>
      <c r="H456" s="7"/>
      <c r="I456" s="10"/>
      <c r="J456" s="25"/>
      <c r="K456" s="208">
        <v>49</v>
      </c>
      <c r="L456" s="30">
        <v>1.36</v>
      </c>
      <c r="M456" s="9"/>
      <c r="N456" s="11" t="s">
        <v>20</v>
      </c>
      <c r="O456" s="218">
        <v>63.11</v>
      </c>
      <c r="P456" s="219"/>
      <c r="Q456" s="38"/>
      <c r="R456" s="46"/>
      <c r="S456" s="13"/>
      <c r="T456" s="206">
        <f t="shared" si="78"/>
        <v>49</v>
      </c>
      <c r="U456" s="206">
        <f t="shared" si="79"/>
        <v>66.64</v>
      </c>
      <c r="V456" s="239">
        <f t="shared" si="80"/>
        <v>63.11</v>
      </c>
      <c r="W456" s="206">
        <f t="shared" si="81"/>
        <v>14.11</v>
      </c>
      <c r="X456" s="13"/>
      <c r="Y456" s="7"/>
      <c r="AV456" s="127"/>
      <c r="BH456" s="32">
        <f t="shared" si="90"/>
        <v>44276</v>
      </c>
      <c r="BI456" s="33">
        <f t="shared" si="82"/>
        <v>-5289.4400000000023</v>
      </c>
      <c r="BJ456" s="31">
        <f t="shared" si="83"/>
        <v>1.36</v>
      </c>
      <c r="BK456" s="31">
        <f t="shared" si="84"/>
        <v>66.64</v>
      </c>
      <c r="BL456" s="68">
        <f t="shared" si="85"/>
        <v>63.11</v>
      </c>
      <c r="BM456" s="129">
        <f t="shared" si="86"/>
        <v>66.64</v>
      </c>
      <c r="BN456" s="130">
        <f t="shared" si="87"/>
        <v>66.64</v>
      </c>
      <c r="BO456" s="130">
        <f t="shared" si="88"/>
        <v>-3.5300000000000011</v>
      </c>
      <c r="BP456" s="158" t="str">
        <f t="shared" si="89"/>
        <v>SP1</v>
      </c>
    </row>
    <row r="457" spans="1:68" ht="12" customHeight="1" x14ac:dyDescent="0.2">
      <c r="A457" s="8">
        <v>44265</v>
      </c>
      <c r="B457" s="7" t="s">
        <v>354</v>
      </c>
      <c r="C457" s="7" t="s">
        <v>367</v>
      </c>
      <c r="D457" s="7"/>
      <c r="E457" s="7">
        <v>1</v>
      </c>
      <c r="F457" s="7"/>
      <c r="G457" s="7"/>
      <c r="H457" s="7"/>
      <c r="I457" s="10"/>
      <c r="J457" s="25"/>
      <c r="K457" s="208">
        <v>22</v>
      </c>
      <c r="L457" s="30">
        <v>1.85</v>
      </c>
      <c r="M457" s="9"/>
      <c r="N457" s="11" t="s">
        <v>20</v>
      </c>
      <c r="O457" s="218">
        <v>36.96</v>
      </c>
      <c r="P457" s="219"/>
      <c r="Q457" s="38"/>
      <c r="R457" s="46"/>
      <c r="S457" s="13"/>
      <c r="T457" s="206">
        <f t="shared" si="78"/>
        <v>22</v>
      </c>
      <c r="U457" s="206">
        <f t="shared" si="79"/>
        <v>40.700000000000003</v>
      </c>
      <c r="V457" s="239">
        <f t="shared" si="80"/>
        <v>36.96</v>
      </c>
      <c r="W457" s="206">
        <f t="shared" si="81"/>
        <v>14.96</v>
      </c>
      <c r="X457" s="13"/>
      <c r="Y457" s="7"/>
      <c r="AV457" s="127"/>
      <c r="BH457" s="32">
        <f t="shared" si="90"/>
        <v>44265</v>
      </c>
      <c r="BI457" s="33">
        <f t="shared" si="82"/>
        <v>-5274.4800000000023</v>
      </c>
      <c r="BJ457" s="31">
        <f t="shared" si="83"/>
        <v>1.85</v>
      </c>
      <c r="BK457" s="31">
        <f t="shared" si="84"/>
        <v>40.700000000000003</v>
      </c>
      <c r="BL457" s="68">
        <f t="shared" si="85"/>
        <v>36.96</v>
      </c>
      <c r="BM457" s="129">
        <f t="shared" si="86"/>
        <v>40.700000000000003</v>
      </c>
      <c r="BN457" s="130">
        <f t="shared" si="87"/>
        <v>40.700000000000003</v>
      </c>
      <c r="BO457" s="130">
        <f t="shared" si="88"/>
        <v>-3.740000000000002</v>
      </c>
      <c r="BP457" s="158" t="str">
        <f t="shared" si="89"/>
        <v>SP1</v>
      </c>
    </row>
    <row r="458" spans="1:68" ht="12" customHeight="1" x14ac:dyDescent="0.2">
      <c r="A458" s="8">
        <v>44267</v>
      </c>
      <c r="B458" s="7" t="s">
        <v>354</v>
      </c>
      <c r="C458" s="7" t="s">
        <v>372</v>
      </c>
      <c r="D458" s="7"/>
      <c r="E458" s="7">
        <v>2</v>
      </c>
      <c r="F458" s="7"/>
      <c r="G458" s="7"/>
      <c r="H458" s="7"/>
      <c r="I458" s="10"/>
      <c r="J458" s="25"/>
      <c r="K458" s="208">
        <v>22</v>
      </c>
      <c r="L458" s="30">
        <v>1.452</v>
      </c>
      <c r="M458" s="9"/>
      <c r="N458" s="11" t="s">
        <v>21</v>
      </c>
      <c r="O458" s="218"/>
      <c r="P458" s="219"/>
      <c r="Q458" s="38"/>
      <c r="R458" s="46"/>
      <c r="S458" s="13"/>
      <c r="T458" s="206">
        <f t="shared" si="78"/>
        <v>22</v>
      </c>
      <c r="U458" s="206">
        <f t="shared" si="79"/>
        <v>31.94</v>
      </c>
      <c r="V458" s="239">
        <f t="shared" si="80"/>
        <v>0</v>
      </c>
      <c r="W458" s="206">
        <f t="shared" si="81"/>
        <v>-22</v>
      </c>
      <c r="X458" s="13"/>
      <c r="Y458" s="7"/>
      <c r="AV458" s="127"/>
      <c r="BH458" s="32">
        <f t="shared" si="90"/>
        <v>44267</v>
      </c>
      <c r="BI458" s="33">
        <f t="shared" si="82"/>
        <v>-5296.4800000000023</v>
      </c>
      <c r="BJ458" s="31">
        <f t="shared" si="83"/>
        <v>1.452</v>
      </c>
      <c r="BK458" s="31">
        <f t="shared" si="84"/>
        <v>31.943999999999999</v>
      </c>
      <c r="BL458" s="68">
        <f t="shared" si="85"/>
        <v>0</v>
      </c>
      <c r="BM458" s="129">
        <f t="shared" si="86"/>
        <v>0</v>
      </c>
      <c r="BN458" s="130">
        <f t="shared" si="87"/>
        <v>0</v>
      </c>
      <c r="BO458" s="130" t="str">
        <f t="shared" si="88"/>
        <v/>
      </c>
      <c r="BP458" s="158" t="str">
        <f t="shared" si="89"/>
        <v>B1</v>
      </c>
    </row>
    <row r="459" spans="1:68" ht="12" customHeight="1" x14ac:dyDescent="0.2">
      <c r="A459" s="8">
        <v>44269</v>
      </c>
      <c r="B459" s="7" t="s">
        <v>354</v>
      </c>
      <c r="C459" s="7" t="s">
        <v>380</v>
      </c>
      <c r="D459" s="7"/>
      <c r="E459" s="7" t="s">
        <v>425</v>
      </c>
      <c r="F459" s="7"/>
      <c r="G459" s="7"/>
      <c r="H459" s="7"/>
      <c r="I459" s="10"/>
      <c r="J459" s="25"/>
      <c r="K459" s="208">
        <v>22</v>
      </c>
      <c r="L459" s="30">
        <v>2.79</v>
      </c>
      <c r="M459" s="9"/>
      <c r="N459" s="11" t="s">
        <v>20</v>
      </c>
      <c r="O459" s="218">
        <v>53.61</v>
      </c>
      <c r="P459" s="219"/>
      <c r="Q459" s="38"/>
      <c r="R459" s="46"/>
      <c r="S459" s="13"/>
      <c r="T459" s="206">
        <f t="shared" ref="T459:T522" si="91">IF(N459&lt;&gt;"M",ROUND(IF(M459&lt;&gt;"Y",
IF(R459&lt;&gt;"Y",K459,K459*(BJ459-1)) +
IF(COUNTIF(SETTINGS_AGENCIES,B459)&gt;0,IF(VLOOKUP(B459,SETTINGS_BOOKMAKERS,3,FALSE)="Matchbook",MIN(K459,K459*(BJ459-1))*Q459,0),0),0),ROUNDING),"")</f>
        <v>22</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61.38</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53.61</v>
      </c>
      <c r="W459" s="206">
        <f t="shared" ref="W459:W522" si="94">IF(N459&lt;&gt;"M",ROUND(IF(OR(N459="P",N459=""),0,IF(OR(M459="N",M459=""),V459-T459,V459)),ROUNDING),"")</f>
        <v>31.61</v>
      </c>
      <c r="X459" s="13"/>
      <c r="Y459" s="7"/>
      <c r="AV459" s="127"/>
      <c r="BH459" s="32">
        <f t="shared" si="90"/>
        <v>44269</v>
      </c>
      <c r="BI459" s="33">
        <f t="shared" ref="BI459:BI522" si="95">IF(N459&lt;&gt;"M",BI458+W459,BI458)</f>
        <v>-5264.8700000000026</v>
      </c>
      <c r="BJ459" s="31">
        <f t="shared" ref="BJ459:BJ522" si="96">IF(L459&lt;&gt;"",IF(ODDS_TYPE=1,L459,IF(ODDS_TYPE=2,IF(L459&gt;0,1+L459/100,IF(L459&lt;0,1-100/L459,1)),IF(ODDS_TYPE=3,1+L459,IF(ODDS_TYPE=4,1+L459,IF(ODDS_TYPE=5,IF(L459&gt;0,1+L459,1-1/L459),IF(ODDS_TYPE=6,IF(L459&gt;=0,L459+1,1-1/L459),1)))))),1)</f>
        <v>2.79</v>
      </c>
      <c r="BK459" s="31">
        <f t="shared" ref="BK459:BK522" si="97">IF(R459&lt;&gt;"Y",IF(M459&lt;&gt;"Y",K459*BJ459,K459*BJ459 - K459),IF(M459&lt;&gt;"Y",K459*BJ459,K459))</f>
        <v>61.38</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53.61</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61.38</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61.38</v>
      </c>
      <c r="BO459" s="130">
        <f t="shared" ref="BO459:BO522" si="101">IF(AND(N459&lt;&gt;"M",O459&gt;0),V459 - ROUND(BN459,ROUNDING),"")</f>
        <v>-7.7700000000000031</v>
      </c>
      <c r="BP459" s="158" t="str">
        <f t="shared" ref="BP459:BP522" si="102">IF(FILT_M=1,IF(LEN(C459)&gt;0,C459,""),IF(FILT_M=2,IF(LEN(E459)&gt;0,E459,""),IF(FILT_M=3,IF(LEN(F459)&gt;0,F459,""),IF(FILT_M=4,IF(LEN(G459)&gt;0,G459,""),""))))</f>
        <v>soccer</v>
      </c>
    </row>
    <row r="460" spans="1:68" ht="12" customHeight="1" x14ac:dyDescent="0.2">
      <c r="A460" s="8">
        <v>44269</v>
      </c>
      <c r="B460" s="7" t="s">
        <v>354</v>
      </c>
      <c r="C460" s="7" t="s">
        <v>360</v>
      </c>
      <c r="D460" s="7"/>
      <c r="E460" s="7" t="s">
        <v>358</v>
      </c>
      <c r="F460" s="7"/>
      <c r="G460" s="7"/>
      <c r="H460" s="7"/>
      <c r="I460" s="10"/>
      <c r="J460" s="25"/>
      <c r="K460" s="208">
        <v>22</v>
      </c>
      <c r="L460" s="30">
        <v>1.97</v>
      </c>
      <c r="M460" s="9"/>
      <c r="N460" s="11" t="s">
        <v>21</v>
      </c>
      <c r="O460" s="218"/>
      <c r="P460" s="219"/>
      <c r="Q460" s="38"/>
      <c r="R460" s="46"/>
      <c r="S460" s="13"/>
      <c r="T460" s="206">
        <f t="shared" si="91"/>
        <v>22</v>
      </c>
      <c r="U460" s="206">
        <f t="shared" si="92"/>
        <v>43.34</v>
      </c>
      <c r="V460" s="239">
        <f t="shared" si="93"/>
        <v>0</v>
      </c>
      <c r="W460" s="206">
        <f t="shared" si="94"/>
        <v>-22</v>
      </c>
      <c r="X460" s="13"/>
      <c r="Y460" s="7"/>
      <c r="AV460" s="127"/>
      <c r="BH460" s="32">
        <f t="shared" ref="BH460:BH523" si="103">IF(A460&gt;2,A460,BH459)</f>
        <v>44269</v>
      </c>
      <c r="BI460" s="33">
        <f t="shared" si="95"/>
        <v>-5286.8700000000026</v>
      </c>
      <c r="BJ460" s="31">
        <f t="shared" si="96"/>
        <v>1.97</v>
      </c>
      <c r="BK460" s="31">
        <f t="shared" si="97"/>
        <v>43.339999999999996</v>
      </c>
      <c r="BL460" s="68">
        <f t="shared" si="98"/>
        <v>0</v>
      </c>
      <c r="BM460" s="129">
        <f t="shared" si="99"/>
        <v>0</v>
      </c>
      <c r="BN460" s="130">
        <f t="shared" si="100"/>
        <v>0</v>
      </c>
      <c r="BO460" s="130" t="str">
        <f t="shared" si="101"/>
        <v/>
      </c>
      <c r="BP460" s="158" t="str">
        <f t="shared" si="102"/>
        <v>E0</v>
      </c>
    </row>
    <row r="461" spans="1:68" ht="12" customHeight="1" x14ac:dyDescent="0.2">
      <c r="A461" s="8">
        <v>44275</v>
      </c>
      <c r="B461" s="7" t="s">
        <v>354</v>
      </c>
      <c r="C461" s="7" t="s">
        <v>361</v>
      </c>
      <c r="D461" s="7"/>
      <c r="E461" s="7">
        <v>1</v>
      </c>
      <c r="F461" s="7"/>
      <c r="G461" s="7"/>
      <c r="H461" s="7"/>
      <c r="I461" s="10"/>
      <c r="J461" s="25"/>
      <c r="K461" s="208">
        <v>22</v>
      </c>
      <c r="L461" s="30">
        <v>1.62</v>
      </c>
      <c r="M461" s="9"/>
      <c r="N461" s="11" t="s">
        <v>21</v>
      </c>
      <c r="O461" s="218"/>
      <c r="P461" s="219"/>
      <c r="Q461" s="38"/>
      <c r="R461" s="46"/>
      <c r="S461" s="13"/>
      <c r="T461" s="206">
        <f t="shared" si="91"/>
        <v>22</v>
      </c>
      <c r="U461" s="206">
        <f t="shared" si="92"/>
        <v>35.64</v>
      </c>
      <c r="V461" s="239">
        <f t="shared" si="93"/>
        <v>0</v>
      </c>
      <c r="W461" s="206">
        <f t="shared" si="94"/>
        <v>-22</v>
      </c>
      <c r="X461" s="13"/>
      <c r="Y461" s="7"/>
      <c r="AV461" s="127"/>
      <c r="BH461" s="32">
        <f t="shared" si="103"/>
        <v>44275</v>
      </c>
      <c r="BI461" s="33">
        <f t="shared" si="95"/>
        <v>-5308.8700000000026</v>
      </c>
      <c r="BJ461" s="31">
        <f t="shared" si="96"/>
        <v>1.62</v>
      </c>
      <c r="BK461" s="31">
        <f t="shared" si="97"/>
        <v>35.64</v>
      </c>
      <c r="BL461" s="68">
        <f t="shared" si="98"/>
        <v>0</v>
      </c>
      <c r="BM461" s="129">
        <f t="shared" si="99"/>
        <v>0</v>
      </c>
      <c r="BN461" s="130">
        <f t="shared" si="100"/>
        <v>0</v>
      </c>
      <c r="BO461" s="130" t="str">
        <f t="shared" si="101"/>
        <v/>
      </c>
      <c r="BP461" s="158" t="str">
        <f t="shared" si="102"/>
        <v>E1</v>
      </c>
    </row>
    <row r="462" spans="1:68" ht="12" customHeight="1" x14ac:dyDescent="0.2">
      <c r="A462" s="8">
        <v>44289</v>
      </c>
      <c r="B462" s="7" t="s">
        <v>354</v>
      </c>
      <c r="C462" s="7" t="s">
        <v>365</v>
      </c>
      <c r="D462" s="7"/>
      <c r="E462" s="7" t="s">
        <v>432</v>
      </c>
      <c r="F462" s="7"/>
      <c r="G462" s="7"/>
      <c r="H462" s="7"/>
      <c r="I462" s="10"/>
      <c r="J462" s="25"/>
      <c r="K462" s="208">
        <v>22</v>
      </c>
      <c r="L462" s="30">
        <v>1.74</v>
      </c>
      <c r="M462" s="9"/>
      <c r="N462" s="11" t="s">
        <v>20</v>
      </c>
      <c r="O462" s="218">
        <v>35.17</v>
      </c>
      <c r="P462" s="219"/>
      <c r="Q462" s="38"/>
      <c r="R462" s="46"/>
      <c r="S462" s="13"/>
      <c r="T462" s="206">
        <f t="shared" si="91"/>
        <v>22</v>
      </c>
      <c r="U462" s="206">
        <f t="shared" si="92"/>
        <v>38.28</v>
      </c>
      <c r="V462" s="239">
        <f t="shared" si="93"/>
        <v>35.17</v>
      </c>
      <c r="W462" s="206">
        <f t="shared" si="94"/>
        <v>13.17</v>
      </c>
      <c r="X462" s="13"/>
      <c r="Y462" s="7"/>
      <c r="AV462" s="127"/>
      <c r="BH462" s="32">
        <f t="shared" si="103"/>
        <v>44289</v>
      </c>
      <c r="BI462" s="33">
        <f t="shared" si="95"/>
        <v>-5295.7000000000025</v>
      </c>
      <c r="BJ462" s="31">
        <f t="shared" si="96"/>
        <v>1.74</v>
      </c>
      <c r="BK462" s="31">
        <f t="shared" si="97"/>
        <v>38.28</v>
      </c>
      <c r="BL462" s="68">
        <f t="shared" si="98"/>
        <v>35.17</v>
      </c>
      <c r="BM462" s="129">
        <f t="shared" si="99"/>
        <v>38.28</v>
      </c>
      <c r="BN462" s="130">
        <f t="shared" si="100"/>
        <v>38.28</v>
      </c>
      <c r="BO462" s="130">
        <f t="shared" si="101"/>
        <v>-3.1099999999999994</v>
      </c>
      <c r="BP462" s="158" t="str">
        <f t="shared" si="102"/>
        <v>D1</v>
      </c>
    </row>
    <row r="463" spans="1:68" ht="12" customHeight="1" x14ac:dyDescent="0.2">
      <c r="A463" s="8">
        <v>44289</v>
      </c>
      <c r="B463" s="7" t="s">
        <v>354</v>
      </c>
      <c r="C463" s="7" t="s">
        <v>365</v>
      </c>
      <c r="D463" s="7"/>
      <c r="E463" s="7" t="s">
        <v>358</v>
      </c>
      <c r="F463" s="7"/>
      <c r="G463" s="7"/>
      <c r="H463" s="7"/>
      <c r="I463" s="10"/>
      <c r="J463" s="25" t="s">
        <v>389</v>
      </c>
      <c r="K463" s="208">
        <v>22</v>
      </c>
      <c r="L463" s="30">
        <v>1.59</v>
      </c>
      <c r="M463" s="9"/>
      <c r="N463" s="11" t="s">
        <v>21</v>
      </c>
      <c r="O463" s="218"/>
      <c r="P463" s="219"/>
      <c r="Q463" s="38"/>
      <c r="R463" s="46"/>
      <c r="S463" s="13"/>
      <c r="T463" s="206">
        <f t="shared" si="91"/>
        <v>22</v>
      </c>
      <c r="U463" s="206">
        <f t="shared" si="92"/>
        <v>34.979999999999997</v>
      </c>
      <c r="V463" s="239">
        <f t="shared" si="93"/>
        <v>0</v>
      </c>
      <c r="W463" s="206">
        <f t="shared" si="94"/>
        <v>-22</v>
      </c>
      <c r="X463" s="13"/>
      <c r="Y463" s="7"/>
      <c r="AV463" s="127"/>
      <c r="BH463" s="32">
        <f t="shared" si="103"/>
        <v>44289</v>
      </c>
      <c r="BI463" s="33">
        <f t="shared" si="95"/>
        <v>-5317.7000000000025</v>
      </c>
      <c r="BJ463" s="31">
        <f t="shared" si="96"/>
        <v>1.59</v>
      </c>
      <c r="BK463" s="31">
        <f t="shared" si="97"/>
        <v>34.980000000000004</v>
      </c>
      <c r="BL463" s="68">
        <f t="shared" si="98"/>
        <v>0</v>
      </c>
      <c r="BM463" s="129">
        <f t="shared" si="99"/>
        <v>0</v>
      </c>
      <c r="BN463" s="130">
        <f t="shared" si="100"/>
        <v>0</v>
      </c>
      <c r="BO463" s="130" t="str">
        <f t="shared" si="101"/>
        <v/>
      </c>
      <c r="BP463" s="158" t="str">
        <f t="shared" si="102"/>
        <v>D1</v>
      </c>
    </row>
    <row r="464" spans="1:68" ht="12" customHeight="1" x14ac:dyDescent="0.2">
      <c r="A464" s="8">
        <v>44289</v>
      </c>
      <c r="B464" s="7" t="s">
        <v>354</v>
      </c>
      <c r="C464" s="7" t="s">
        <v>369</v>
      </c>
      <c r="D464" s="7"/>
      <c r="E464" s="7">
        <v>2</v>
      </c>
      <c r="F464" s="7"/>
      <c r="G464" s="7"/>
      <c r="H464" s="7"/>
      <c r="I464" s="10"/>
      <c r="J464" s="25" t="s">
        <v>389</v>
      </c>
      <c r="K464" s="208">
        <v>22</v>
      </c>
      <c r="L464" s="30">
        <v>1.39</v>
      </c>
      <c r="M464" s="9"/>
      <c r="N464" s="11" t="s">
        <v>20</v>
      </c>
      <c r="O464" s="218">
        <v>28.86</v>
      </c>
      <c r="P464" s="219"/>
      <c r="Q464" s="38"/>
      <c r="R464" s="46"/>
      <c r="S464" s="13"/>
      <c r="T464" s="206">
        <f t="shared" si="91"/>
        <v>22</v>
      </c>
      <c r="U464" s="206">
        <f t="shared" si="92"/>
        <v>30.58</v>
      </c>
      <c r="V464" s="239">
        <f t="shared" si="93"/>
        <v>28.86</v>
      </c>
      <c r="W464" s="206">
        <f t="shared" si="94"/>
        <v>6.86</v>
      </c>
      <c r="X464" s="13"/>
      <c r="Y464" s="7"/>
      <c r="AV464" s="127"/>
      <c r="BH464" s="32">
        <f t="shared" si="103"/>
        <v>44289</v>
      </c>
      <c r="BI464" s="33">
        <f t="shared" si="95"/>
        <v>-5310.8400000000029</v>
      </c>
      <c r="BJ464" s="31">
        <f t="shared" si="96"/>
        <v>1.39</v>
      </c>
      <c r="BK464" s="31">
        <f t="shared" si="97"/>
        <v>30.58</v>
      </c>
      <c r="BL464" s="68">
        <f t="shared" si="98"/>
        <v>28.86</v>
      </c>
      <c r="BM464" s="129">
        <f t="shared" si="99"/>
        <v>30.58</v>
      </c>
      <c r="BN464" s="130">
        <f t="shared" si="100"/>
        <v>30.58</v>
      </c>
      <c r="BO464" s="130">
        <f t="shared" si="101"/>
        <v>-1.7199999999999989</v>
      </c>
      <c r="BP464" s="158" t="str">
        <f t="shared" si="102"/>
        <v>I1</v>
      </c>
    </row>
    <row r="465" spans="1:68" ht="12" customHeight="1" x14ac:dyDescent="0.2">
      <c r="A465" s="8">
        <v>44290</v>
      </c>
      <c r="B465" s="7" t="s">
        <v>354</v>
      </c>
      <c r="C465" s="7" t="s">
        <v>365</v>
      </c>
      <c r="D465" s="7"/>
      <c r="E465" s="7" t="s">
        <v>358</v>
      </c>
      <c r="F465" s="7"/>
      <c r="G465" s="7"/>
      <c r="H465" s="7"/>
      <c r="I465" s="10"/>
      <c r="J465" s="25" t="s">
        <v>405</v>
      </c>
      <c r="K465" s="208">
        <v>22</v>
      </c>
      <c r="L465" s="30">
        <v>1.79</v>
      </c>
      <c r="M465" s="9"/>
      <c r="N465" s="11" t="s">
        <v>21</v>
      </c>
      <c r="O465" s="218"/>
      <c r="P465" s="219"/>
      <c r="Q465" s="38"/>
      <c r="R465" s="46"/>
      <c r="S465" s="13"/>
      <c r="T465" s="206">
        <f t="shared" si="91"/>
        <v>22</v>
      </c>
      <c r="U465" s="206">
        <f t="shared" si="92"/>
        <v>39.380000000000003</v>
      </c>
      <c r="V465" s="239">
        <f t="shared" si="93"/>
        <v>0</v>
      </c>
      <c r="W465" s="206">
        <f t="shared" si="94"/>
        <v>-22</v>
      </c>
      <c r="X465" s="13"/>
      <c r="Y465" s="7"/>
      <c r="AV465" s="127"/>
      <c r="BH465" s="32">
        <f t="shared" si="103"/>
        <v>44290</v>
      </c>
      <c r="BI465" s="33">
        <f t="shared" si="95"/>
        <v>-5332.8400000000029</v>
      </c>
      <c r="BJ465" s="31">
        <f t="shared" si="96"/>
        <v>1.79</v>
      </c>
      <c r="BK465" s="31">
        <f t="shared" si="97"/>
        <v>39.380000000000003</v>
      </c>
      <c r="BL465" s="68">
        <f t="shared" si="98"/>
        <v>0</v>
      </c>
      <c r="BM465" s="129">
        <f t="shared" si="99"/>
        <v>0</v>
      </c>
      <c r="BN465" s="130">
        <f t="shared" si="100"/>
        <v>0</v>
      </c>
      <c r="BO465" s="130" t="str">
        <f t="shared" si="101"/>
        <v/>
      </c>
      <c r="BP465" s="158" t="str">
        <f t="shared" si="102"/>
        <v>D1</v>
      </c>
    </row>
    <row r="466" spans="1:68" ht="12" customHeight="1" x14ac:dyDescent="0.2">
      <c r="A466" s="8">
        <v>44290</v>
      </c>
      <c r="B466" s="7" t="s">
        <v>354</v>
      </c>
      <c r="C466" s="7" t="s">
        <v>380</v>
      </c>
      <c r="D466" s="7"/>
      <c r="E466" s="7" t="s">
        <v>429</v>
      </c>
      <c r="F466" s="7"/>
      <c r="G466" s="7"/>
      <c r="H466" s="7"/>
      <c r="I466" s="10"/>
      <c r="J466" s="25"/>
      <c r="K466" s="208">
        <v>22</v>
      </c>
      <c r="L466" s="30">
        <v>2.14</v>
      </c>
      <c r="M466" s="9"/>
      <c r="N466" s="11" t="s">
        <v>20</v>
      </c>
      <c r="O466" s="218">
        <v>42.17</v>
      </c>
      <c r="P466" s="219"/>
      <c r="Q466" s="38"/>
      <c r="R466" s="46"/>
      <c r="S466" s="13"/>
      <c r="T466" s="206">
        <f t="shared" si="91"/>
        <v>22</v>
      </c>
      <c r="U466" s="206">
        <f t="shared" si="92"/>
        <v>47.08</v>
      </c>
      <c r="V466" s="239">
        <f t="shared" si="93"/>
        <v>42.17</v>
      </c>
      <c r="W466" s="206">
        <f t="shared" si="94"/>
        <v>20.170000000000002</v>
      </c>
      <c r="X466" s="13"/>
      <c r="Y466" s="7"/>
      <c r="AV466" s="127"/>
      <c r="BH466" s="32">
        <f t="shared" si="103"/>
        <v>44290</v>
      </c>
      <c r="BI466" s="33">
        <f t="shared" si="95"/>
        <v>-5312.6700000000028</v>
      </c>
      <c r="BJ466" s="31">
        <f t="shared" si="96"/>
        <v>2.14</v>
      </c>
      <c r="BK466" s="31">
        <f t="shared" si="97"/>
        <v>47.080000000000005</v>
      </c>
      <c r="BL466" s="68">
        <f t="shared" si="98"/>
        <v>42.17</v>
      </c>
      <c r="BM466" s="129">
        <f t="shared" si="99"/>
        <v>47.080000000000005</v>
      </c>
      <c r="BN466" s="130">
        <f t="shared" si="100"/>
        <v>47.08</v>
      </c>
      <c r="BO466" s="130">
        <f t="shared" si="101"/>
        <v>-4.9099999999999966</v>
      </c>
      <c r="BP466" s="158" t="str">
        <f t="shared" si="102"/>
        <v>soccer</v>
      </c>
    </row>
    <row r="467" spans="1:68" ht="12" customHeight="1" x14ac:dyDescent="0.2">
      <c r="A467" s="8">
        <v>44285</v>
      </c>
      <c r="B467" s="7" t="s">
        <v>619</v>
      </c>
      <c r="C467" s="7" t="s">
        <v>368</v>
      </c>
      <c r="D467" s="7"/>
      <c r="E467" s="7" t="s">
        <v>359</v>
      </c>
      <c r="F467" s="7"/>
      <c r="G467" s="7"/>
      <c r="H467" s="7"/>
      <c r="I467" s="10"/>
      <c r="J467" s="25" t="s">
        <v>398</v>
      </c>
      <c r="K467" s="208">
        <v>20</v>
      </c>
      <c r="L467" s="30">
        <v>1.35</v>
      </c>
      <c r="M467" s="9"/>
      <c r="N467" s="11" t="s">
        <v>20</v>
      </c>
      <c r="O467" s="218">
        <v>25.6</v>
      </c>
      <c r="P467" s="219"/>
      <c r="Q467" s="38"/>
      <c r="R467" s="46"/>
      <c r="S467" s="13"/>
      <c r="T467" s="206">
        <f t="shared" si="91"/>
        <v>20</v>
      </c>
      <c r="U467" s="206">
        <f t="shared" si="92"/>
        <v>27</v>
      </c>
      <c r="V467" s="239">
        <f t="shared" si="93"/>
        <v>25.6</v>
      </c>
      <c r="W467" s="206">
        <f t="shared" si="94"/>
        <v>5.6</v>
      </c>
      <c r="X467" s="13"/>
      <c r="Y467" s="7"/>
      <c r="AV467" s="127"/>
      <c r="BH467" s="32">
        <f t="shared" si="103"/>
        <v>44285</v>
      </c>
      <c r="BI467" s="33">
        <f t="shared" si="95"/>
        <v>-5307.0700000000024</v>
      </c>
      <c r="BJ467" s="31">
        <f t="shared" si="96"/>
        <v>1.35</v>
      </c>
      <c r="BK467" s="31">
        <f t="shared" si="97"/>
        <v>27</v>
      </c>
      <c r="BL467" s="68">
        <f t="shared" si="98"/>
        <v>25.6</v>
      </c>
      <c r="BM467" s="129">
        <f t="shared" si="99"/>
        <v>27</v>
      </c>
      <c r="BN467" s="130">
        <f t="shared" si="100"/>
        <v>27</v>
      </c>
      <c r="BO467" s="130">
        <f t="shared" si="101"/>
        <v>-1.3999999999999986</v>
      </c>
      <c r="BP467" s="158" t="str">
        <f t="shared" si="102"/>
        <v>SP2</v>
      </c>
    </row>
    <row r="468" spans="1:68" ht="12" customHeight="1" x14ac:dyDescent="0.2">
      <c r="A468" s="8">
        <v>44287</v>
      </c>
      <c r="B468" s="7" t="s">
        <v>619</v>
      </c>
      <c r="C468" s="7" t="s">
        <v>377</v>
      </c>
      <c r="D468" s="7"/>
      <c r="E468" s="7" t="s">
        <v>358</v>
      </c>
      <c r="F468" s="7"/>
      <c r="G468" s="7"/>
      <c r="H468" s="7"/>
      <c r="I468" s="10"/>
      <c r="J468" s="25" t="s">
        <v>405</v>
      </c>
      <c r="K468" s="208">
        <v>20</v>
      </c>
      <c r="L468" s="30">
        <v>1.83</v>
      </c>
      <c r="M468" s="9"/>
      <c r="N468" s="11" t="s">
        <v>21</v>
      </c>
      <c r="O468" s="218"/>
      <c r="P468" s="219"/>
      <c r="Q468" s="38"/>
      <c r="R468" s="46"/>
      <c r="S468" s="13"/>
      <c r="T468" s="206">
        <f t="shared" si="91"/>
        <v>20</v>
      </c>
      <c r="U468" s="206">
        <f t="shared" si="92"/>
        <v>36.6</v>
      </c>
      <c r="V468" s="239">
        <f t="shared" si="93"/>
        <v>0</v>
      </c>
      <c r="W468" s="206">
        <f t="shared" si="94"/>
        <v>-20</v>
      </c>
      <c r="X468" s="13"/>
      <c r="Y468" s="7"/>
      <c r="AV468" s="127"/>
      <c r="BH468" s="32">
        <f t="shared" si="103"/>
        <v>44287</v>
      </c>
      <c r="BI468" s="33">
        <f t="shared" si="95"/>
        <v>-5327.0700000000024</v>
      </c>
      <c r="BJ468" s="31">
        <f t="shared" si="96"/>
        <v>1.83</v>
      </c>
      <c r="BK468" s="31">
        <f t="shared" si="97"/>
        <v>36.6</v>
      </c>
      <c r="BL468" s="68">
        <f t="shared" si="98"/>
        <v>0</v>
      </c>
      <c r="BM468" s="129">
        <f t="shared" si="99"/>
        <v>0</v>
      </c>
      <c r="BN468" s="130">
        <f t="shared" si="100"/>
        <v>0</v>
      </c>
      <c r="BO468" s="130" t="str">
        <f t="shared" si="101"/>
        <v/>
      </c>
      <c r="BP468" s="158" t="str">
        <f t="shared" si="102"/>
        <v>SC3</v>
      </c>
    </row>
    <row r="469" spans="1:68" ht="12" customHeight="1" x14ac:dyDescent="0.2">
      <c r="A469" s="8">
        <v>44288</v>
      </c>
      <c r="B469" s="7" t="s">
        <v>619</v>
      </c>
      <c r="C469" s="7" t="s">
        <v>370</v>
      </c>
      <c r="D469" s="7"/>
      <c r="E469" s="7">
        <v>1</v>
      </c>
      <c r="F469" s="7"/>
      <c r="G469" s="7"/>
      <c r="H469" s="7"/>
      <c r="I469" s="10"/>
      <c r="J469" s="25" t="s">
        <v>445</v>
      </c>
      <c r="K469" s="208">
        <v>20</v>
      </c>
      <c r="L469" s="30">
        <v>1.71</v>
      </c>
      <c r="M469" s="9"/>
      <c r="N469" s="11" t="s">
        <v>20</v>
      </c>
      <c r="O469" s="218">
        <v>31.36</v>
      </c>
      <c r="P469" s="219"/>
      <c r="Q469" s="38"/>
      <c r="R469" s="46"/>
      <c r="S469" s="13"/>
      <c r="T469" s="206">
        <f t="shared" si="91"/>
        <v>20</v>
      </c>
      <c r="U469" s="206">
        <f t="shared" si="92"/>
        <v>34.200000000000003</v>
      </c>
      <c r="V469" s="239">
        <f t="shared" si="93"/>
        <v>31.36</v>
      </c>
      <c r="W469" s="206">
        <f t="shared" si="94"/>
        <v>11.36</v>
      </c>
      <c r="X469" s="13"/>
      <c r="Y469" s="7"/>
      <c r="AV469" s="127"/>
      <c r="BH469" s="32">
        <f t="shared" si="103"/>
        <v>44288</v>
      </c>
      <c r="BI469" s="33">
        <f t="shared" si="95"/>
        <v>-5315.7100000000028</v>
      </c>
      <c r="BJ469" s="31">
        <f t="shared" si="96"/>
        <v>1.71</v>
      </c>
      <c r="BK469" s="31">
        <f t="shared" si="97"/>
        <v>34.200000000000003</v>
      </c>
      <c r="BL469" s="68">
        <f t="shared" si="98"/>
        <v>31.36</v>
      </c>
      <c r="BM469" s="129">
        <f t="shared" si="99"/>
        <v>34.200000000000003</v>
      </c>
      <c r="BN469" s="130">
        <f t="shared" si="100"/>
        <v>34.200000000000003</v>
      </c>
      <c r="BO469" s="130">
        <f t="shared" si="101"/>
        <v>-2.8400000000000034</v>
      </c>
      <c r="BP469" s="158" t="str">
        <f t="shared" si="102"/>
        <v>I2</v>
      </c>
    </row>
    <row r="470" spans="1:68" ht="12" customHeight="1" x14ac:dyDescent="0.2">
      <c r="A470" s="8">
        <v>44289</v>
      </c>
      <c r="B470" s="7" t="s">
        <v>619</v>
      </c>
      <c r="C470" s="7" t="s">
        <v>361</v>
      </c>
      <c r="D470" s="7"/>
      <c r="E470" s="7" t="s">
        <v>356</v>
      </c>
      <c r="F470" s="7"/>
      <c r="G470" s="7"/>
      <c r="H470" s="7"/>
      <c r="I470" s="10"/>
      <c r="J470" s="25" t="s">
        <v>398</v>
      </c>
      <c r="K470" s="208">
        <v>30</v>
      </c>
      <c r="L470" s="30">
        <v>1.34</v>
      </c>
      <c r="M470" s="9"/>
      <c r="N470" s="11" t="s">
        <v>20</v>
      </c>
      <c r="O470" s="218">
        <v>38.159999999999997</v>
      </c>
      <c r="P470" s="219"/>
      <c r="Q470" s="38"/>
      <c r="R470" s="46"/>
      <c r="S470" s="13"/>
      <c r="T470" s="206">
        <f t="shared" si="91"/>
        <v>30</v>
      </c>
      <c r="U470" s="206">
        <f t="shared" si="92"/>
        <v>40.200000000000003</v>
      </c>
      <c r="V470" s="239">
        <f t="shared" si="93"/>
        <v>38.159999999999997</v>
      </c>
      <c r="W470" s="206">
        <f t="shared" si="94"/>
        <v>8.16</v>
      </c>
      <c r="X470" s="13"/>
      <c r="Y470" s="7"/>
      <c r="AV470" s="127"/>
      <c r="BH470" s="32">
        <f t="shared" si="103"/>
        <v>44289</v>
      </c>
      <c r="BI470" s="33">
        <f t="shared" si="95"/>
        <v>-5307.5500000000029</v>
      </c>
      <c r="BJ470" s="31">
        <f t="shared" si="96"/>
        <v>1.34</v>
      </c>
      <c r="BK470" s="31">
        <f t="shared" si="97"/>
        <v>40.200000000000003</v>
      </c>
      <c r="BL470" s="68">
        <f t="shared" si="98"/>
        <v>38.159999999999997</v>
      </c>
      <c r="BM470" s="129">
        <f t="shared" si="99"/>
        <v>40.200000000000003</v>
      </c>
      <c r="BN470" s="130">
        <f t="shared" si="100"/>
        <v>40.200000000000003</v>
      </c>
      <c r="BO470" s="130">
        <f t="shared" si="101"/>
        <v>-2.0400000000000063</v>
      </c>
      <c r="BP470" s="158" t="str">
        <f t="shared" si="102"/>
        <v>E1</v>
      </c>
    </row>
    <row r="471" spans="1:68" ht="12" customHeight="1" x14ac:dyDescent="0.2">
      <c r="A471" s="8">
        <v>44289</v>
      </c>
      <c r="B471" s="7" t="s">
        <v>619</v>
      </c>
      <c r="C471" s="7" t="s">
        <v>369</v>
      </c>
      <c r="D471" s="7"/>
      <c r="E471" s="7" t="s">
        <v>358</v>
      </c>
      <c r="F471" s="7"/>
      <c r="G471" s="7"/>
      <c r="H471" s="7"/>
      <c r="I471" s="10"/>
      <c r="J471" s="25" t="s">
        <v>457</v>
      </c>
      <c r="K471" s="208">
        <v>20</v>
      </c>
      <c r="L471" s="30">
        <v>1.76</v>
      </c>
      <c r="M471" s="9"/>
      <c r="N471" s="11" t="s">
        <v>20</v>
      </c>
      <c r="O471" s="218">
        <v>32.159999999999997</v>
      </c>
      <c r="P471" s="219"/>
      <c r="Q471" s="38"/>
      <c r="R471" s="46"/>
      <c r="S471" s="13"/>
      <c r="T471" s="206">
        <f t="shared" si="91"/>
        <v>20</v>
      </c>
      <c r="U471" s="206">
        <f t="shared" si="92"/>
        <v>35.200000000000003</v>
      </c>
      <c r="V471" s="239">
        <f t="shared" si="93"/>
        <v>32.159999999999997</v>
      </c>
      <c r="W471" s="206">
        <f t="shared" si="94"/>
        <v>12.16</v>
      </c>
      <c r="X471" s="13"/>
      <c r="Y471" s="7"/>
      <c r="AV471" s="127"/>
      <c r="BH471" s="32">
        <f t="shared" si="103"/>
        <v>44289</v>
      </c>
      <c r="BI471" s="33">
        <f t="shared" si="95"/>
        <v>-5295.3900000000031</v>
      </c>
      <c r="BJ471" s="31">
        <f t="shared" si="96"/>
        <v>1.76</v>
      </c>
      <c r="BK471" s="31">
        <f t="shared" si="97"/>
        <v>35.200000000000003</v>
      </c>
      <c r="BL471" s="68">
        <f t="shared" si="98"/>
        <v>32.159999999999997</v>
      </c>
      <c r="BM471" s="129">
        <f t="shared" si="99"/>
        <v>35.200000000000003</v>
      </c>
      <c r="BN471" s="130">
        <f t="shared" si="100"/>
        <v>35.200000000000003</v>
      </c>
      <c r="BO471" s="130">
        <f t="shared" si="101"/>
        <v>-3.0400000000000063</v>
      </c>
      <c r="BP471" s="158" t="str">
        <f t="shared" si="102"/>
        <v>I1</v>
      </c>
    </row>
    <row r="472" spans="1:68" ht="12" customHeight="1" x14ac:dyDescent="0.2">
      <c r="A472" s="8">
        <v>44289</v>
      </c>
      <c r="B472" s="7" t="s">
        <v>619</v>
      </c>
      <c r="C472" s="7" t="s">
        <v>371</v>
      </c>
      <c r="D472" s="7"/>
      <c r="E472" s="7" t="s">
        <v>358</v>
      </c>
      <c r="F472" s="7"/>
      <c r="G472" s="7"/>
      <c r="H472" s="7"/>
      <c r="I472" s="10"/>
      <c r="J472" s="25" t="s">
        <v>389</v>
      </c>
      <c r="K472" s="208">
        <v>20</v>
      </c>
      <c r="L472" s="30">
        <v>1.52</v>
      </c>
      <c r="M472" s="9"/>
      <c r="N472" s="11" t="s">
        <v>21</v>
      </c>
      <c r="O472" s="218"/>
      <c r="P472" s="219"/>
      <c r="Q472" s="38"/>
      <c r="R472" s="46"/>
      <c r="S472" s="13"/>
      <c r="T472" s="206">
        <f t="shared" si="91"/>
        <v>20</v>
      </c>
      <c r="U472" s="206">
        <f t="shared" si="92"/>
        <v>30.4</v>
      </c>
      <c r="V472" s="239">
        <f t="shared" si="93"/>
        <v>0</v>
      </c>
      <c r="W472" s="206">
        <f t="shared" si="94"/>
        <v>-20</v>
      </c>
      <c r="X472" s="13"/>
      <c r="Y472" s="7"/>
      <c r="AV472" s="127"/>
      <c r="BH472" s="32">
        <f t="shared" si="103"/>
        <v>44289</v>
      </c>
      <c r="BI472" s="33">
        <f t="shared" si="95"/>
        <v>-5315.3900000000031</v>
      </c>
      <c r="BJ472" s="31">
        <f t="shared" si="96"/>
        <v>1.52</v>
      </c>
      <c r="BK472" s="31">
        <f t="shared" si="97"/>
        <v>30.4</v>
      </c>
      <c r="BL472" s="68">
        <f t="shared" si="98"/>
        <v>0</v>
      </c>
      <c r="BM472" s="129">
        <f t="shared" si="99"/>
        <v>0</v>
      </c>
      <c r="BN472" s="130">
        <f t="shared" si="100"/>
        <v>0</v>
      </c>
      <c r="BO472" s="130" t="str">
        <f t="shared" si="101"/>
        <v/>
      </c>
      <c r="BP472" s="158" t="str">
        <f t="shared" si="102"/>
        <v>N1</v>
      </c>
    </row>
    <row r="473" spans="1:68" ht="12" customHeight="1" x14ac:dyDescent="0.2">
      <c r="A473" s="8">
        <v>44289</v>
      </c>
      <c r="B473" s="7" t="s">
        <v>619</v>
      </c>
      <c r="C473" s="7" t="s">
        <v>365</v>
      </c>
      <c r="D473" s="7"/>
      <c r="E473" s="7" t="s">
        <v>358</v>
      </c>
      <c r="F473" s="7"/>
      <c r="G473" s="7"/>
      <c r="H473" s="7"/>
      <c r="I473" s="10"/>
      <c r="J473" s="25" t="s">
        <v>406</v>
      </c>
      <c r="K473" s="208">
        <v>20</v>
      </c>
      <c r="L473" s="30">
        <v>1.72</v>
      </c>
      <c r="M473" s="9"/>
      <c r="N473" s="11" t="s">
        <v>20</v>
      </c>
      <c r="O473" s="218">
        <v>31.52</v>
      </c>
      <c r="P473" s="219"/>
      <c r="Q473" s="38"/>
      <c r="R473" s="46"/>
      <c r="S473" s="13"/>
      <c r="T473" s="206">
        <f t="shared" si="91"/>
        <v>20</v>
      </c>
      <c r="U473" s="206">
        <f t="shared" si="92"/>
        <v>34.4</v>
      </c>
      <c r="V473" s="239">
        <f t="shared" si="93"/>
        <v>31.52</v>
      </c>
      <c r="W473" s="206">
        <f t="shared" si="94"/>
        <v>11.52</v>
      </c>
      <c r="X473" s="13"/>
      <c r="Y473" s="7"/>
      <c r="AV473" s="127"/>
      <c r="BH473" s="32">
        <f t="shared" si="103"/>
        <v>44289</v>
      </c>
      <c r="BI473" s="33">
        <f t="shared" si="95"/>
        <v>-5303.8700000000026</v>
      </c>
      <c r="BJ473" s="31">
        <f t="shared" si="96"/>
        <v>1.72</v>
      </c>
      <c r="BK473" s="31">
        <f t="shared" si="97"/>
        <v>34.4</v>
      </c>
      <c r="BL473" s="68">
        <f t="shared" si="98"/>
        <v>31.52</v>
      </c>
      <c r="BM473" s="129">
        <f t="shared" si="99"/>
        <v>34.4</v>
      </c>
      <c r="BN473" s="130">
        <f t="shared" si="100"/>
        <v>34.4</v>
      </c>
      <c r="BO473" s="130">
        <f t="shared" si="101"/>
        <v>-2.879999999999999</v>
      </c>
      <c r="BP473" s="158" t="str">
        <f t="shared" si="102"/>
        <v>D1</v>
      </c>
    </row>
    <row r="474" spans="1:68" ht="12" customHeight="1" x14ac:dyDescent="0.2">
      <c r="A474" s="8">
        <v>44288</v>
      </c>
      <c r="B474" s="7" t="s">
        <v>553</v>
      </c>
      <c r="C474" s="7" t="s">
        <v>367</v>
      </c>
      <c r="D474" s="7"/>
      <c r="E474" s="7">
        <v>1</v>
      </c>
      <c r="F474" s="7"/>
      <c r="G474" s="7"/>
      <c r="H474" s="7"/>
      <c r="I474" s="10"/>
      <c r="J474" s="25" t="s">
        <v>445</v>
      </c>
      <c r="K474" s="208">
        <v>49</v>
      </c>
      <c r="L474" s="30">
        <v>1.37</v>
      </c>
      <c r="M474" s="9"/>
      <c r="N474" s="11" t="s">
        <v>20</v>
      </c>
      <c r="O474" s="218">
        <v>63.5</v>
      </c>
      <c r="P474" s="219"/>
      <c r="Q474" s="38"/>
      <c r="R474" s="46"/>
      <c r="S474" s="13"/>
      <c r="T474" s="206">
        <f t="shared" si="91"/>
        <v>49</v>
      </c>
      <c r="U474" s="206">
        <f t="shared" si="92"/>
        <v>67.13</v>
      </c>
      <c r="V474" s="239">
        <f t="shared" si="93"/>
        <v>63.5</v>
      </c>
      <c r="W474" s="206">
        <f t="shared" si="94"/>
        <v>14.5</v>
      </c>
      <c r="X474" s="13"/>
      <c r="Y474" s="7"/>
      <c r="AV474" s="127"/>
      <c r="BH474" s="32">
        <f t="shared" si="103"/>
        <v>44288</v>
      </c>
      <c r="BI474" s="33">
        <f t="shared" si="95"/>
        <v>-5289.3700000000026</v>
      </c>
      <c r="BJ474" s="31">
        <f t="shared" si="96"/>
        <v>1.37</v>
      </c>
      <c r="BK474" s="31">
        <f t="shared" si="97"/>
        <v>67.13000000000001</v>
      </c>
      <c r="BL474" s="68">
        <f t="shared" si="98"/>
        <v>63.5</v>
      </c>
      <c r="BM474" s="129">
        <f t="shared" si="99"/>
        <v>67.13000000000001</v>
      </c>
      <c r="BN474" s="130">
        <f t="shared" si="100"/>
        <v>67.13</v>
      </c>
      <c r="BO474" s="130">
        <f t="shared" si="101"/>
        <v>-3.6299999999999955</v>
      </c>
      <c r="BP474" s="158" t="str">
        <f t="shared" si="102"/>
        <v>SP1</v>
      </c>
    </row>
    <row r="475" spans="1:68" ht="12" customHeight="1" x14ac:dyDescent="0.2">
      <c r="A475" s="8">
        <v>44290</v>
      </c>
      <c r="B475" s="7" t="s">
        <v>553</v>
      </c>
      <c r="C475" s="7" t="s">
        <v>371</v>
      </c>
      <c r="D475" s="7"/>
      <c r="E475" s="7">
        <v>1</v>
      </c>
      <c r="F475" s="7"/>
      <c r="G475" s="7"/>
      <c r="H475" s="7"/>
      <c r="I475" s="10"/>
      <c r="J475" s="25" t="s">
        <v>451</v>
      </c>
      <c r="K475" s="208">
        <v>49</v>
      </c>
      <c r="L475" s="30">
        <v>1.33</v>
      </c>
      <c r="M475" s="9"/>
      <c r="N475" s="11" t="s">
        <v>20</v>
      </c>
      <c r="O475" s="218">
        <v>61.94</v>
      </c>
      <c r="P475" s="219"/>
      <c r="Q475" s="38"/>
      <c r="R475" s="46"/>
      <c r="S475" s="13"/>
      <c r="T475" s="206">
        <f t="shared" si="91"/>
        <v>49</v>
      </c>
      <c r="U475" s="206">
        <f t="shared" si="92"/>
        <v>65.17</v>
      </c>
      <c r="V475" s="239">
        <f t="shared" si="93"/>
        <v>61.94</v>
      </c>
      <c r="W475" s="206">
        <f t="shared" si="94"/>
        <v>12.94</v>
      </c>
      <c r="X475" s="13"/>
      <c r="Y475" s="7"/>
      <c r="AV475" s="127"/>
      <c r="BH475" s="32">
        <f t="shared" si="103"/>
        <v>44290</v>
      </c>
      <c r="BI475" s="33">
        <f t="shared" si="95"/>
        <v>-5276.430000000003</v>
      </c>
      <c r="BJ475" s="31">
        <f t="shared" si="96"/>
        <v>1.33</v>
      </c>
      <c r="BK475" s="31">
        <f t="shared" si="97"/>
        <v>65.17</v>
      </c>
      <c r="BL475" s="68">
        <f t="shared" si="98"/>
        <v>61.94</v>
      </c>
      <c r="BM475" s="129">
        <f t="shared" si="99"/>
        <v>65.17</v>
      </c>
      <c r="BN475" s="130">
        <f t="shared" si="100"/>
        <v>65.17</v>
      </c>
      <c r="BO475" s="130">
        <f t="shared" si="101"/>
        <v>-3.230000000000004</v>
      </c>
      <c r="BP475" s="158" t="str">
        <f t="shared" si="102"/>
        <v>N1</v>
      </c>
    </row>
    <row r="476" spans="1:68" ht="12" customHeight="1" x14ac:dyDescent="0.2">
      <c r="A476" s="8">
        <v>44289</v>
      </c>
      <c r="B476" s="7" t="s">
        <v>470</v>
      </c>
      <c r="C476" s="7" t="s">
        <v>380</v>
      </c>
      <c r="D476" s="7"/>
      <c r="E476" s="7" t="s">
        <v>429</v>
      </c>
      <c r="F476" s="7"/>
      <c r="G476" s="7"/>
      <c r="H476" s="7"/>
      <c r="I476" s="10"/>
      <c r="J476" s="25"/>
      <c r="K476" s="208">
        <v>100</v>
      </c>
      <c r="L476" s="30">
        <v>1.86</v>
      </c>
      <c r="M476" s="9"/>
      <c r="N476" s="11" t="s">
        <v>21</v>
      </c>
      <c r="O476" s="218"/>
      <c r="P476" s="219"/>
      <c r="Q476" s="38"/>
      <c r="R476" s="46"/>
      <c r="S476" s="13"/>
      <c r="T476" s="206">
        <f t="shared" si="91"/>
        <v>100</v>
      </c>
      <c r="U476" s="206">
        <f t="shared" si="92"/>
        <v>186</v>
      </c>
      <c r="V476" s="239">
        <f t="shared" si="93"/>
        <v>0</v>
      </c>
      <c r="W476" s="206">
        <f t="shared" si="94"/>
        <v>-100</v>
      </c>
      <c r="X476" s="13"/>
      <c r="Y476" s="7"/>
      <c r="AV476" s="127"/>
      <c r="BH476" s="32">
        <f t="shared" si="103"/>
        <v>44289</v>
      </c>
      <c r="BI476" s="33">
        <f t="shared" si="95"/>
        <v>-5376.430000000003</v>
      </c>
      <c r="BJ476" s="31">
        <f t="shared" si="96"/>
        <v>1.86</v>
      </c>
      <c r="BK476" s="31">
        <f t="shared" si="97"/>
        <v>186</v>
      </c>
      <c r="BL476" s="68">
        <f t="shared" si="98"/>
        <v>0</v>
      </c>
      <c r="BM476" s="129">
        <f t="shared" si="99"/>
        <v>0</v>
      </c>
      <c r="BN476" s="130">
        <f t="shared" si="100"/>
        <v>0</v>
      </c>
      <c r="BO476" s="130" t="str">
        <f t="shared" si="101"/>
        <v/>
      </c>
      <c r="BP476" s="158" t="str">
        <f t="shared" si="102"/>
        <v>soccer</v>
      </c>
    </row>
    <row r="477" spans="1:68" ht="12" customHeight="1" x14ac:dyDescent="0.2">
      <c r="A477" s="8">
        <v>44289</v>
      </c>
      <c r="B477" s="7" t="s">
        <v>470</v>
      </c>
      <c r="C477" s="7" t="s">
        <v>372</v>
      </c>
      <c r="D477" s="7"/>
      <c r="E477" s="7" t="s">
        <v>358</v>
      </c>
      <c r="F477" s="7"/>
      <c r="G477" s="7"/>
      <c r="H477" s="7"/>
      <c r="I477" s="10"/>
      <c r="J477" s="25" t="s">
        <v>390</v>
      </c>
      <c r="K477" s="208">
        <v>129</v>
      </c>
      <c r="L477" s="30">
        <v>1.77</v>
      </c>
      <c r="M477" s="9"/>
      <c r="N477" s="11" t="s">
        <v>21</v>
      </c>
      <c r="O477" s="218"/>
      <c r="P477" s="219"/>
      <c r="Q477" s="38"/>
      <c r="R477" s="46"/>
      <c r="S477" s="13"/>
      <c r="T477" s="206">
        <f t="shared" si="91"/>
        <v>129</v>
      </c>
      <c r="U477" s="206">
        <f t="shared" si="92"/>
        <v>228.33</v>
      </c>
      <c r="V477" s="239">
        <f t="shared" si="93"/>
        <v>0</v>
      </c>
      <c r="W477" s="206">
        <f t="shared" si="94"/>
        <v>-129</v>
      </c>
      <c r="X477" s="13"/>
      <c r="Y477" s="7"/>
      <c r="AV477" s="127"/>
      <c r="BH477" s="32">
        <f t="shared" si="103"/>
        <v>44289</v>
      </c>
      <c r="BI477" s="33">
        <f t="shared" si="95"/>
        <v>-5505.430000000003</v>
      </c>
      <c r="BJ477" s="31">
        <f t="shared" si="96"/>
        <v>1.77</v>
      </c>
      <c r="BK477" s="31">
        <f t="shared" si="97"/>
        <v>228.33</v>
      </c>
      <c r="BL477" s="68">
        <f t="shared" si="98"/>
        <v>0</v>
      </c>
      <c r="BM477" s="129">
        <f t="shared" si="99"/>
        <v>0</v>
      </c>
      <c r="BN477" s="130">
        <f t="shared" si="100"/>
        <v>0</v>
      </c>
      <c r="BO477" s="130" t="str">
        <f t="shared" si="101"/>
        <v/>
      </c>
      <c r="BP477" s="158" t="str">
        <f t="shared" si="102"/>
        <v>B1</v>
      </c>
    </row>
    <row r="478" spans="1:68" ht="12" customHeight="1" x14ac:dyDescent="0.2">
      <c r="A478" s="8">
        <v>44290</v>
      </c>
      <c r="B478" s="7" t="s">
        <v>470</v>
      </c>
      <c r="C478" s="7" t="s">
        <v>372</v>
      </c>
      <c r="D478" s="7"/>
      <c r="E478" s="7" t="s">
        <v>358</v>
      </c>
      <c r="F478" s="7"/>
      <c r="G478" s="7"/>
      <c r="H478" s="7"/>
      <c r="I478" s="10"/>
      <c r="J478" s="25" t="s">
        <v>406</v>
      </c>
      <c r="K478" s="208">
        <v>118</v>
      </c>
      <c r="L478" s="30">
        <v>1.85</v>
      </c>
      <c r="M478" s="9"/>
      <c r="N478" s="11" t="s">
        <v>20</v>
      </c>
      <c r="O478" s="218"/>
      <c r="P478" s="219"/>
      <c r="Q478" s="38"/>
      <c r="R478" s="46"/>
      <c r="S478" s="13"/>
      <c r="T478" s="206">
        <f t="shared" si="91"/>
        <v>118</v>
      </c>
      <c r="U478" s="206">
        <f t="shared" si="92"/>
        <v>218.3</v>
      </c>
      <c r="V478" s="239">
        <f t="shared" si="93"/>
        <v>218.3</v>
      </c>
      <c r="W478" s="206">
        <f t="shared" si="94"/>
        <v>100.3</v>
      </c>
      <c r="X478" s="13"/>
      <c r="Y478" s="7"/>
      <c r="AV478" s="127"/>
      <c r="BH478" s="32">
        <f t="shared" si="103"/>
        <v>44290</v>
      </c>
      <c r="BI478" s="33">
        <f t="shared" si="95"/>
        <v>-5405.1300000000028</v>
      </c>
      <c r="BJ478" s="31">
        <f t="shared" si="96"/>
        <v>1.85</v>
      </c>
      <c r="BK478" s="31">
        <f t="shared" si="97"/>
        <v>218.3</v>
      </c>
      <c r="BL478" s="68">
        <f t="shared" si="98"/>
        <v>218.3</v>
      </c>
      <c r="BM478" s="129">
        <f t="shared" si="99"/>
        <v>218.3</v>
      </c>
      <c r="BN478" s="130">
        <f t="shared" si="100"/>
        <v>218.3</v>
      </c>
      <c r="BO478" s="130" t="str">
        <f t="shared" si="101"/>
        <v/>
      </c>
      <c r="BP478" s="158" t="str">
        <f t="shared" si="102"/>
        <v>B1</v>
      </c>
    </row>
    <row r="479" spans="1:68" ht="12" customHeight="1" x14ac:dyDescent="0.2">
      <c r="A479" s="8">
        <v>44290</v>
      </c>
      <c r="B479" s="7" t="s">
        <v>470</v>
      </c>
      <c r="C479" s="7" t="s">
        <v>360</v>
      </c>
      <c r="D479" s="7"/>
      <c r="E479" s="7" t="s">
        <v>358</v>
      </c>
      <c r="F479" s="7"/>
      <c r="G479" s="7"/>
      <c r="H479" s="7"/>
      <c r="I479" s="10"/>
      <c r="J479" s="25" t="s">
        <v>406</v>
      </c>
      <c r="K479" s="208">
        <v>100</v>
      </c>
      <c r="L479" s="30">
        <v>2.0099999999999998</v>
      </c>
      <c r="M479" s="9"/>
      <c r="N479" s="11" t="s">
        <v>20</v>
      </c>
      <c r="O479" s="218"/>
      <c r="P479" s="219"/>
      <c r="Q479" s="38"/>
      <c r="R479" s="46"/>
      <c r="S479" s="13"/>
      <c r="T479" s="206">
        <f t="shared" si="91"/>
        <v>100</v>
      </c>
      <c r="U479" s="206">
        <f t="shared" si="92"/>
        <v>201</v>
      </c>
      <c r="V479" s="239">
        <f t="shared" si="93"/>
        <v>201</v>
      </c>
      <c r="W479" s="206">
        <f t="shared" si="94"/>
        <v>101</v>
      </c>
      <c r="X479" s="13"/>
      <c r="Y479" s="7"/>
      <c r="AV479" s="127"/>
      <c r="BH479" s="32">
        <f t="shared" si="103"/>
        <v>44290</v>
      </c>
      <c r="BI479" s="33">
        <f t="shared" si="95"/>
        <v>-5304.1300000000028</v>
      </c>
      <c r="BJ479" s="31">
        <f t="shared" si="96"/>
        <v>2.0099999999999998</v>
      </c>
      <c r="BK479" s="31">
        <f t="shared" si="97"/>
        <v>200.99999999999997</v>
      </c>
      <c r="BL479" s="68">
        <f t="shared" si="98"/>
        <v>200.99999999999997</v>
      </c>
      <c r="BM479" s="129">
        <f t="shared" si="99"/>
        <v>200.99999999999997</v>
      </c>
      <c r="BN479" s="130">
        <f t="shared" si="100"/>
        <v>201</v>
      </c>
      <c r="BO479" s="130" t="str">
        <f t="shared" si="101"/>
        <v/>
      </c>
      <c r="BP479" s="158" t="str">
        <f t="shared" si="102"/>
        <v>E0</v>
      </c>
    </row>
    <row r="480" spans="1:68" ht="12" customHeight="1" x14ac:dyDescent="0.2">
      <c r="A480" s="8">
        <v>44291</v>
      </c>
      <c r="B480" s="7" t="s">
        <v>619</v>
      </c>
      <c r="C480" s="7" t="s">
        <v>379</v>
      </c>
      <c r="D480" s="7"/>
      <c r="E480" s="7">
        <v>1</v>
      </c>
      <c r="F480" s="7"/>
      <c r="G480" s="7"/>
      <c r="H480" s="7"/>
      <c r="I480" s="10"/>
      <c r="J480" s="25"/>
      <c r="K480" s="208">
        <v>30</v>
      </c>
      <c r="L480" s="30">
        <v>1.34</v>
      </c>
      <c r="M480" s="9"/>
      <c r="N480" s="11" t="s">
        <v>20</v>
      </c>
      <c r="O480" s="218">
        <v>38.159999999999997</v>
      </c>
      <c r="P480" s="219"/>
      <c r="Q480" s="38"/>
      <c r="R480" s="46"/>
      <c r="S480" s="13"/>
      <c r="T480" s="206">
        <f t="shared" si="91"/>
        <v>30</v>
      </c>
      <c r="U480" s="206">
        <f t="shared" si="92"/>
        <v>40.200000000000003</v>
      </c>
      <c r="V480" s="239">
        <f t="shared" si="93"/>
        <v>38.159999999999997</v>
      </c>
      <c r="W480" s="206">
        <f t="shared" si="94"/>
        <v>8.16</v>
      </c>
      <c r="X480" s="13"/>
      <c r="Y480" s="7"/>
      <c r="AV480" s="127"/>
      <c r="BH480" s="32">
        <f t="shared" si="103"/>
        <v>44291</v>
      </c>
      <c r="BI480" s="33">
        <f t="shared" si="95"/>
        <v>-5295.970000000003</v>
      </c>
      <c r="BJ480" s="31">
        <f t="shared" si="96"/>
        <v>1.34</v>
      </c>
      <c r="BK480" s="31">
        <f t="shared" si="97"/>
        <v>40.200000000000003</v>
      </c>
      <c r="BL480" s="68">
        <f t="shared" si="98"/>
        <v>38.159999999999997</v>
      </c>
      <c r="BM480" s="129">
        <f t="shared" si="99"/>
        <v>40.200000000000003</v>
      </c>
      <c r="BN480" s="130">
        <f t="shared" si="100"/>
        <v>40.200000000000003</v>
      </c>
      <c r="BO480" s="130">
        <f t="shared" si="101"/>
        <v>-2.0400000000000063</v>
      </c>
      <c r="BP480" s="158" t="str">
        <f t="shared" si="102"/>
        <v>T1</v>
      </c>
    </row>
    <row r="481" spans="1:68" ht="12" customHeight="1" x14ac:dyDescent="0.2">
      <c r="A481" s="8">
        <v>44294</v>
      </c>
      <c r="B481" s="7" t="s">
        <v>619</v>
      </c>
      <c r="C481" s="7" t="s">
        <v>366</v>
      </c>
      <c r="D481" s="7"/>
      <c r="E481" s="7" t="s">
        <v>358</v>
      </c>
      <c r="F481" s="7"/>
      <c r="G481" s="7"/>
      <c r="H481" s="7"/>
      <c r="I481" s="10"/>
      <c r="J481" s="25" t="s">
        <v>435</v>
      </c>
      <c r="K481" s="208">
        <v>40</v>
      </c>
      <c r="L481" s="30">
        <v>1.65</v>
      </c>
      <c r="M481" s="9"/>
      <c r="N481" s="11" t="s">
        <v>20</v>
      </c>
      <c r="O481" s="218">
        <v>60.8</v>
      </c>
      <c r="P481" s="219"/>
      <c r="Q481" s="38"/>
      <c r="R481" s="46"/>
      <c r="S481" s="13"/>
      <c r="T481" s="206">
        <f t="shared" si="91"/>
        <v>40</v>
      </c>
      <c r="U481" s="206">
        <f t="shared" si="92"/>
        <v>66</v>
      </c>
      <c r="V481" s="239">
        <f t="shared" si="93"/>
        <v>60.8</v>
      </c>
      <c r="W481" s="206">
        <f t="shared" si="94"/>
        <v>20.8</v>
      </c>
      <c r="X481" s="13"/>
      <c r="Y481" s="7"/>
      <c r="AV481" s="127"/>
      <c r="BH481" s="32">
        <f t="shared" si="103"/>
        <v>44294</v>
      </c>
      <c r="BI481" s="33">
        <f t="shared" si="95"/>
        <v>-5275.1700000000028</v>
      </c>
      <c r="BJ481" s="31">
        <f t="shared" si="96"/>
        <v>1.65</v>
      </c>
      <c r="BK481" s="31">
        <f t="shared" si="97"/>
        <v>66</v>
      </c>
      <c r="BL481" s="68">
        <f t="shared" si="98"/>
        <v>60.8</v>
      </c>
      <c r="BM481" s="129">
        <f t="shared" si="99"/>
        <v>66</v>
      </c>
      <c r="BN481" s="130">
        <f t="shared" si="100"/>
        <v>66</v>
      </c>
      <c r="BO481" s="130">
        <f t="shared" si="101"/>
        <v>-5.2000000000000028</v>
      </c>
      <c r="BP481" s="158" t="str">
        <f t="shared" si="102"/>
        <v>D2</v>
      </c>
    </row>
    <row r="482" spans="1:68" ht="12" customHeight="1" x14ac:dyDescent="0.2">
      <c r="A482" s="8">
        <v>44298</v>
      </c>
      <c r="B482" s="7" t="s">
        <v>619</v>
      </c>
      <c r="C482" s="7" t="s">
        <v>365</v>
      </c>
      <c r="D482" s="7"/>
      <c r="E482" s="7" t="s">
        <v>358</v>
      </c>
      <c r="F482" s="7"/>
      <c r="G482" s="7"/>
      <c r="H482" s="7"/>
      <c r="I482" s="10"/>
      <c r="J482" s="25" t="s">
        <v>454</v>
      </c>
      <c r="K482" s="208">
        <v>20</v>
      </c>
      <c r="L482" s="30">
        <v>1.53</v>
      </c>
      <c r="M482" s="9"/>
      <c r="N482" s="11" t="s">
        <v>21</v>
      </c>
      <c r="O482" s="218"/>
      <c r="P482" s="219"/>
      <c r="Q482" s="38"/>
      <c r="R482" s="46"/>
      <c r="S482" s="13"/>
      <c r="T482" s="206">
        <f t="shared" si="91"/>
        <v>20</v>
      </c>
      <c r="U482" s="206">
        <f t="shared" si="92"/>
        <v>30.6</v>
      </c>
      <c r="V482" s="239">
        <f t="shared" si="93"/>
        <v>0</v>
      </c>
      <c r="W482" s="206">
        <f t="shared" si="94"/>
        <v>-20</v>
      </c>
      <c r="X482" s="13"/>
      <c r="Y482" s="7"/>
      <c r="AV482" s="127"/>
      <c r="BH482" s="32">
        <f t="shared" si="103"/>
        <v>44298</v>
      </c>
      <c r="BI482" s="33">
        <f t="shared" si="95"/>
        <v>-5295.1700000000028</v>
      </c>
      <c r="BJ482" s="31">
        <f t="shared" si="96"/>
        <v>1.53</v>
      </c>
      <c r="BK482" s="31">
        <f t="shared" si="97"/>
        <v>30.6</v>
      </c>
      <c r="BL482" s="68">
        <f t="shared" si="98"/>
        <v>0</v>
      </c>
      <c r="BM482" s="129">
        <f t="shared" si="99"/>
        <v>0</v>
      </c>
      <c r="BN482" s="130">
        <f t="shared" si="100"/>
        <v>0</v>
      </c>
      <c r="BO482" s="130" t="str">
        <f t="shared" si="101"/>
        <v/>
      </c>
      <c r="BP482" s="158" t="str">
        <f t="shared" si="102"/>
        <v>D1</v>
      </c>
    </row>
    <row r="483" spans="1:68" ht="12" customHeight="1" x14ac:dyDescent="0.2">
      <c r="A483" s="8">
        <v>44302</v>
      </c>
      <c r="B483" s="7" t="s">
        <v>619</v>
      </c>
      <c r="C483" s="7" t="s">
        <v>362</v>
      </c>
      <c r="D483" s="7"/>
      <c r="E483" s="7" t="s">
        <v>358</v>
      </c>
      <c r="F483" s="7"/>
      <c r="G483" s="7"/>
      <c r="H483" s="7"/>
      <c r="I483" s="10"/>
      <c r="J483" s="25" t="s">
        <v>573</v>
      </c>
      <c r="K483" s="208">
        <v>20</v>
      </c>
      <c r="L483" s="30">
        <v>2.1</v>
      </c>
      <c r="M483" s="9"/>
      <c r="N483" s="11" t="s">
        <v>20</v>
      </c>
      <c r="O483" s="218">
        <v>37.6</v>
      </c>
      <c r="P483" s="219"/>
      <c r="Q483" s="38"/>
      <c r="R483" s="46"/>
      <c r="S483" s="13"/>
      <c r="T483" s="206">
        <f t="shared" si="91"/>
        <v>20</v>
      </c>
      <c r="U483" s="206">
        <f t="shared" si="92"/>
        <v>42</v>
      </c>
      <c r="V483" s="239">
        <f t="shared" si="93"/>
        <v>37.6</v>
      </c>
      <c r="W483" s="206">
        <f t="shared" si="94"/>
        <v>17.600000000000001</v>
      </c>
      <c r="X483" s="13"/>
      <c r="Y483" s="7"/>
      <c r="AV483" s="127"/>
      <c r="BH483" s="32">
        <f t="shared" si="103"/>
        <v>44302</v>
      </c>
      <c r="BI483" s="33">
        <f t="shared" si="95"/>
        <v>-5277.5700000000024</v>
      </c>
      <c r="BJ483" s="31">
        <f t="shared" si="96"/>
        <v>2.1</v>
      </c>
      <c r="BK483" s="31">
        <f t="shared" si="97"/>
        <v>42</v>
      </c>
      <c r="BL483" s="68">
        <f t="shared" si="98"/>
        <v>37.6</v>
      </c>
      <c r="BM483" s="129">
        <f t="shared" si="99"/>
        <v>42</v>
      </c>
      <c r="BN483" s="130">
        <f t="shared" si="100"/>
        <v>42</v>
      </c>
      <c r="BO483" s="130">
        <f t="shared" si="101"/>
        <v>-4.3999999999999986</v>
      </c>
      <c r="BP483" s="158" t="str">
        <f t="shared" si="102"/>
        <v>E2</v>
      </c>
    </row>
    <row r="484" spans="1:68" ht="12" customHeight="1" x14ac:dyDescent="0.2">
      <c r="A484" s="8">
        <v>44304</v>
      </c>
      <c r="B484" s="7" t="s">
        <v>619</v>
      </c>
      <c r="C484" s="7" t="s">
        <v>369</v>
      </c>
      <c r="D484" s="7"/>
      <c r="E484" s="7" t="s">
        <v>358</v>
      </c>
      <c r="F484" s="7"/>
      <c r="G484" s="7"/>
      <c r="H484" s="7"/>
      <c r="I484" s="10"/>
      <c r="J484" s="25" t="s">
        <v>406</v>
      </c>
      <c r="K484" s="208">
        <v>30</v>
      </c>
      <c r="L484" s="30">
        <v>1.5</v>
      </c>
      <c r="M484" s="9"/>
      <c r="N484" s="11" t="s">
        <v>20</v>
      </c>
      <c r="O484" s="218">
        <v>42</v>
      </c>
      <c r="P484" s="219"/>
      <c r="Q484" s="38"/>
      <c r="R484" s="46"/>
      <c r="S484" s="13"/>
      <c r="T484" s="206">
        <f t="shared" si="91"/>
        <v>30</v>
      </c>
      <c r="U484" s="206">
        <f t="shared" si="92"/>
        <v>45</v>
      </c>
      <c r="V484" s="239">
        <f t="shared" si="93"/>
        <v>42</v>
      </c>
      <c r="W484" s="206">
        <f t="shared" si="94"/>
        <v>12</v>
      </c>
      <c r="X484" s="13"/>
      <c r="Y484" s="7"/>
      <c r="AV484" s="127"/>
      <c r="BH484" s="32">
        <f t="shared" si="103"/>
        <v>44304</v>
      </c>
      <c r="BI484" s="33">
        <f t="shared" si="95"/>
        <v>-5265.5700000000024</v>
      </c>
      <c r="BJ484" s="31">
        <f t="shared" si="96"/>
        <v>1.5</v>
      </c>
      <c r="BK484" s="31">
        <f t="shared" si="97"/>
        <v>45</v>
      </c>
      <c r="BL484" s="68">
        <f t="shared" si="98"/>
        <v>42</v>
      </c>
      <c r="BM484" s="129">
        <f t="shared" si="99"/>
        <v>45</v>
      </c>
      <c r="BN484" s="130">
        <f t="shared" si="100"/>
        <v>45</v>
      </c>
      <c r="BO484" s="130">
        <f t="shared" si="101"/>
        <v>-3</v>
      </c>
      <c r="BP484" s="158" t="str">
        <f t="shared" si="102"/>
        <v>I1</v>
      </c>
    </row>
    <row r="485" spans="1:68" ht="12" customHeight="1" x14ac:dyDescent="0.2">
      <c r="A485" s="8">
        <v>44304</v>
      </c>
      <c r="B485" s="7" t="s">
        <v>619</v>
      </c>
      <c r="C485" s="7" t="s">
        <v>369</v>
      </c>
      <c r="D485" s="7"/>
      <c r="E485" s="7" t="s">
        <v>358</v>
      </c>
      <c r="F485" s="7"/>
      <c r="G485" s="7"/>
      <c r="H485" s="7"/>
      <c r="I485" s="10"/>
      <c r="J485" s="25" t="s">
        <v>621</v>
      </c>
      <c r="K485" s="208">
        <v>30</v>
      </c>
      <c r="L485" s="30">
        <v>1.52</v>
      </c>
      <c r="M485" s="9"/>
      <c r="N485" s="11" t="s">
        <v>20</v>
      </c>
      <c r="O485" s="218">
        <v>42.48</v>
      </c>
      <c r="P485" s="219"/>
      <c r="Q485" s="38"/>
      <c r="R485" s="46"/>
      <c r="S485" s="13"/>
      <c r="T485" s="206">
        <f t="shared" si="91"/>
        <v>30</v>
      </c>
      <c r="U485" s="206">
        <f t="shared" si="92"/>
        <v>45.6</v>
      </c>
      <c r="V485" s="239">
        <f t="shared" si="93"/>
        <v>42.48</v>
      </c>
      <c r="W485" s="206">
        <f t="shared" si="94"/>
        <v>12.48</v>
      </c>
      <c r="X485" s="13"/>
      <c r="Y485" s="7"/>
      <c r="AV485" s="127"/>
      <c r="BH485" s="32">
        <f t="shared" si="103"/>
        <v>44304</v>
      </c>
      <c r="BI485" s="33">
        <f t="shared" si="95"/>
        <v>-5253.0900000000029</v>
      </c>
      <c r="BJ485" s="31">
        <f t="shared" si="96"/>
        <v>1.52</v>
      </c>
      <c r="BK485" s="31">
        <f t="shared" si="97"/>
        <v>45.6</v>
      </c>
      <c r="BL485" s="68">
        <f t="shared" si="98"/>
        <v>42.48</v>
      </c>
      <c r="BM485" s="129">
        <f t="shared" si="99"/>
        <v>45.6</v>
      </c>
      <c r="BN485" s="130">
        <f t="shared" si="100"/>
        <v>45.6</v>
      </c>
      <c r="BO485" s="130">
        <f t="shared" si="101"/>
        <v>-3.1200000000000045</v>
      </c>
      <c r="BP485" s="158" t="str">
        <f t="shared" si="102"/>
        <v>I1</v>
      </c>
    </row>
    <row r="486" spans="1:68" ht="12" customHeight="1" x14ac:dyDescent="0.2">
      <c r="A486" s="8">
        <v>44304</v>
      </c>
      <c r="B486" s="7" t="s">
        <v>619</v>
      </c>
      <c r="C486" s="7" t="s">
        <v>380</v>
      </c>
      <c r="D486" s="7"/>
      <c r="E486" s="7" t="s">
        <v>428</v>
      </c>
      <c r="F486" s="7"/>
      <c r="G486" s="7"/>
      <c r="H486" s="7"/>
      <c r="I486" s="10"/>
      <c r="J486" s="25"/>
      <c r="K486" s="208">
        <v>20</v>
      </c>
      <c r="L486" s="30">
        <v>1.48</v>
      </c>
      <c r="M486" s="9"/>
      <c r="N486" s="11" t="s">
        <v>20</v>
      </c>
      <c r="O486" s="218">
        <v>27.62</v>
      </c>
      <c r="P486" s="219"/>
      <c r="Q486" s="38"/>
      <c r="R486" s="46"/>
      <c r="S486" s="13"/>
      <c r="T486" s="206">
        <f t="shared" si="91"/>
        <v>20</v>
      </c>
      <c r="U486" s="206">
        <f t="shared" si="92"/>
        <v>29.6</v>
      </c>
      <c r="V486" s="239">
        <f t="shared" si="93"/>
        <v>27.62</v>
      </c>
      <c r="W486" s="206">
        <f t="shared" si="94"/>
        <v>7.62</v>
      </c>
      <c r="X486" s="13"/>
      <c r="Y486" s="7"/>
      <c r="AV486" s="127"/>
      <c r="BH486" s="32">
        <f t="shared" si="103"/>
        <v>44304</v>
      </c>
      <c r="BI486" s="33">
        <f t="shared" si="95"/>
        <v>-5245.470000000003</v>
      </c>
      <c r="BJ486" s="31">
        <f t="shared" si="96"/>
        <v>1.48</v>
      </c>
      <c r="BK486" s="31">
        <f t="shared" si="97"/>
        <v>29.6</v>
      </c>
      <c r="BL486" s="68">
        <f t="shared" si="98"/>
        <v>27.62</v>
      </c>
      <c r="BM486" s="129">
        <f t="shared" si="99"/>
        <v>29.6</v>
      </c>
      <c r="BN486" s="130">
        <f t="shared" si="100"/>
        <v>29.6</v>
      </c>
      <c r="BO486" s="130">
        <f t="shared" si="101"/>
        <v>-1.9800000000000004</v>
      </c>
      <c r="BP486" s="158" t="str">
        <f t="shared" si="102"/>
        <v>soccer</v>
      </c>
    </row>
    <row r="487" spans="1:68" ht="12" customHeight="1" x14ac:dyDescent="0.2">
      <c r="A487" s="8">
        <v>44295</v>
      </c>
      <c r="B487" s="7" t="s">
        <v>354</v>
      </c>
      <c r="C487" s="7" t="s">
        <v>361</v>
      </c>
      <c r="D487" s="7"/>
      <c r="E487" s="7">
        <v>1</v>
      </c>
      <c r="F487" s="7"/>
      <c r="G487" s="7"/>
      <c r="H487" s="7"/>
      <c r="I487" s="10"/>
      <c r="J487" s="25" t="s">
        <v>445</v>
      </c>
      <c r="K487" s="208">
        <v>22</v>
      </c>
      <c r="L487" s="30">
        <v>1.72</v>
      </c>
      <c r="M487" s="9"/>
      <c r="N487" s="11" t="s">
        <v>20</v>
      </c>
      <c r="O487" s="218">
        <v>34.67</v>
      </c>
      <c r="P487" s="219"/>
      <c r="Q487" s="38"/>
      <c r="R487" s="46"/>
      <c r="S487" s="13"/>
      <c r="T487" s="206">
        <f t="shared" si="91"/>
        <v>22</v>
      </c>
      <c r="U487" s="206">
        <f t="shared" si="92"/>
        <v>37.840000000000003</v>
      </c>
      <c r="V487" s="239">
        <f t="shared" si="93"/>
        <v>34.67</v>
      </c>
      <c r="W487" s="206">
        <f t="shared" si="94"/>
        <v>12.67</v>
      </c>
      <c r="X487" s="13"/>
      <c r="Y487" s="7"/>
      <c r="AV487" s="127"/>
      <c r="BH487" s="32">
        <f t="shared" si="103"/>
        <v>44295</v>
      </c>
      <c r="BI487" s="33">
        <f t="shared" si="95"/>
        <v>-5232.8000000000029</v>
      </c>
      <c r="BJ487" s="31">
        <f t="shared" si="96"/>
        <v>1.72</v>
      </c>
      <c r="BK487" s="31">
        <f t="shared" si="97"/>
        <v>37.839999999999996</v>
      </c>
      <c r="BL487" s="68">
        <f t="shared" si="98"/>
        <v>34.67</v>
      </c>
      <c r="BM487" s="129">
        <f t="shared" si="99"/>
        <v>37.839999999999996</v>
      </c>
      <c r="BN487" s="130">
        <f t="shared" si="100"/>
        <v>37.840000000000003</v>
      </c>
      <c r="BO487" s="130">
        <f t="shared" si="101"/>
        <v>-3.1700000000000017</v>
      </c>
      <c r="BP487" s="158" t="str">
        <f t="shared" si="102"/>
        <v>E1</v>
      </c>
    </row>
    <row r="488" spans="1:68" ht="12" customHeight="1" x14ac:dyDescent="0.2">
      <c r="A488" s="8">
        <v>44297</v>
      </c>
      <c r="B488" s="7" t="s">
        <v>354</v>
      </c>
      <c r="C488" s="7" t="s">
        <v>372</v>
      </c>
      <c r="D488" s="7"/>
      <c r="E488" s="7" t="s">
        <v>358</v>
      </c>
      <c r="F488" s="7"/>
      <c r="G488" s="7"/>
      <c r="H488" s="7"/>
      <c r="I488" s="10"/>
      <c r="J488" s="25" t="s">
        <v>399</v>
      </c>
      <c r="K488" s="208">
        <v>22</v>
      </c>
      <c r="L488" s="30">
        <v>1.55</v>
      </c>
      <c r="M488" s="9"/>
      <c r="N488" s="11" t="s">
        <v>20</v>
      </c>
      <c r="O488" s="218">
        <v>31.68</v>
      </c>
      <c r="P488" s="219"/>
      <c r="Q488" s="38"/>
      <c r="R488" s="46"/>
      <c r="S488" s="13"/>
      <c r="T488" s="206">
        <f t="shared" si="91"/>
        <v>22</v>
      </c>
      <c r="U488" s="206">
        <f t="shared" si="92"/>
        <v>34.1</v>
      </c>
      <c r="V488" s="239">
        <f t="shared" si="93"/>
        <v>31.68</v>
      </c>
      <c r="W488" s="206">
        <f t="shared" si="94"/>
        <v>9.68</v>
      </c>
      <c r="X488" s="13"/>
      <c r="Y488" s="7"/>
      <c r="AV488" s="127"/>
      <c r="BH488" s="32">
        <f t="shared" si="103"/>
        <v>44297</v>
      </c>
      <c r="BI488" s="33">
        <f t="shared" si="95"/>
        <v>-5223.1200000000026</v>
      </c>
      <c r="BJ488" s="31">
        <f t="shared" si="96"/>
        <v>1.55</v>
      </c>
      <c r="BK488" s="31">
        <f t="shared" si="97"/>
        <v>34.1</v>
      </c>
      <c r="BL488" s="68">
        <f t="shared" si="98"/>
        <v>31.68</v>
      </c>
      <c r="BM488" s="129">
        <f t="shared" si="99"/>
        <v>34.1</v>
      </c>
      <c r="BN488" s="130">
        <f t="shared" si="100"/>
        <v>34.1</v>
      </c>
      <c r="BO488" s="130">
        <f t="shared" si="101"/>
        <v>-2.4200000000000017</v>
      </c>
      <c r="BP488" s="158" t="str">
        <f t="shared" si="102"/>
        <v>B1</v>
      </c>
    </row>
    <row r="489" spans="1:68" ht="12" customHeight="1" x14ac:dyDescent="0.2">
      <c r="A489" s="8">
        <v>44304</v>
      </c>
      <c r="B489" s="7" t="s">
        <v>354</v>
      </c>
      <c r="C489" s="7" t="s">
        <v>369</v>
      </c>
      <c r="D489" s="7"/>
      <c r="E489" s="7" t="s">
        <v>358</v>
      </c>
      <c r="F489" s="7"/>
      <c r="G489" s="7"/>
      <c r="H489" s="7"/>
      <c r="I489" s="10"/>
      <c r="J489" s="25" t="s">
        <v>405</v>
      </c>
      <c r="K489" s="208">
        <v>22</v>
      </c>
      <c r="L489" s="30">
        <v>1.675</v>
      </c>
      <c r="M489" s="9"/>
      <c r="N489" s="11" t="s">
        <v>21</v>
      </c>
      <c r="O489" s="218"/>
      <c r="P489" s="219"/>
      <c r="Q489" s="38"/>
      <c r="R489" s="46"/>
      <c r="S489" s="13"/>
      <c r="T489" s="206">
        <f t="shared" si="91"/>
        <v>22</v>
      </c>
      <c r="U489" s="206">
        <f t="shared" si="92"/>
        <v>36.85</v>
      </c>
      <c r="V489" s="239">
        <f t="shared" si="93"/>
        <v>0</v>
      </c>
      <c r="W489" s="206">
        <f t="shared" si="94"/>
        <v>-22</v>
      </c>
      <c r="X489" s="13"/>
      <c r="Y489" s="7"/>
      <c r="AV489" s="127"/>
      <c r="BH489" s="32">
        <f t="shared" si="103"/>
        <v>44304</v>
      </c>
      <c r="BI489" s="33">
        <f t="shared" si="95"/>
        <v>-5245.1200000000026</v>
      </c>
      <c r="BJ489" s="31">
        <f t="shared" si="96"/>
        <v>1.675</v>
      </c>
      <c r="BK489" s="31">
        <f t="shared" si="97"/>
        <v>36.85</v>
      </c>
      <c r="BL489" s="68">
        <f t="shared" si="98"/>
        <v>0</v>
      </c>
      <c r="BM489" s="129">
        <f t="shared" si="99"/>
        <v>0</v>
      </c>
      <c r="BN489" s="130">
        <f t="shared" si="100"/>
        <v>0</v>
      </c>
      <c r="BO489" s="130" t="str">
        <f t="shared" si="101"/>
        <v/>
      </c>
      <c r="BP489" s="158" t="str">
        <f t="shared" si="102"/>
        <v>I1</v>
      </c>
    </row>
    <row r="490" spans="1:68" ht="12" customHeight="1" x14ac:dyDescent="0.2">
      <c r="A490" s="8">
        <v>44304</v>
      </c>
      <c r="B490" s="7" t="s">
        <v>354</v>
      </c>
      <c r="C490" s="7" t="s">
        <v>380</v>
      </c>
      <c r="D490" s="7"/>
      <c r="E490" s="7" t="s">
        <v>428</v>
      </c>
      <c r="F490" s="7"/>
      <c r="G490" s="7"/>
      <c r="H490" s="7"/>
      <c r="I490" s="10"/>
      <c r="J490" s="25"/>
      <c r="K490" s="208">
        <v>22</v>
      </c>
      <c r="L490" s="30">
        <v>2.13</v>
      </c>
      <c r="M490" s="9"/>
      <c r="N490" s="11" t="s">
        <v>20</v>
      </c>
      <c r="O490" s="218">
        <v>42.04</v>
      </c>
      <c r="P490" s="219"/>
      <c r="Q490" s="38"/>
      <c r="R490" s="46"/>
      <c r="S490" s="13"/>
      <c r="T490" s="206">
        <f t="shared" si="91"/>
        <v>22</v>
      </c>
      <c r="U490" s="206">
        <f t="shared" si="92"/>
        <v>46.86</v>
      </c>
      <c r="V490" s="239">
        <f t="shared" si="93"/>
        <v>42.04</v>
      </c>
      <c r="W490" s="206">
        <f t="shared" si="94"/>
        <v>20.04</v>
      </c>
      <c r="X490" s="13"/>
      <c r="Y490" s="7"/>
      <c r="AV490" s="127"/>
      <c r="BH490" s="32">
        <f t="shared" si="103"/>
        <v>44304</v>
      </c>
      <c r="BI490" s="33">
        <f t="shared" si="95"/>
        <v>-5225.0800000000027</v>
      </c>
      <c r="BJ490" s="31">
        <f t="shared" si="96"/>
        <v>2.13</v>
      </c>
      <c r="BK490" s="31">
        <f t="shared" si="97"/>
        <v>46.86</v>
      </c>
      <c r="BL490" s="68">
        <f t="shared" si="98"/>
        <v>42.04</v>
      </c>
      <c r="BM490" s="129">
        <f t="shared" si="99"/>
        <v>46.86</v>
      </c>
      <c r="BN490" s="130">
        <f t="shared" si="100"/>
        <v>46.86</v>
      </c>
      <c r="BO490" s="130">
        <f t="shared" si="101"/>
        <v>-4.82</v>
      </c>
      <c r="BP490" s="158" t="str">
        <f t="shared" si="102"/>
        <v>soccer</v>
      </c>
    </row>
    <row r="491" spans="1:68" ht="12" customHeight="1" x14ac:dyDescent="0.2">
      <c r="A491" s="8">
        <v>44297</v>
      </c>
      <c r="B491" s="7" t="s">
        <v>553</v>
      </c>
      <c r="C491" s="7" t="s">
        <v>369</v>
      </c>
      <c r="D491" s="7"/>
      <c r="E491" s="7">
        <v>1</v>
      </c>
      <c r="F491" s="7"/>
      <c r="G491" s="7"/>
      <c r="H491" s="7"/>
      <c r="I491" s="10"/>
      <c r="J491" s="25" t="s">
        <v>405</v>
      </c>
      <c r="K491" s="208">
        <v>49</v>
      </c>
      <c r="L491" s="30">
        <v>1.32</v>
      </c>
      <c r="M491" s="9"/>
      <c r="N491" s="11" t="s">
        <v>20</v>
      </c>
      <c r="O491" s="218">
        <v>61.54</v>
      </c>
      <c r="P491" s="219"/>
      <c r="Q491" s="38"/>
      <c r="R491" s="46"/>
      <c r="S491" s="13"/>
      <c r="T491" s="206">
        <f t="shared" si="91"/>
        <v>49</v>
      </c>
      <c r="U491" s="206">
        <f t="shared" si="92"/>
        <v>64.680000000000007</v>
      </c>
      <c r="V491" s="239">
        <f t="shared" si="93"/>
        <v>61.54</v>
      </c>
      <c r="W491" s="206">
        <f t="shared" si="94"/>
        <v>12.54</v>
      </c>
      <c r="X491" s="13"/>
      <c r="Y491" s="7"/>
      <c r="AV491" s="127"/>
      <c r="BH491" s="32">
        <f t="shared" si="103"/>
        <v>44297</v>
      </c>
      <c r="BI491" s="33">
        <f t="shared" si="95"/>
        <v>-5212.5400000000027</v>
      </c>
      <c r="BJ491" s="31">
        <f t="shared" si="96"/>
        <v>1.32</v>
      </c>
      <c r="BK491" s="31">
        <f t="shared" si="97"/>
        <v>64.680000000000007</v>
      </c>
      <c r="BL491" s="68">
        <f t="shared" si="98"/>
        <v>61.54</v>
      </c>
      <c r="BM491" s="129">
        <f t="shared" si="99"/>
        <v>64.680000000000007</v>
      </c>
      <c r="BN491" s="130">
        <f t="shared" si="100"/>
        <v>64.680000000000007</v>
      </c>
      <c r="BO491" s="130">
        <f t="shared" si="101"/>
        <v>-3.1400000000000077</v>
      </c>
      <c r="BP491" s="158" t="str">
        <f t="shared" si="102"/>
        <v>I1</v>
      </c>
    </row>
    <row r="492" spans="1:68" ht="12" customHeight="1" x14ac:dyDescent="0.2">
      <c r="A492" s="8">
        <v>44296</v>
      </c>
      <c r="B492" s="7" t="s">
        <v>470</v>
      </c>
      <c r="C492" s="7" t="s">
        <v>380</v>
      </c>
      <c r="D492" s="7"/>
      <c r="E492" s="7" t="s">
        <v>429</v>
      </c>
      <c r="F492" s="7"/>
      <c r="G492" s="7"/>
      <c r="H492" s="7"/>
      <c r="I492" s="10"/>
      <c r="J492" s="25"/>
      <c r="K492" s="208">
        <v>100</v>
      </c>
      <c r="L492" s="30">
        <v>2</v>
      </c>
      <c r="M492" s="9"/>
      <c r="N492" s="11" t="s">
        <v>21</v>
      </c>
      <c r="O492" s="218"/>
      <c r="P492" s="219"/>
      <c r="Q492" s="38"/>
      <c r="R492" s="46"/>
      <c r="S492" s="13"/>
      <c r="T492" s="206">
        <f t="shared" si="91"/>
        <v>100</v>
      </c>
      <c r="U492" s="206">
        <f t="shared" si="92"/>
        <v>200</v>
      </c>
      <c r="V492" s="239">
        <f t="shared" si="93"/>
        <v>0</v>
      </c>
      <c r="W492" s="206">
        <f t="shared" si="94"/>
        <v>-100</v>
      </c>
      <c r="X492" s="13"/>
      <c r="Y492" s="7"/>
      <c r="AV492" s="127"/>
      <c r="BH492" s="32">
        <f t="shared" si="103"/>
        <v>44296</v>
      </c>
      <c r="BI492" s="33">
        <f t="shared" si="95"/>
        <v>-5312.5400000000027</v>
      </c>
      <c r="BJ492" s="31">
        <f t="shared" si="96"/>
        <v>2</v>
      </c>
      <c r="BK492" s="31">
        <f t="shared" si="97"/>
        <v>200</v>
      </c>
      <c r="BL492" s="68">
        <f t="shared" si="98"/>
        <v>0</v>
      </c>
      <c r="BM492" s="129">
        <f t="shared" si="99"/>
        <v>0</v>
      </c>
      <c r="BN492" s="130">
        <f t="shared" si="100"/>
        <v>0</v>
      </c>
      <c r="BO492" s="130" t="str">
        <f t="shared" si="101"/>
        <v/>
      </c>
      <c r="BP492" s="158" t="str">
        <f t="shared" si="102"/>
        <v>soccer</v>
      </c>
    </row>
    <row r="493" spans="1:68" ht="12" customHeight="1" x14ac:dyDescent="0.2">
      <c r="A493" s="8">
        <v>44297</v>
      </c>
      <c r="B493" s="7" t="s">
        <v>470</v>
      </c>
      <c r="C493" s="7" t="s">
        <v>372</v>
      </c>
      <c r="D493" s="7"/>
      <c r="E493" s="7" t="s">
        <v>358</v>
      </c>
      <c r="F493" s="7"/>
      <c r="G493" s="7"/>
      <c r="H493" s="7"/>
      <c r="I493" s="10"/>
      <c r="J493" s="25" t="s">
        <v>435</v>
      </c>
      <c r="K493" s="208">
        <v>128</v>
      </c>
      <c r="L493" s="30">
        <v>1.78</v>
      </c>
      <c r="M493" s="9"/>
      <c r="N493" s="11" t="s">
        <v>20</v>
      </c>
      <c r="O493" s="218"/>
      <c r="P493" s="219"/>
      <c r="Q493" s="38"/>
      <c r="R493" s="46"/>
      <c r="S493" s="13"/>
      <c r="T493" s="206">
        <f t="shared" si="91"/>
        <v>128</v>
      </c>
      <c r="U493" s="206">
        <f t="shared" si="92"/>
        <v>227.84</v>
      </c>
      <c r="V493" s="239">
        <f t="shared" si="93"/>
        <v>227.84</v>
      </c>
      <c r="W493" s="206">
        <f t="shared" si="94"/>
        <v>99.84</v>
      </c>
      <c r="X493" s="13"/>
      <c r="Y493" s="7"/>
      <c r="AV493" s="127"/>
      <c r="BH493" s="32">
        <f t="shared" si="103"/>
        <v>44297</v>
      </c>
      <c r="BI493" s="33">
        <f t="shared" si="95"/>
        <v>-5212.7000000000025</v>
      </c>
      <c r="BJ493" s="31">
        <f t="shared" si="96"/>
        <v>1.78</v>
      </c>
      <c r="BK493" s="31">
        <f t="shared" si="97"/>
        <v>227.84</v>
      </c>
      <c r="BL493" s="68">
        <f t="shared" si="98"/>
        <v>227.84</v>
      </c>
      <c r="BM493" s="129">
        <f t="shared" si="99"/>
        <v>227.84</v>
      </c>
      <c r="BN493" s="130">
        <f t="shared" si="100"/>
        <v>227.84</v>
      </c>
      <c r="BO493" s="130" t="str">
        <f t="shared" si="101"/>
        <v/>
      </c>
      <c r="BP493" s="158" t="str">
        <f t="shared" si="102"/>
        <v>B1</v>
      </c>
    </row>
    <row r="494" spans="1:68" ht="12" customHeight="1" x14ac:dyDescent="0.2">
      <c r="A494" s="8">
        <v>44297</v>
      </c>
      <c r="B494" s="7" t="s">
        <v>470</v>
      </c>
      <c r="C494" s="7" t="s">
        <v>380</v>
      </c>
      <c r="D494" s="7"/>
      <c r="E494" s="7" t="s">
        <v>425</v>
      </c>
      <c r="F494" s="7"/>
      <c r="G494" s="7"/>
      <c r="H494" s="7"/>
      <c r="I494" s="10"/>
      <c r="J494" s="25"/>
      <c r="K494" s="208">
        <v>100</v>
      </c>
      <c r="L494" s="30">
        <v>2.78</v>
      </c>
      <c r="M494" s="9"/>
      <c r="N494" s="11" t="s">
        <v>20</v>
      </c>
      <c r="O494" s="218"/>
      <c r="P494" s="219"/>
      <c r="Q494" s="38"/>
      <c r="R494" s="46"/>
      <c r="S494" s="13"/>
      <c r="T494" s="206">
        <f t="shared" si="91"/>
        <v>100</v>
      </c>
      <c r="U494" s="206">
        <f t="shared" si="92"/>
        <v>278</v>
      </c>
      <c r="V494" s="239">
        <f t="shared" si="93"/>
        <v>278</v>
      </c>
      <c r="W494" s="206">
        <f t="shared" si="94"/>
        <v>178</v>
      </c>
      <c r="X494" s="13"/>
      <c r="Y494" s="7"/>
      <c r="AV494" s="127"/>
      <c r="BH494" s="32">
        <f t="shared" si="103"/>
        <v>44297</v>
      </c>
      <c r="BI494" s="33">
        <f t="shared" si="95"/>
        <v>-5034.7000000000025</v>
      </c>
      <c r="BJ494" s="31">
        <f t="shared" si="96"/>
        <v>2.78</v>
      </c>
      <c r="BK494" s="31">
        <f t="shared" si="97"/>
        <v>278</v>
      </c>
      <c r="BL494" s="68">
        <f t="shared" si="98"/>
        <v>278</v>
      </c>
      <c r="BM494" s="129">
        <f t="shared" si="99"/>
        <v>278</v>
      </c>
      <c r="BN494" s="130">
        <f t="shared" si="100"/>
        <v>278</v>
      </c>
      <c r="BO494" s="130" t="str">
        <f t="shared" si="101"/>
        <v/>
      </c>
      <c r="BP494" s="158" t="str">
        <f t="shared" si="102"/>
        <v>soccer</v>
      </c>
    </row>
    <row r="495" spans="1:68" ht="12" customHeight="1" x14ac:dyDescent="0.2">
      <c r="A495" s="8">
        <v>44298</v>
      </c>
      <c r="B495" s="7" t="s">
        <v>470</v>
      </c>
      <c r="C495" s="7" t="s">
        <v>369</v>
      </c>
      <c r="D495" s="7"/>
      <c r="E495" s="7" t="s">
        <v>358</v>
      </c>
      <c r="F495" s="7"/>
      <c r="G495" s="7"/>
      <c r="H495" s="7"/>
      <c r="I495" s="10"/>
      <c r="J495" s="25" t="s">
        <v>389</v>
      </c>
      <c r="K495" s="208">
        <v>137</v>
      </c>
      <c r="L495" s="30">
        <v>1.73</v>
      </c>
      <c r="M495" s="9"/>
      <c r="N495" s="11" t="s">
        <v>21</v>
      </c>
      <c r="O495" s="218"/>
      <c r="P495" s="219"/>
      <c r="Q495" s="38"/>
      <c r="R495" s="46"/>
      <c r="S495" s="13"/>
      <c r="T495" s="206">
        <f t="shared" si="91"/>
        <v>137</v>
      </c>
      <c r="U495" s="206">
        <f t="shared" si="92"/>
        <v>237.01</v>
      </c>
      <c r="V495" s="239">
        <f t="shared" si="93"/>
        <v>0</v>
      </c>
      <c r="W495" s="206">
        <f t="shared" si="94"/>
        <v>-137</v>
      </c>
      <c r="X495" s="13"/>
      <c r="Y495" s="7"/>
      <c r="AV495" s="127"/>
      <c r="BH495" s="32">
        <f t="shared" si="103"/>
        <v>44298</v>
      </c>
      <c r="BI495" s="33">
        <f t="shared" si="95"/>
        <v>-5171.7000000000025</v>
      </c>
      <c r="BJ495" s="31">
        <f t="shared" si="96"/>
        <v>1.73</v>
      </c>
      <c r="BK495" s="31">
        <f t="shared" si="97"/>
        <v>237.01</v>
      </c>
      <c r="BL495" s="68">
        <f t="shared" si="98"/>
        <v>0</v>
      </c>
      <c r="BM495" s="129">
        <f t="shared" si="99"/>
        <v>0</v>
      </c>
      <c r="BN495" s="130">
        <f t="shared" si="100"/>
        <v>0</v>
      </c>
      <c r="BO495" s="130" t="str">
        <f t="shared" si="101"/>
        <v/>
      </c>
      <c r="BP495" s="158" t="str">
        <f t="shared" si="102"/>
        <v>I1</v>
      </c>
    </row>
    <row r="496" spans="1:68" ht="12" customHeight="1" x14ac:dyDescent="0.2">
      <c r="A496" s="8">
        <v>44302</v>
      </c>
      <c r="B496" s="7" t="s">
        <v>470</v>
      </c>
      <c r="C496" s="7" t="s">
        <v>365</v>
      </c>
      <c r="D496" s="7"/>
      <c r="E496" s="7" t="s">
        <v>358</v>
      </c>
      <c r="F496" s="7"/>
      <c r="G496" s="7"/>
      <c r="H496" s="7"/>
      <c r="I496" s="10"/>
      <c r="J496" s="25" t="s">
        <v>454</v>
      </c>
      <c r="K496" s="208">
        <v>183</v>
      </c>
      <c r="L496" s="30">
        <v>1.546</v>
      </c>
      <c r="M496" s="9"/>
      <c r="N496" s="11" t="s">
        <v>21</v>
      </c>
      <c r="O496" s="218"/>
      <c r="P496" s="219"/>
      <c r="Q496" s="38"/>
      <c r="R496" s="46"/>
      <c r="S496" s="13"/>
      <c r="T496" s="206">
        <f t="shared" si="91"/>
        <v>183</v>
      </c>
      <c r="U496" s="206">
        <f t="shared" si="92"/>
        <v>282.92</v>
      </c>
      <c r="V496" s="239">
        <f t="shared" si="93"/>
        <v>0</v>
      </c>
      <c r="W496" s="206">
        <f t="shared" si="94"/>
        <v>-183</v>
      </c>
      <c r="X496" s="13"/>
      <c r="Y496" s="7"/>
      <c r="AV496" s="127"/>
      <c r="BH496" s="32">
        <f t="shared" si="103"/>
        <v>44302</v>
      </c>
      <c r="BI496" s="33">
        <f t="shared" si="95"/>
        <v>-5354.7000000000025</v>
      </c>
      <c r="BJ496" s="31">
        <f t="shared" si="96"/>
        <v>1.546</v>
      </c>
      <c r="BK496" s="31">
        <f t="shared" si="97"/>
        <v>282.91800000000001</v>
      </c>
      <c r="BL496" s="68">
        <f t="shared" si="98"/>
        <v>0</v>
      </c>
      <c r="BM496" s="129">
        <f t="shared" si="99"/>
        <v>0</v>
      </c>
      <c r="BN496" s="130">
        <f t="shared" si="100"/>
        <v>0</v>
      </c>
      <c r="BO496" s="130" t="str">
        <f t="shared" si="101"/>
        <v/>
      </c>
      <c r="BP496" s="158" t="str">
        <f t="shared" si="102"/>
        <v>D1</v>
      </c>
    </row>
    <row r="497" spans="1:68" ht="12" customHeight="1" x14ac:dyDescent="0.2">
      <c r="A497" s="8">
        <v>44304</v>
      </c>
      <c r="B497" s="7" t="s">
        <v>470</v>
      </c>
      <c r="C497" s="7" t="s">
        <v>380</v>
      </c>
      <c r="D497" s="7"/>
      <c r="E497" s="7" t="s">
        <v>432</v>
      </c>
      <c r="F497" s="7"/>
      <c r="G497" s="7"/>
      <c r="H497" s="7"/>
      <c r="I497" s="10"/>
      <c r="J497" s="25"/>
      <c r="K497" s="208">
        <v>100</v>
      </c>
      <c r="L497" s="30">
        <v>2.0499999999999998</v>
      </c>
      <c r="M497" s="9"/>
      <c r="N497" s="11" t="s">
        <v>20</v>
      </c>
      <c r="O497" s="218">
        <v>64.64</v>
      </c>
      <c r="P497" s="219"/>
      <c r="Q497" s="38"/>
      <c r="R497" s="46"/>
      <c r="S497" s="13"/>
      <c r="T497" s="206">
        <f t="shared" si="91"/>
        <v>100</v>
      </c>
      <c r="U497" s="206">
        <f t="shared" si="92"/>
        <v>205</v>
      </c>
      <c r="V497" s="239">
        <f t="shared" si="93"/>
        <v>64.64</v>
      </c>
      <c r="W497" s="206">
        <f t="shared" si="94"/>
        <v>-35.36</v>
      </c>
      <c r="X497" s="13"/>
      <c r="Y497" s="7"/>
      <c r="AV497" s="127"/>
      <c r="BH497" s="32">
        <f t="shared" si="103"/>
        <v>44304</v>
      </c>
      <c r="BI497" s="33">
        <f t="shared" si="95"/>
        <v>-5390.0600000000022</v>
      </c>
      <c r="BJ497" s="31">
        <f t="shared" si="96"/>
        <v>2.0499999999999998</v>
      </c>
      <c r="BK497" s="31">
        <f t="shared" si="97"/>
        <v>204.99999999999997</v>
      </c>
      <c r="BL497" s="68">
        <f t="shared" si="98"/>
        <v>64.64</v>
      </c>
      <c r="BM497" s="129">
        <f t="shared" si="99"/>
        <v>204.99999999999997</v>
      </c>
      <c r="BN497" s="130">
        <f t="shared" si="100"/>
        <v>205</v>
      </c>
      <c r="BO497" s="130">
        <f t="shared" si="101"/>
        <v>-140.36000000000001</v>
      </c>
      <c r="BP497" s="158" t="str">
        <f t="shared" si="102"/>
        <v>soccer</v>
      </c>
    </row>
    <row r="498" spans="1:68" ht="12" customHeight="1" x14ac:dyDescent="0.2">
      <c r="A498" s="8">
        <v>44304</v>
      </c>
      <c r="B498" s="7" t="s">
        <v>470</v>
      </c>
      <c r="C498" s="7" t="s">
        <v>372</v>
      </c>
      <c r="D498" s="7"/>
      <c r="E498" s="7" t="s">
        <v>358</v>
      </c>
      <c r="F498" s="7"/>
      <c r="G498" s="7"/>
      <c r="H498" s="7"/>
      <c r="I498" s="10"/>
      <c r="J498" s="25" t="s">
        <v>451</v>
      </c>
      <c r="K498" s="208">
        <v>136</v>
      </c>
      <c r="L498" s="30">
        <v>1.7350000000000001</v>
      </c>
      <c r="M498" s="9"/>
      <c r="N498" s="11" t="s">
        <v>20</v>
      </c>
      <c r="O498" s="218"/>
      <c r="P498" s="219"/>
      <c r="Q498" s="38"/>
      <c r="R498" s="46"/>
      <c r="S498" s="13"/>
      <c r="T498" s="206">
        <f t="shared" si="91"/>
        <v>136</v>
      </c>
      <c r="U498" s="206">
        <f t="shared" si="92"/>
        <v>235.96</v>
      </c>
      <c r="V498" s="239">
        <f t="shared" si="93"/>
        <v>235.96</v>
      </c>
      <c r="W498" s="206">
        <f t="shared" si="94"/>
        <v>99.96</v>
      </c>
      <c r="X498" s="13"/>
      <c r="Y498" s="7"/>
      <c r="AV498" s="127"/>
      <c r="BH498" s="32">
        <f t="shared" si="103"/>
        <v>44304</v>
      </c>
      <c r="BI498" s="33">
        <f t="shared" si="95"/>
        <v>-5290.1000000000022</v>
      </c>
      <c r="BJ498" s="31">
        <f t="shared" si="96"/>
        <v>1.7350000000000001</v>
      </c>
      <c r="BK498" s="31">
        <f t="shared" si="97"/>
        <v>235.96</v>
      </c>
      <c r="BL498" s="68">
        <f t="shared" si="98"/>
        <v>235.96</v>
      </c>
      <c r="BM498" s="129">
        <f t="shared" si="99"/>
        <v>235.96</v>
      </c>
      <c r="BN498" s="130">
        <f t="shared" si="100"/>
        <v>235.96</v>
      </c>
      <c r="BO498" s="130" t="str">
        <f t="shared" si="101"/>
        <v/>
      </c>
      <c r="BP498" s="158" t="str">
        <f t="shared" si="102"/>
        <v>B1</v>
      </c>
    </row>
    <row r="499" spans="1:68" ht="12" customHeight="1" x14ac:dyDescent="0.2">
      <c r="A499" s="8">
        <v>44304</v>
      </c>
      <c r="B499" s="7" t="s">
        <v>470</v>
      </c>
      <c r="C499" s="7" t="s">
        <v>367</v>
      </c>
      <c r="D499" s="7"/>
      <c r="E499" s="7">
        <v>2</v>
      </c>
      <c r="F499" s="7"/>
      <c r="G499" s="7"/>
      <c r="H499" s="7"/>
      <c r="I499" s="10"/>
      <c r="J499" s="25" t="s">
        <v>454</v>
      </c>
      <c r="K499" s="208">
        <v>105</v>
      </c>
      <c r="L499" s="30">
        <v>1.95</v>
      </c>
      <c r="M499" s="9"/>
      <c r="N499" s="11" t="s">
        <v>21</v>
      </c>
      <c r="O499" s="218"/>
      <c r="P499" s="219"/>
      <c r="Q499" s="38"/>
      <c r="R499" s="46"/>
      <c r="S499" s="13"/>
      <c r="T499" s="206">
        <f t="shared" si="91"/>
        <v>105</v>
      </c>
      <c r="U499" s="206">
        <f t="shared" si="92"/>
        <v>204.75</v>
      </c>
      <c r="V499" s="239">
        <f t="shared" si="93"/>
        <v>0</v>
      </c>
      <c r="W499" s="206">
        <f t="shared" si="94"/>
        <v>-105</v>
      </c>
      <c r="X499" s="13"/>
      <c r="Y499" s="7"/>
      <c r="AV499" s="127"/>
      <c r="BH499" s="32">
        <f t="shared" si="103"/>
        <v>44304</v>
      </c>
      <c r="BI499" s="33">
        <f t="shared" si="95"/>
        <v>-5395.1000000000022</v>
      </c>
      <c r="BJ499" s="31">
        <f t="shared" si="96"/>
        <v>1.95</v>
      </c>
      <c r="BK499" s="31">
        <f t="shared" si="97"/>
        <v>204.75</v>
      </c>
      <c r="BL499" s="68">
        <f t="shared" si="98"/>
        <v>0</v>
      </c>
      <c r="BM499" s="129">
        <f t="shared" si="99"/>
        <v>0</v>
      </c>
      <c r="BN499" s="130">
        <f t="shared" si="100"/>
        <v>0</v>
      </c>
      <c r="BO499" s="130" t="str">
        <f t="shared" si="101"/>
        <v/>
      </c>
      <c r="BP499" s="158" t="str">
        <f t="shared" si="102"/>
        <v>SP1</v>
      </c>
    </row>
    <row r="500" spans="1:68" ht="12" customHeight="1" x14ac:dyDescent="0.2">
      <c r="A500" s="8">
        <v>44305</v>
      </c>
      <c r="B500" s="7" t="s">
        <v>354</v>
      </c>
      <c r="C500" s="7" t="s">
        <v>360</v>
      </c>
      <c r="D500" s="7"/>
      <c r="E500" s="7" t="s">
        <v>358</v>
      </c>
      <c r="F500" s="7"/>
      <c r="G500" s="7"/>
      <c r="H500" s="7"/>
      <c r="I500" s="10"/>
      <c r="J500" s="25" t="s">
        <v>398</v>
      </c>
      <c r="K500" s="208">
        <v>22</v>
      </c>
      <c r="L500" s="30">
        <v>1.53</v>
      </c>
      <c r="M500" s="9"/>
      <c r="N500" s="11" t="s">
        <v>21</v>
      </c>
      <c r="O500" s="218"/>
      <c r="P500" s="219"/>
      <c r="Q500" s="38"/>
      <c r="R500" s="46"/>
      <c r="S500" s="13"/>
      <c r="T500" s="206">
        <f t="shared" si="91"/>
        <v>22</v>
      </c>
      <c r="U500" s="206">
        <f t="shared" si="92"/>
        <v>33.659999999999997</v>
      </c>
      <c r="V500" s="239">
        <f t="shared" si="93"/>
        <v>0</v>
      </c>
      <c r="W500" s="206">
        <f t="shared" si="94"/>
        <v>-22</v>
      </c>
      <c r="X500" s="13"/>
      <c r="Y500" s="7"/>
      <c r="AV500" s="127"/>
      <c r="BH500" s="32">
        <f t="shared" si="103"/>
        <v>44305</v>
      </c>
      <c r="BI500" s="33">
        <f t="shared" si="95"/>
        <v>-5417.1000000000022</v>
      </c>
      <c r="BJ500" s="31">
        <f t="shared" si="96"/>
        <v>1.53</v>
      </c>
      <c r="BK500" s="31">
        <f t="shared" si="97"/>
        <v>33.660000000000004</v>
      </c>
      <c r="BL500" s="68">
        <f t="shared" si="98"/>
        <v>0</v>
      </c>
      <c r="BM500" s="129">
        <f t="shared" si="99"/>
        <v>0</v>
      </c>
      <c r="BN500" s="130">
        <f t="shared" si="100"/>
        <v>0</v>
      </c>
      <c r="BO500" s="130" t="str">
        <f t="shared" si="101"/>
        <v/>
      </c>
      <c r="BP500" s="158" t="str">
        <f t="shared" si="102"/>
        <v>E0</v>
      </c>
    </row>
    <row r="501" spans="1:68" ht="12" customHeight="1" x14ac:dyDescent="0.2">
      <c r="A501" s="8">
        <v>44306</v>
      </c>
      <c r="B501" s="7" t="s">
        <v>354</v>
      </c>
      <c r="C501" s="7" t="s">
        <v>380</v>
      </c>
      <c r="D501" s="7"/>
      <c r="E501" s="7" t="s">
        <v>425</v>
      </c>
      <c r="F501" s="7"/>
      <c r="G501" s="7"/>
      <c r="H501" s="7"/>
      <c r="I501" s="10"/>
      <c r="J501" s="25"/>
      <c r="K501" s="208">
        <v>22</v>
      </c>
      <c r="L501" s="30">
        <v>3.92</v>
      </c>
      <c r="M501" s="9"/>
      <c r="N501" s="11" t="s">
        <v>21</v>
      </c>
      <c r="O501" s="218"/>
      <c r="P501" s="219"/>
      <c r="Q501" s="38"/>
      <c r="R501" s="46"/>
      <c r="S501" s="13"/>
      <c r="T501" s="206">
        <f t="shared" si="91"/>
        <v>22</v>
      </c>
      <c r="U501" s="206">
        <f t="shared" si="92"/>
        <v>86.24</v>
      </c>
      <c r="V501" s="239">
        <f t="shared" si="93"/>
        <v>0</v>
      </c>
      <c r="W501" s="206">
        <f t="shared" si="94"/>
        <v>-22</v>
      </c>
      <c r="X501" s="13"/>
      <c r="Y501" s="7"/>
      <c r="AV501" s="127"/>
      <c r="BH501" s="32">
        <f t="shared" si="103"/>
        <v>44306</v>
      </c>
      <c r="BI501" s="33">
        <f t="shared" si="95"/>
        <v>-5439.1000000000022</v>
      </c>
      <c r="BJ501" s="31">
        <f t="shared" si="96"/>
        <v>3.92</v>
      </c>
      <c r="BK501" s="31">
        <f t="shared" si="97"/>
        <v>86.24</v>
      </c>
      <c r="BL501" s="68">
        <f t="shared" si="98"/>
        <v>0</v>
      </c>
      <c r="BM501" s="129">
        <f t="shared" si="99"/>
        <v>0</v>
      </c>
      <c r="BN501" s="130">
        <f t="shared" si="100"/>
        <v>0</v>
      </c>
      <c r="BO501" s="130" t="str">
        <f t="shared" si="101"/>
        <v/>
      </c>
      <c r="BP501" s="158" t="str">
        <f t="shared" si="102"/>
        <v>soccer</v>
      </c>
    </row>
    <row r="502" spans="1:68" ht="12" customHeight="1" x14ac:dyDescent="0.2">
      <c r="A502" s="8">
        <v>44306</v>
      </c>
      <c r="B502" s="7" t="s">
        <v>470</v>
      </c>
      <c r="C502" s="7" t="s">
        <v>380</v>
      </c>
      <c r="D502" s="7"/>
      <c r="E502" s="7" t="s">
        <v>425</v>
      </c>
      <c r="F502" s="7"/>
      <c r="G502" s="7"/>
      <c r="H502" s="7"/>
      <c r="I502" s="10"/>
      <c r="J502" s="25"/>
      <c r="K502" s="208">
        <v>100</v>
      </c>
      <c r="L502" s="30">
        <v>2.0299999999999998</v>
      </c>
      <c r="M502" s="9"/>
      <c r="N502" s="11" t="s">
        <v>21</v>
      </c>
      <c r="O502" s="218"/>
      <c r="P502" s="219"/>
      <c r="Q502" s="38"/>
      <c r="R502" s="46"/>
      <c r="S502" s="13"/>
      <c r="T502" s="206">
        <f t="shared" si="91"/>
        <v>100</v>
      </c>
      <c r="U502" s="206">
        <f t="shared" si="92"/>
        <v>203</v>
      </c>
      <c r="V502" s="239">
        <f t="shared" si="93"/>
        <v>0</v>
      </c>
      <c r="W502" s="206">
        <f t="shared" si="94"/>
        <v>-100</v>
      </c>
      <c r="X502" s="13"/>
      <c r="Y502" s="7"/>
      <c r="AV502" s="127"/>
      <c r="BH502" s="32">
        <f t="shared" si="103"/>
        <v>44306</v>
      </c>
      <c r="BI502" s="33">
        <f t="shared" si="95"/>
        <v>-5539.1000000000022</v>
      </c>
      <c r="BJ502" s="31">
        <f t="shared" si="96"/>
        <v>2.0299999999999998</v>
      </c>
      <c r="BK502" s="31">
        <f t="shared" si="97"/>
        <v>202.99999999999997</v>
      </c>
      <c r="BL502" s="68">
        <f t="shared" si="98"/>
        <v>0</v>
      </c>
      <c r="BM502" s="129">
        <f t="shared" si="99"/>
        <v>0</v>
      </c>
      <c r="BN502" s="130">
        <f t="shared" si="100"/>
        <v>0</v>
      </c>
      <c r="BO502" s="130" t="str">
        <f t="shared" si="101"/>
        <v/>
      </c>
      <c r="BP502" s="158" t="str">
        <f t="shared" si="102"/>
        <v>soccer</v>
      </c>
    </row>
    <row r="503" spans="1:68" ht="12" customHeight="1" x14ac:dyDescent="0.2">
      <c r="A503" s="8">
        <v>44307</v>
      </c>
      <c r="B503" s="7" t="s">
        <v>470</v>
      </c>
      <c r="C503" s="7" t="s">
        <v>369</v>
      </c>
      <c r="D503" s="7"/>
      <c r="E503" s="7" t="s">
        <v>358</v>
      </c>
      <c r="F503" s="7"/>
      <c r="G503" s="7"/>
      <c r="H503" s="7"/>
      <c r="I503" s="10"/>
      <c r="J503" s="25" t="s">
        <v>435</v>
      </c>
      <c r="K503" s="208">
        <v>146</v>
      </c>
      <c r="L503" s="30">
        <v>1.68</v>
      </c>
      <c r="M503" s="9"/>
      <c r="N503" s="11" t="s">
        <v>20</v>
      </c>
      <c r="O503" s="218"/>
      <c r="P503" s="219"/>
      <c r="Q503" s="38"/>
      <c r="R503" s="46"/>
      <c r="S503" s="13"/>
      <c r="T503" s="206">
        <f t="shared" si="91"/>
        <v>146</v>
      </c>
      <c r="U503" s="206">
        <f t="shared" si="92"/>
        <v>245.28</v>
      </c>
      <c r="V503" s="239">
        <f t="shared" si="93"/>
        <v>245.28</v>
      </c>
      <c r="W503" s="206">
        <f t="shared" si="94"/>
        <v>99.28</v>
      </c>
      <c r="X503" s="13"/>
      <c r="Y503" s="7"/>
      <c r="AV503" s="127"/>
      <c r="BH503" s="32">
        <f t="shared" si="103"/>
        <v>44307</v>
      </c>
      <c r="BI503" s="33">
        <f t="shared" si="95"/>
        <v>-5439.8200000000024</v>
      </c>
      <c r="BJ503" s="31">
        <f t="shared" si="96"/>
        <v>1.68</v>
      </c>
      <c r="BK503" s="31">
        <f t="shared" si="97"/>
        <v>245.28</v>
      </c>
      <c r="BL503" s="68">
        <f t="shared" si="98"/>
        <v>245.28</v>
      </c>
      <c r="BM503" s="129">
        <f t="shared" si="99"/>
        <v>245.28</v>
      </c>
      <c r="BN503" s="130">
        <f t="shared" si="100"/>
        <v>245.28</v>
      </c>
      <c r="BO503" s="130" t="str">
        <f t="shared" si="101"/>
        <v/>
      </c>
      <c r="BP503" s="158" t="str">
        <f t="shared" si="102"/>
        <v>I1</v>
      </c>
    </row>
    <row r="504" spans="1:68" ht="12" customHeight="1" x14ac:dyDescent="0.2">
      <c r="A504" s="8">
        <v>44308</v>
      </c>
      <c r="B504" s="7" t="s">
        <v>470</v>
      </c>
      <c r="C504" s="7" t="s">
        <v>360</v>
      </c>
      <c r="D504" s="7"/>
      <c r="E504" s="7" t="s">
        <v>358</v>
      </c>
      <c r="F504" s="7"/>
      <c r="G504" s="7"/>
      <c r="H504" s="7"/>
      <c r="I504" s="10"/>
      <c r="J504" s="25" t="s">
        <v>451</v>
      </c>
      <c r="K504" s="208">
        <v>116</v>
      </c>
      <c r="L504" s="30">
        <v>1.86</v>
      </c>
      <c r="M504" s="9"/>
      <c r="N504" s="11" t="s">
        <v>20</v>
      </c>
      <c r="O504" s="218"/>
      <c r="P504" s="219"/>
      <c r="Q504" s="38"/>
      <c r="R504" s="46"/>
      <c r="S504" s="13"/>
      <c r="T504" s="206">
        <f t="shared" si="91"/>
        <v>116</v>
      </c>
      <c r="U504" s="206">
        <f t="shared" si="92"/>
        <v>215.76</v>
      </c>
      <c r="V504" s="239">
        <f t="shared" si="93"/>
        <v>215.76</v>
      </c>
      <c r="W504" s="206">
        <f t="shared" si="94"/>
        <v>99.76</v>
      </c>
      <c r="X504" s="13"/>
      <c r="Y504" s="7"/>
      <c r="AV504" s="127"/>
      <c r="BH504" s="32">
        <f t="shared" si="103"/>
        <v>44308</v>
      </c>
      <c r="BI504" s="33">
        <f t="shared" si="95"/>
        <v>-5340.0600000000022</v>
      </c>
      <c r="BJ504" s="31">
        <f t="shared" si="96"/>
        <v>1.86</v>
      </c>
      <c r="BK504" s="31">
        <f t="shared" si="97"/>
        <v>215.76000000000002</v>
      </c>
      <c r="BL504" s="68">
        <f t="shared" si="98"/>
        <v>215.76000000000002</v>
      </c>
      <c r="BM504" s="129">
        <f t="shared" si="99"/>
        <v>215.76000000000002</v>
      </c>
      <c r="BN504" s="130">
        <f t="shared" si="100"/>
        <v>215.76</v>
      </c>
      <c r="BO504" s="130" t="str">
        <f t="shared" si="101"/>
        <v/>
      </c>
      <c r="BP504" s="158" t="str">
        <f t="shared" si="102"/>
        <v>E0</v>
      </c>
    </row>
    <row r="505" spans="1:68" ht="12" customHeight="1" x14ac:dyDescent="0.2">
      <c r="A505" s="8">
        <v>44308</v>
      </c>
      <c r="B505" s="7" t="s">
        <v>553</v>
      </c>
      <c r="C505" s="7" t="s">
        <v>367</v>
      </c>
      <c r="D505" s="7"/>
      <c r="E505" s="7">
        <v>1</v>
      </c>
      <c r="F505" s="7"/>
      <c r="G505" s="7"/>
      <c r="H505" s="7"/>
      <c r="I505" s="10"/>
      <c r="J505" s="25" t="s">
        <v>622</v>
      </c>
      <c r="K505" s="208">
        <v>49</v>
      </c>
      <c r="L505" s="30">
        <v>1.27</v>
      </c>
      <c r="M505" s="9"/>
      <c r="N505" s="11" t="s">
        <v>21</v>
      </c>
      <c r="O505" s="218">
        <v>59.58</v>
      </c>
      <c r="P505" s="219"/>
      <c r="Q505" s="38"/>
      <c r="R505" s="46"/>
      <c r="S505" s="13"/>
      <c r="T505" s="206">
        <f t="shared" si="91"/>
        <v>49</v>
      </c>
      <c r="U505" s="206">
        <f t="shared" si="92"/>
        <v>62.23</v>
      </c>
      <c r="V505" s="239">
        <f t="shared" si="93"/>
        <v>59.58</v>
      </c>
      <c r="W505" s="206">
        <f t="shared" si="94"/>
        <v>10.58</v>
      </c>
      <c r="X505" s="13"/>
      <c r="Y505" s="7"/>
      <c r="AV505" s="127"/>
      <c r="BH505" s="32">
        <f t="shared" si="103"/>
        <v>44308</v>
      </c>
      <c r="BI505" s="33">
        <f t="shared" si="95"/>
        <v>-5329.4800000000023</v>
      </c>
      <c r="BJ505" s="31">
        <f t="shared" si="96"/>
        <v>1.27</v>
      </c>
      <c r="BK505" s="31">
        <f t="shared" si="97"/>
        <v>62.230000000000004</v>
      </c>
      <c r="BL505" s="68">
        <f t="shared" si="98"/>
        <v>59.58</v>
      </c>
      <c r="BM505" s="129">
        <f t="shared" si="99"/>
        <v>0</v>
      </c>
      <c r="BN505" s="130">
        <f t="shared" si="100"/>
        <v>0</v>
      </c>
      <c r="BO505" s="130">
        <f t="shared" si="101"/>
        <v>59.58</v>
      </c>
      <c r="BP505" s="158" t="str">
        <f t="shared" si="102"/>
        <v>SP1</v>
      </c>
    </row>
    <row r="506" spans="1:68" ht="12" customHeight="1" x14ac:dyDescent="0.2">
      <c r="A506" s="8">
        <v>44308</v>
      </c>
      <c r="B506" s="7" t="s">
        <v>619</v>
      </c>
      <c r="C506" s="7" t="s">
        <v>366</v>
      </c>
      <c r="D506" s="7"/>
      <c r="E506" s="7" t="s">
        <v>358</v>
      </c>
      <c r="F506" s="7"/>
      <c r="G506" s="7"/>
      <c r="H506" s="7"/>
      <c r="I506" s="10"/>
      <c r="J506" s="25" t="s">
        <v>406</v>
      </c>
      <c r="K506" s="208">
        <v>20</v>
      </c>
      <c r="L506" s="30">
        <v>1.67</v>
      </c>
      <c r="M506" s="9"/>
      <c r="N506" s="11" t="s">
        <v>20</v>
      </c>
      <c r="O506" s="218">
        <v>30.72</v>
      </c>
      <c r="P506" s="219"/>
      <c r="Q506" s="38"/>
      <c r="R506" s="46"/>
      <c r="S506" s="13"/>
      <c r="T506" s="206">
        <f t="shared" si="91"/>
        <v>20</v>
      </c>
      <c r="U506" s="206">
        <f t="shared" si="92"/>
        <v>33.4</v>
      </c>
      <c r="V506" s="239">
        <f t="shared" si="93"/>
        <v>30.72</v>
      </c>
      <c r="W506" s="206">
        <f t="shared" si="94"/>
        <v>10.72</v>
      </c>
      <c r="X506" s="13"/>
      <c r="Y506" s="7"/>
      <c r="AV506" s="127"/>
      <c r="BH506" s="32">
        <f t="shared" si="103"/>
        <v>44308</v>
      </c>
      <c r="BI506" s="33">
        <f t="shared" si="95"/>
        <v>-5318.760000000002</v>
      </c>
      <c r="BJ506" s="31">
        <f t="shared" si="96"/>
        <v>1.67</v>
      </c>
      <c r="BK506" s="31">
        <f t="shared" si="97"/>
        <v>33.4</v>
      </c>
      <c r="BL506" s="68">
        <f t="shared" si="98"/>
        <v>30.72</v>
      </c>
      <c r="BM506" s="129">
        <f t="shared" si="99"/>
        <v>33.4</v>
      </c>
      <c r="BN506" s="130">
        <f t="shared" si="100"/>
        <v>33.4</v>
      </c>
      <c r="BO506" s="130">
        <f t="shared" si="101"/>
        <v>-2.6799999999999997</v>
      </c>
      <c r="BP506" s="158" t="str">
        <f t="shared" si="102"/>
        <v>D2</v>
      </c>
    </row>
    <row r="507" spans="1:68" ht="12" customHeight="1" x14ac:dyDescent="0.2">
      <c r="A507" s="8">
        <v>44312</v>
      </c>
      <c r="B507" s="7" t="s">
        <v>619</v>
      </c>
      <c r="C507" s="7" t="s">
        <v>360</v>
      </c>
      <c r="D507" s="7"/>
      <c r="E507" s="7" t="s">
        <v>356</v>
      </c>
      <c r="F507" s="7"/>
      <c r="G507" s="7"/>
      <c r="H507" s="7"/>
      <c r="I507" s="10"/>
      <c r="J507" s="25" t="s">
        <v>406</v>
      </c>
      <c r="K507" s="208">
        <v>40</v>
      </c>
      <c r="L507" s="30">
        <v>1.26</v>
      </c>
      <c r="M507" s="9"/>
      <c r="N507" s="11" t="s">
        <v>20</v>
      </c>
      <c r="O507" s="218">
        <v>48.32</v>
      </c>
      <c r="P507" s="219"/>
      <c r="Q507" s="38"/>
      <c r="R507" s="46"/>
      <c r="S507" s="13"/>
      <c r="T507" s="206">
        <f t="shared" si="91"/>
        <v>40</v>
      </c>
      <c r="U507" s="206">
        <f t="shared" si="92"/>
        <v>50.4</v>
      </c>
      <c r="V507" s="239">
        <f t="shared" si="93"/>
        <v>48.32</v>
      </c>
      <c r="W507" s="206">
        <f t="shared" si="94"/>
        <v>8.32</v>
      </c>
      <c r="X507" s="13"/>
      <c r="Y507" s="7"/>
      <c r="AV507" s="127"/>
      <c r="BH507" s="32">
        <f t="shared" si="103"/>
        <v>44312</v>
      </c>
      <c r="BI507" s="33">
        <f t="shared" si="95"/>
        <v>-5310.4400000000023</v>
      </c>
      <c r="BJ507" s="31">
        <f t="shared" si="96"/>
        <v>1.26</v>
      </c>
      <c r="BK507" s="31">
        <f t="shared" si="97"/>
        <v>50.4</v>
      </c>
      <c r="BL507" s="68">
        <f t="shared" si="98"/>
        <v>48.32</v>
      </c>
      <c r="BM507" s="129">
        <f t="shared" si="99"/>
        <v>50.4</v>
      </c>
      <c r="BN507" s="130">
        <f t="shared" si="100"/>
        <v>50.4</v>
      </c>
      <c r="BO507" s="130">
        <f t="shared" si="101"/>
        <v>-2.0799999999999983</v>
      </c>
      <c r="BP507" s="158" t="str">
        <f t="shared" si="102"/>
        <v>E0</v>
      </c>
    </row>
    <row r="508" spans="1:68" ht="12" customHeight="1" x14ac:dyDescent="0.2">
      <c r="A508" s="8">
        <v>44312</v>
      </c>
      <c r="B508" s="7" t="s">
        <v>619</v>
      </c>
      <c r="C508" s="7" t="s">
        <v>367</v>
      </c>
      <c r="D508" s="7"/>
      <c r="E508" s="7" t="s">
        <v>356</v>
      </c>
      <c r="F508" s="7"/>
      <c r="G508" s="7"/>
      <c r="H508" s="7"/>
      <c r="I508" s="10"/>
      <c r="J508" s="25" t="s">
        <v>389</v>
      </c>
      <c r="K508" s="208">
        <v>20</v>
      </c>
      <c r="L508" s="30">
        <v>1.38</v>
      </c>
      <c r="M508" s="9"/>
      <c r="N508" s="11" t="s">
        <v>21</v>
      </c>
      <c r="O508" s="218"/>
      <c r="P508" s="219"/>
      <c r="Q508" s="38"/>
      <c r="R508" s="46"/>
      <c r="S508" s="13"/>
      <c r="T508" s="206">
        <f t="shared" si="91"/>
        <v>20</v>
      </c>
      <c r="U508" s="206">
        <f t="shared" si="92"/>
        <v>27.6</v>
      </c>
      <c r="V508" s="239">
        <f t="shared" si="93"/>
        <v>0</v>
      </c>
      <c r="W508" s="206">
        <f t="shared" si="94"/>
        <v>-20</v>
      </c>
      <c r="X508" s="13"/>
      <c r="Y508" s="7"/>
      <c r="AV508" s="127"/>
      <c r="BH508" s="32">
        <f t="shared" si="103"/>
        <v>44312</v>
      </c>
      <c r="BI508" s="33">
        <f t="shared" si="95"/>
        <v>-5330.4400000000023</v>
      </c>
      <c r="BJ508" s="31">
        <f t="shared" si="96"/>
        <v>1.38</v>
      </c>
      <c r="BK508" s="31">
        <f t="shared" si="97"/>
        <v>27.599999999999998</v>
      </c>
      <c r="BL508" s="68">
        <f t="shared" si="98"/>
        <v>0</v>
      </c>
      <c r="BM508" s="129">
        <f t="shared" si="99"/>
        <v>0</v>
      </c>
      <c r="BN508" s="130">
        <f t="shared" si="100"/>
        <v>0</v>
      </c>
      <c r="BO508" s="130" t="str">
        <f t="shared" si="101"/>
        <v/>
      </c>
      <c r="BP508" s="158" t="str">
        <f t="shared" si="102"/>
        <v>SP1</v>
      </c>
    </row>
    <row r="509" spans="1:68" ht="12" customHeight="1" x14ac:dyDescent="0.2">
      <c r="A509" s="8">
        <v>44313</v>
      </c>
      <c r="B509" s="7" t="s">
        <v>619</v>
      </c>
      <c r="C509" s="7" t="s">
        <v>361</v>
      </c>
      <c r="D509" s="7"/>
      <c r="E509" s="7">
        <v>1</v>
      </c>
      <c r="F509" s="7"/>
      <c r="G509" s="7"/>
      <c r="H509" s="7"/>
      <c r="I509" s="10"/>
      <c r="J509" s="25" t="s">
        <v>405</v>
      </c>
      <c r="K509" s="208">
        <v>20</v>
      </c>
      <c r="L509" s="30">
        <v>1.69</v>
      </c>
      <c r="M509" s="9"/>
      <c r="N509" s="11" t="s">
        <v>20</v>
      </c>
      <c r="O509" s="218">
        <v>31.04</v>
      </c>
      <c r="P509" s="219"/>
      <c r="Q509" s="38"/>
      <c r="R509" s="46"/>
      <c r="S509" s="13"/>
      <c r="T509" s="206">
        <f t="shared" si="91"/>
        <v>20</v>
      </c>
      <c r="U509" s="206">
        <f t="shared" si="92"/>
        <v>33.799999999999997</v>
      </c>
      <c r="V509" s="239">
        <f t="shared" si="93"/>
        <v>31.04</v>
      </c>
      <c r="W509" s="206">
        <f t="shared" si="94"/>
        <v>11.04</v>
      </c>
      <c r="X509" s="13"/>
      <c r="Y509" s="7"/>
      <c r="AV509" s="127"/>
      <c r="BH509" s="32">
        <f t="shared" si="103"/>
        <v>44313</v>
      </c>
      <c r="BI509" s="33">
        <f t="shared" si="95"/>
        <v>-5319.4000000000024</v>
      </c>
      <c r="BJ509" s="31">
        <f t="shared" si="96"/>
        <v>1.69</v>
      </c>
      <c r="BK509" s="31">
        <f t="shared" si="97"/>
        <v>33.799999999999997</v>
      </c>
      <c r="BL509" s="68">
        <f t="shared" si="98"/>
        <v>31.04</v>
      </c>
      <c r="BM509" s="129">
        <f t="shared" si="99"/>
        <v>33.799999999999997</v>
      </c>
      <c r="BN509" s="130">
        <f t="shared" si="100"/>
        <v>33.799999999999997</v>
      </c>
      <c r="BO509" s="130">
        <f t="shared" si="101"/>
        <v>-2.759999999999998</v>
      </c>
      <c r="BP509" s="158" t="str">
        <f t="shared" si="102"/>
        <v>E1</v>
      </c>
    </row>
    <row r="510" spans="1:68" ht="12" customHeight="1" x14ac:dyDescent="0.2">
      <c r="A510" s="8">
        <v>44315</v>
      </c>
      <c r="B510" s="7" t="s">
        <v>619</v>
      </c>
      <c r="C510" s="7" t="s">
        <v>366</v>
      </c>
      <c r="D510" s="7"/>
      <c r="E510" s="7" t="s">
        <v>358</v>
      </c>
      <c r="F510" s="7"/>
      <c r="G510" s="7"/>
      <c r="H510" s="7"/>
      <c r="I510" s="10"/>
      <c r="J510" s="25" t="s">
        <v>398</v>
      </c>
      <c r="K510" s="208">
        <v>30</v>
      </c>
      <c r="L510" s="30">
        <v>1.61</v>
      </c>
      <c r="M510" s="9"/>
      <c r="N510" s="11" t="s">
        <v>21</v>
      </c>
      <c r="O510" s="218"/>
      <c r="P510" s="219"/>
      <c r="Q510" s="38"/>
      <c r="R510" s="46"/>
      <c r="S510" s="13"/>
      <c r="T510" s="206">
        <f t="shared" si="91"/>
        <v>30</v>
      </c>
      <c r="U510" s="206">
        <f t="shared" si="92"/>
        <v>48.3</v>
      </c>
      <c r="V510" s="239">
        <f t="shared" si="93"/>
        <v>0</v>
      </c>
      <c r="W510" s="206">
        <f t="shared" si="94"/>
        <v>-30</v>
      </c>
      <c r="X510" s="13"/>
      <c r="Y510" s="7"/>
      <c r="AV510" s="127"/>
      <c r="BH510" s="32">
        <f t="shared" si="103"/>
        <v>44315</v>
      </c>
      <c r="BI510" s="33">
        <f t="shared" si="95"/>
        <v>-5349.4000000000024</v>
      </c>
      <c r="BJ510" s="31">
        <f t="shared" si="96"/>
        <v>1.61</v>
      </c>
      <c r="BK510" s="31">
        <f t="shared" si="97"/>
        <v>48.300000000000004</v>
      </c>
      <c r="BL510" s="68">
        <f t="shared" si="98"/>
        <v>0</v>
      </c>
      <c r="BM510" s="129">
        <f t="shared" si="99"/>
        <v>0</v>
      </c>
      <c r="BN510" s="130">
        <f t="shared" si="100"/>
        <v>0</v>
      </c>
      <c r="BO510" s="130" t="str">
        <f t="shared" si="101"/>
        <v/>
      </c>
      <c r="BP510" s="158" t="str">
        <f t="shared" si="102"/>
        <v>D2</v>
      </c>
    </row>
    <row r="511" spans="1:68" ht="12" customHeight="1" x14ac:dyDescent="0.2">
      <c r="A511" s="8">
        <v>44316</v>
      </c>
      <c r="B511" s="7" t="s">
        <v>619</v>
      </c>
      <c r="C511" s="7" t="s">
        <v>360</v>
      </c>
      <c r="D511" s="7"/>
      <c r="E511" s="7" t="s">
        <v>358</v>
      </c>
      <c r="F511" s="7"/>
      <c r="G511" s="7"/>
      <c r="H511" s="7"/>
      <c r="I511" s="10"/>
      <c r="J511" s="25" t="s">
        <v>398</v>
      </c>
      <c r="K511" s="208">
        <v>20</v>
      </c>
      <c r="L511" s="30">
        <v>2</v>
      </c>
      <c r="M511" s="9"/>
      <c r="N511" s="11" t="s">
        <v>21</v>
      </c>
      <c r="O511" s="218"/>
      <c r="P511" s="219"/>
      <c r="Q511" s="38"/>
      <c r="R511" s="46"/>
      <c r="S511" s="13"/>
      <c r="T511" s="206">
        <f t="shared" si="91"/>
        <v>20</v>
      </c>
      <c r="U511" s="206">
        <f t="shared" si="92"/>
        <v>40</v>
      </c>
      <c r="V511" s="239">
        <f t="shared" si="93"/>
        <v>0</v>
      </c>
      <c r="W511" s="206">
        <f t="shared" si="94"/>
        <v>-20</v>
      </c>
      <c r="X511" s="13"/>
      <c r="Y511" s="7"/>
      <c r="AV511" s="127"/>
      <c r="BH511" s="32">
        <f t="shared" si="103"/>
        <v>44316</v>
      </c>
      <c r="BI511" s="33">
        <f t="shared" si="95"/>
        <v>-5369.4000000000024</v>
      </c>
      <c r="BJ511" s="31">
        <f t="shared" si="96"/>
        <v>2</v>
      </c>
      <c r="BK511" s="31">
        <f t="shared" si="97"/>
        <v>40</v>
      </c>
      <c r="BL511" s="68">
        <f t="shared" si="98"/>
        <v>0</v>
      </c>
      <c r="BM511" s="129">
        <f t="shared" si="99"/>
        <v>0</v>
      </c>
      <c r="BN511" s="130">
        <f t="shared" si="100"/>
        <v>0</v>
      </c>
      <c r="BO511" s="130" t="str">
        <f t="shared" si="101"/>
        <v/>
      </c>
      <c r="BP511" s="158" t="str">
        <f t="shared" si="102"/>
        <v>E0</v>
      </c>
    </row>
    <row r="512" spans="1:68" ht="12" customHeight="1" x14ac:dyDescent="0.2">
      <c r="A512" s="8">
        <v>44317</v>
      </c>
      <c r="B512" s="7" t="s">
        <v>619</v>
      </c>
      <c r="C512" s="7" t="s">
        <v>369</v>
      </c>
      <c r="D512" s="7"/>
      <c r="E512" s="7" t="s">
        <v>358</v>
      </c>
      <c r="F512" s="7"/>
      <c r="G512" s="7"/>
      <c r="H512" s="7"/>
      <c r="I512" s="10"/>
      <c r="J512" s="25" t="s">
        <v>445</v>
      </c>
      <c r="K512" s="208">
        <v>30</v>
      </c>
      <c r="L512" s="30">
        <v>1.44</v>
      </c>
      <c r="M512" s="9"/>
      <c r="N512" s="11" t="s">
        <v>21</v>
      </c>
      <c r="O512" s="218"/>
      <c r="P512" s="219"/>
      <c r="Q512" s="38"/>
      <c r="R512" s="46"/>
      <c r="S512" s="13"/>
      <c r="T512" s="206">
        <f t="shared" si="91"/>
        <v>30</v>
      </c>
      <c r="U512" s="206">
        <f t="shared" si="92"/>
        <v>43.2</v>
      </c>
      <c r="V512" s="239">
        <f t="shared" si="93"/>
        <v>0</v>
      </c>
      <c r="W512" s="206">
        <f t="shared" si="94"/>
        <v>-30</v>
      </c>
      <c r="X512" s="13"/>
      <c r="Y512" s="7"/>
      <c r="AV512" s="127"/>
      <c r="BH512" s="32">
        <f t="shared" si="103"/>
        <v>44317</v>
      </c>
      <c r="BI512" s="33">
        <f t="shared" si="95"/>
        <v>-5399.4000000000024</v>
      </c>
      <c r="BJ512" s="31">
        <f t="shared" si="96"/>
        <v>1.44</v>
      </c>
      <c r="BK512" s="31">
        <f t="shared" si="97"/>
        <v>43.199999999999996</v>
      </c>
      <c r="BL512" s="68">
        <f t="shared" si="98"/>
        <v>0</v>
      </c>
      <c r="BM512" s="129">
        <f t="shared" si="99"/>
        <v>0</v>
      </c>
      <c r="BN512" s="130">
        <f t="shared" si="100"/>
        <v>0</v>
      </c>
      <c r="BO512" s="130" t="str">
        <f t="shared" si="101"/>
        <v/>
      </c>
      <c r="BP512" s="158" t="str">
        <f t="shared" si="102"/>
        <v>I1</v>
      </c>
    </row>
    <row r="513" spans="1:68" ht="12" customHeight="1" x14ac:dyDescent="0.2">
      <c r="A513" s="8">
        <v>44318</v>
      </c>
      <c r="B513" s="7" t="s">
        <v>619</v>
      </c>
      <c r="C513" s="7" t="s">
        <v>360</v>
      </c>
      <c r="D513" s="7"/>
      <c r="E513" s="7">
        <v>1</v>
      </c>
      <c r="F513" s="7"/>
      <c r="G513" s="7"/>
      <c r="H513" s="7"/>
      <c r="I513" s="10"/>
      <c r="J513" s="25" t="s">
        <v>399</v>
      </c>
      <c r="K513" s="208">
        <v>20</v>
      </c>
      <c r="L513" s="30">
        <v>1.36</v>
      </c>
      <c r="M513" s="9"/>
      <c r="N513" s="11" t="s">
        <v>20</v>
      </c>
      <c r="O513" s="218">
        <v>25.76</v>
      </c>
      <c r="P513" s="219"/>
      <c r="Q513" s="38"/>
      <c r="R513" s="46"/>
      <c r="S513" s="13"/>
      <c r="T513" s="206">
        <f t="shared" si="91"/>
        <v>20</v>
      </c>
      <c r="U513" s="206">
        <f t="shared" si="92"/>
        <v>27.2</v>
      </c>
      <c r="V513" s="239">
        <f t="shared" si="93"/>
        <v>25.76</v>
      </c>
      <c r="W513" s="206">
        <f t="shared" si="94"/>
        <v>5.76</v>
      </c>
      <c r="X513" s="13"/>
      <c r="Y513" s="7"/>
      <c r="AV513" s="127"/>
      <c r="BH513" s="32">
        <f t="shared" si="103"/>
        <v>44318</v>
      </c>
      <c r="BI513" s="33">
        <f t="shared" si="95"/>
        <v>-5393.6400000000021</v>
      </c>
      <c r="BJ513" s="31">
        <f t="shared" si="96"/>
        <v>1.36</v>
      </c>
      <c r="BK513" s="31">
        <f t="shared" si="97"/>
        <v>27.200000000000003</v>
      </c>
      <c r="BL513" s="68">
        <f t="shared" si="98"/>
        <v>25.76</v>
      </c>
      <c r="BM513" s="129">
        <f t="shared" si="99"/>
        <v>27.200000000000003</v>
      </c>
      <c r="BN513" s="130">
        <f t="shared" si="100"/>
        <v>27.2</v>
      </c>
      <c r="BO513" s="130">
        <f t="shared" si="101"/>
        <v>-1.4399999999999977</v>
      </c>
      <c r="BP513" s="158" t="str">
        <f t="shared" si="102"/>
        <v>E0</v>
      </c>
    </row>
    <row r="514" spans="1:68" ht="12" customHeight="1" x14ac:dyDescent="0.2">
      <c r="A514" s="8">
        <v>44313</v>
      </c>
      <c r="B514" s="7" t="s">
        <v>470</v>
      </c>
      <c r="C514" s="7" t="s">
        <v>362</v>
      </c>
      <c r="D514" s="7"/>
      <c r="E514" s="7" t="s">
        <v>358</v>
      </c>
      <c r="F514" s="7"/>
      <c r="G514" s="7"/>
      <c r="H514" s="7"/>
      <c r="I514" s="10"/>
      <c r="J514" s="25" t="s">
        <v>438</v>
      </c>
      <c r="K514" s="208">
        <v>100</v>
      </c>
      <c r="L514" s="30">
        <v>2.06</v>
      </c>
      <c r="M514" s="9"/>
      <c r="N514" s="11" t="s">
        <v>20</v>
      </c>
      <c r="O514" s="218"/>
      <c r="P514" s="219"/>
      <c r="Q514" s="38"/>
      <c r="R514" s="46"/>
      <c r="S514" s="13"/>
      <c r="T514" s="206">
        <f t="shared" si="91"/>
        <v>100</v>
      </c>
      <c r="U514" s="206">
        <f t="shared" si="92"/>
        <v>206</v>
      </c>
      <c r="V514" s="239">
        <f t="shared" si="93"/>
        <v>206</v>
      </c>
      <c r="W514" s="206">
        <f t="shared" si="94"/>
        <v>106</v>
      </c>
      <c r="X514" s="13"/>
      <c r="Y514" s="7"/>
      <c r="AV514" s="127"/>
      <c r="BH514" s="32">
        <f t="shared" si="103"/>
        <v>44313</v>
      </c>
      <c r="BI514" s="33">
        <f t="shared" si="95"/>
        <v>-5287.6400000000021</v>
      </c>
      <c r="BJ514" s="31">
        <f t="shared" si="96"/>
        <v>2.06</v>
      </c>
      <c r="BK514" s="31">
        <f t="shared" si="97"/>
        <v>206</v>
      </c>
      <c r="BL514" s="68">
        <f t="shared" si="98"/>
        <v>206</v>
      </c>
      <c r="BM514" s="129">
        <f t="shared" si="99"/>
        <v>206</v>
      </c>
      <c r="BN514" s="130">
        <f t="shared" si="100"/>
        <v>206</v>
      </c>
      <c r="BO514" s="130" t="str">
        <f t="shared" si="101"/>
        <v/>
      </c>
      <c r="BP514" s="158" t="str">
        <f t="shared" si="102"/>
        <v>E2</v>
      </c>
    </row>
    <row r="515" spans="1:68" ht="12" customHeight="1" x14ac:dyDescent="0.2">
      <c r="A515" s="8">
        <v>44314</v>
      </c>
      <c r="B515" s="7" t="s">
        <v>470</v>
      </c>
      <c r="C515" s="7" t="s">
        <v>367</v>
      </c>
      <c r="D515" s="7"/>
      <c r="E515" s="7">
        <v>1</v>
      </c>
      <c r="F515" s="7"/>
      <c r="G515" s="7"/>
      <c r="H515" s="7"/>
      <c r="I515" s="10"/>
      <c r="J515" s="25" t="s">
        <v>450</v>
      </c>
      <c r="K515" s="208">
        <v>116</v>
      </c>
      <c r="L515" s="30">
        <v>1.86</v>
      </c>
      <c r="M515" s="9"/>
      <c r="N515" s="11" t="s">
        <v>21</v>
      </c>
      <c r="O515" s="218"/>
      <c r="P515" s="219"/>
      <c r="Q515" s="38"/>
      <c r="R515" s="46"/>
      <c r="S515" s="13"/>
      <c r="T515" s="206">
        <f t="shared" si="91"/>
        <v>116</v>
      </c>
      <c r="U515" s="206">
        <f t="shared" si="92"/>
        <v>215.76</v>
      </c>
      <c r="V515" s="239">
        <f t="shared" si="93"/>
        <v>0</v>
      </c>
      <c r="W515" s="206">
        <f t="shared" si="94"/>
        <v>-116</v>
      </c>
      <c r="X515" s="13"/>
      <c r="Y515" s="7"/>
      <c r="AV515" s="127"/>
      <c r="BH515" s="32">
        <f t="shared" si="103"/>
        <v>44314</v>
      </c>
      <c r="BI515" s="33">
        <f t="shared" si="95"/>
        <v>-5403.6400000000021</v>
      </c>
      <c r="BJ515" s="31">
        <f t="shared" si="96"/>
        <v>1.86</v>
      </c>
      <c r="BK515" s="31">
        <f t="shared" si="97"/>
        <v>215.76000000000002</v>
      </c>
      <c r="BL515" s="68">
        <f t="shared" si="98"/>
        <v>0</v>
      </c>
      <c r="BM515" s="129">
        <f t="shared" si="99"/>
        <v>0</v>
      </c>
      <c r="BN515" s="130">
        <f t="shared" si="100"/>
        <v>0</v>
      </c>
      <c r="BO515" s="130" t="str">
        <f t="shared" si="101"/>
        <v/>
      </c>
      <c r="BP515" s="158" t="str">
        <f t="shared" si="102"/>
        <v>SP1</v>
      </c>
    </row>
    <row r="516" spans="1:68" ht="12" customHeight="1" x14ac:dyDescent="0.2">
      <c r="A516" s="8">
        <v>44316</v>
      </c>
      <c r="B516" s="7" t="s">
        <v>470</v>
      </c>
      <c r="C516" s="7" t="s">
        <v>380</v>
      </c>
      <c r="D516" s="7"/>
      <c r="E516" s="7" t="s">
        <v>432</v>
      </c>
      <c r="F516" s="7"/>
      <c r="G516" s="7"/>
      <c r="H516" s="7"/>
      <c r="I516" s="10"/>
      <c r="J516" s="25"/>
      <c r="K516" s="208">
        <v>100</v>
      </c>
      <c r="L516" s="30">
        <v>2.0699999999999998</v>
      </c>
      <c r="M516" s="9"/>
      <c r="N516" s="11" t="s">
        <v>21</v>
      </c>
      <c r="O516" s="218"/>
      <c r="P516" s="219"/>
      <c r="Q516" s="38"/>
      <c r="R516" s="46"/>
      <c r="S516" s="13"/>
      <c r="T516" s="206">
        <f t="shared" si="91"/>
        <v>100</v>
      </c>
      <c r="U516" s="206">
        <f t="shared" si="92"/>
        <v>207</v>
      </c>
      <c r="V516" s="239">
        <f t="shared" si="93"/>
        <v>0</v>
      </c>
      <c r="W516" s="206">
        <f t="shared" si="94"/>
        <v>-100</v>
      </c>
      <c r="X516" s="13"/>
      <c r="Y516" s="7"/>
      <c r="AV516" s="127"/>
      <c r="BH516" s="32">
        <f t="shared" si="103"/>
        <v>44316</v>
      </c>
      <c r="BI516" s="33">
        <f t="shared" si="95"/>
        <v>-5503.6400000000021</v>
      </c>
      <c r="BJ516" s="31">
        <f t="shared" si="96"/>
        <v>2.0699999999999998</v>
      </c>
      <c r="BK516" s="31">
        <f t="shared" si="97"/>
        <v>206.99999999999997</v>
      </c>
      <c r="BL516" s="68">
        <f t="shared" si="98"/>
        <v>0</v>
      </c>
      <c r="BM516" s="129">
        <f t="shared" si="99"/>
        <v>0</v>
      </c>
      <c r="BN516" s="130">
        <f t="shared" si="100"/>
        <v>0</v>
      </c>
      <c r="BO516" s="130" t="str">
        <f t="shared" si="101"/>
        <v/>
      </c>
      <c r="BP516" s="158" t="str">
        <f t="shared" si="102"/>
        <v>soccer</v>
      </c>
    </row>
    <row r="517" spans="1:68" ht="12" customHeight="1" x14ac:dyDescent="0.2">
      <c r="A517" s="8">
        <v>44316</v>
      </c>
      <c r="B517" s="7" t="s">
        <v>470</v>
      </c>
      <c r="C517" s="7" t="s">
        <v>375</v>
      </c>
      <c r="D517" s="7"/>
      <c r="E517" s="7" t="s">
        <v>358</v>
      </c>
      <c r="F517" s="7"/>
      <c r="G517" s="7"/>
      <c r="H517" s="7"/>
      <c r="I517" s="10"/>
      <c r="J517" s="25" t="s">
        <v>390</v>
      </c>
      <c r="K517" s="208">
        <v>130</v>
      </c>
      <c r="L517" s="30">
        <v>1.76</v>
      </c>
      <c r="M517" s="9"/>
      <c r="N517" s="11" t="s">
        <v>21</v>
      </c>
      <c r="O517" s="218"/>
      <c r="P517" s="219"/>
      <c r="Q517" s="38"/>
      <c r="R517" s="46"/>
      <c r="S517" s="13"/>
      <c r="T517" s="206">
        <f t="shared" si="91"/>
        <v>130</v>
      </c>
      <c r="U517" s="206">
        <f t="shared" si="92"/>
        <v>228.8</v>
      </c>
      <c r="V517" s="239">
        <f t="shared" si="93"/>
        <v>0</v>
      </c>
      <c r="W517" s="206">
        <f t="shared" si="94"/>
        <v>-130</v>
      </c>
      <c r="X517" s="13"/>
      <c r="Y517" s="7"/>
      <c r="AV517" s="127"/>
      <c r="BH517" s="32">
        <f t="shared" si="103"/>
        <v>44316</v>
      </c>
      <c r="BI517" s="33">
        <f t="shared" si="95"/>
        <v>-5633.6400000000021</v>
      </c>
      <c r="BJ517" s="31">
        <f t="shared" si="96"/>
        <v>1.76</v>
      </c>
      <c r="BK517" s="31">
        <f t="shared" si="97"/>
        <v>228.8</v>
      </c>
      <c r="BL517" s="68">
        <f t="shared" si="98"/>
        <v>0</v>
      </c>
      <c r="BM517" s="129">
        <f t="shared" si="99"/>
        <v>0</v>
      </c>
      <c r="BN517" s="130">
        <f t="shared" si="100"/>
        <v>0</v>
      </c>
      <c r="BO517" s="130" t="str">
        <f t="shared" si="101"/>
        <v/>
      </c>
      <c r="BP517" s="158" t="str">
        <f t="shared" si="102"/>
        <v>SC1</v>
      </c>
    </row>
    <row r="518" spans="1:68" ht="12" customHeight="1" x14ac:dyDescent="0.2">
      <c r="A518" s="8">
        <v>44319</v>
      </c>
      <c r="B518" s="7" t="s">
        <v>470</v>
      </c>
      <c r="C518" s="7" t="s">
        <v>369</v>
      </c>
      <c r="D518" s="7"/>
      <c r="E518" s="7" t="s">
        <v>358</v>
      </c>
      <c r="F518" s="7"/>
      <c r="G518" s="7"/>
      <c r="H518" s="7"/>
      <c r="I518" s="10"/>
      <c r="J518" s="25" t="s">
        <v>405</v>
      </c>
      <c r="K518" s="208">
        <v>200</v>
      </c>
      <c r="L518" s="30">
        <v>1.65</v>
      </c>
      <c r="M518" s="9"/>
      <c r="N518" s="11" t="s">
        <v>21</v>
      </c>
      <c r="O518" s="218"/>
      <c r="P518" s="219"/>
      <c r="Q518" s="38"/>
      <c r="R518" s="46"/>
      <c r="S518" s="13"/>
      <c r="T518" s="206">
        <f t="shared" si="91"/>
        <v>200</v>
      </c>
      <c r="U518" s="206">
        <f t="shared" si="92"/>
        <v>330</v>
      </c>
      <c r="V518" s="239">
        <f t="shared" si="93"/>
        <v>0</v>
      </c>
      <c r="W518" s="206">
        <f t="shared" si="94"/>
        <v>-200</v>
      </c>
      <c r="X518" s="13"/>
      <c r="Y518" s="7"/>
      <c r="AV518" s="127"/>
      <c r="BH518" s="32">
        <f t="shared" si="103"/>
        <v>44319</v>
      </c>
      <c r="BI518" s="33">
        <f t="shared" si="95"/>
        <v>-5833.6400000000021</v>
      </c>
      <c r="BJ518" s="31">
        <f t="shared" si="96"/>
        <v>1.65</v>
      </c>
      <c r="BK518" s="31">
        <f t="shared" si="97"/>
        <v>330</v>
      </c>
      <c r="BL518" s="68">
        <f t="shared" si="98"/>
        <v>0</v>
      </c>
      <c r="BM518" s="129">
        <f t="shared" si="99"/>
        <v>0</v>
      </c>
      <c r="BN518" s="130">
        <f t="shared" si="100"/>
        <v>0</v>
      </c>
      <c r="BO518" s="130" t="str">
        <f t="shared" si="101"/>
        <v/>
      </c>
      <c r="BP518" s="158" t="str">
        <f t="shared" si="102"/>
        <v>I1</v>
      </c>
    </row>
    <row r="519" spans="1:68" ht="12" customHeight="1" x14ac:dyDescent="0.2">
      <c r="A519" s="8">
        <v>44311</v>
      </c>
      <c r="B519" s="7" t="s">
        <v>553</v>
      </c>
      <c r="C519" s="7" t="s">
        <v>365</v>
      </c>
      <c r="D519" s="7"/>
      <c r="E519" s="7">
        <v>1</v>
      </c>
      <c r="F519" s="7"/>
      <c r="G519" s="7"/>
      <c r="H519" s="7"/>
      <c r="I519" s="10"/>
      <c r="J519" s="25" t="s">
        <v>445</v>
      </c>
      <c r="K519" s="208">
        <v>49</v>
      </c>
      <c r="L519" s="30">
        <v>1.34</v>
      </c>
      <c r="M519" s="9"/>
      <c r="N519" s="11" t="s">
        <v>20</v>
      </c>
      <c r="O519" s="218">
        <v>62.33</v>
      </c>
      <c r="P519" s="219"/>
      <c r="Q519" s="38"/>
      <c r="R519" s="46"/>
      <c r="S519" s="13"/>
      <c r="T519" s="206">
        <f t="shared" si="91"/>
        <v>49</v>
      </c>
      <c r="U519" s="206">
        <f t="shared" si="92"/>
        <v>65.66</v>
      </c>
      <c r="V519" s="239">
        <f t="shared" si="93"/>
        <v>62.33</v>
      </c>
      <c r="W519" s="206">
        <f t="shared" si="94"/>
        <v>13.33</v>
      </c>
      <c r="X519" s="13"/>
      <c r="Y519" s="7"/>
      <c r="AV519" s="127"/>
      <c r="BH519" s="32">
        <f t="shared" si="103"/>
        <v>44311</v>
      </c>
      <c r="BI519" s="33">
        <f t="shared" si="95"/>
        <v>-5820.3100000000022</v>
      </c>
      <c r="BJ519" s="31">
        <f t="shared" si="96"/>
        <v>1.34</v>
      </c>
      <c r="BK519" s="31">
        <f t="shared" si="97"/>
        <v>65.660000000000011</v>
      </c>
      <c r="BL519" s="68">
        <f t="shared" si="98"/>
        <v>62.33</v>
      </c>
      <c r="BM519" s="129">
        <f t="shared" si="99"/>
        <v>65.660000000000011</v>
      </c>
      <c r="BN519" s="130">
        <f t="shared" si="100"/>
        <v>65.66</v>
      </c>
      <c r="BO519" s="130">
        <f t="shared" si="101"/>
        <v>-3.3299999999999983</v>
      </c>
      <c r="BP519" s="158" t="str">
        <f t="shared" si="102"/>
        <v>D1</v>
      </c>
    </row>
    <row r="520" spans="1:68" ht="12" customHeight="1" x14ac:dyDescent="0.2">
      <c r="A520" s="8">
        <v>44317</v>
      </c>
      <c r="B520" s="7" t="s">
        <v>553</v>
      </c>
      <c r="C520" s="7" t="s">
        <v>369</v>
      </c>
      <c r="D520" s="7"/>
      <c r="E520" s="7">
        <v>2</v>
      </c>
      <c r="F520" s="7"/>
      <c r="G520" s="7"/>
      <c r="H520" s="7"/>
      <c r="I520" s="10"/>
      <c r="J520" s="25" t="s">
        <v>390</v>
      </c>
      <c r="K520" s="208">
        <v>49</v>
      </c>
      <c r="L520" s="30">
        <v>1.21</v>
      </c>
      <c r="M520" s="9"/>
      <c r="N520" s="11" t="s">
        <v>20</v>
      </c>
      <c r="O520" s="218">
        <v>57.23</v>
      </c>
      <c r="P520" s="219"/>
      <c r="Q520" s="38"/>
      <c r="R520" s="46"/>
      <c r="S520" s="13"/>
      <c r="T520" s="206">
        <f t="shared" si="91"/>
        <v>49</v>
      </c>
      <c r="U520" s="206">
        <f t="shared" si="92"/>
        <v>59.29</v>
      </c>
      <c r="V520" s="239">
        <f t="shared" si="93"/>
        <v>57.23</v>
      </c>
      <c r="W520" s="206">
        <f t="shared" si="94"/>
        <v>8.23</v>
      </c>
      <c r="X520" s="13"/>
      <c r="Y520" s="7"/>
      <c r="AV520" s="127"/>
      <c r="BH520" s="32">
        <f t="shared" si="103"/>
        <v>44317</v>
      </c>
      <c r="BI520" s="33">
        <f t="shared" si="95"/>
        <v>-5812.0800000000027</v>
      </c>
      <c r="BJ520" s="31">
        <f t="shared" si="96"/>
        <v>1.21</v>
      </c>
      <c r="BK520" s="31">
        <f t="shared" si="97"/>
        <v>59.29</v>
      </c>
      <c r="BL520" s="68">
        <f t="shared" si="98"/>
        <v>57.23</v>
      </c>
      <c r="BM520" s="129">
        <f t="shared" si="99"/>
        <v>59.29</v>
      </c>
      <c r="BN520" s="130">
        <f t="shared" si="100"/>
        <v>59.29</v>
      </c>
      <c r="BO520" s="130">
        <f t="shared" si="101"/>
        <v>-2.0600000000000023</v>
      </c>
      <c r="BP520" s="158" t="str">
        <f t="shared" si="102"/>
        <v>I1</v>
      </c>
    </row>
    <row r="521" spans="1:68" ht="12" customHeight="1" x14ac:dyDescent="0.2">
      <c r="A521" s="8">
        <v>44311</v>
      </c>
      <c r="B521" s="7" t="s">
        <v>354</v>
      </c>
      <c r="C521" s="7" t="s">
        <v>380</v>
      </c>
      <c r="D521" s="7"/>
      <c r="E521" s="7" t="s">
        <v>428</v>
      </c>
      <c r="F521" s="7"/>
      <c r="G521" s="7"/>
      <c r="H521" s="7"/>
      <c r="I521" s="10"/>
      <c r="J521" s="25"/>
      <c r="K521" s="208">
        <v>22</v>
      </c>
      <c r="L521" s="30">
        <v>2.6</v>
      </c>
      <c r="M521" s="9"/>
      <c r="N521" s="11" t="s">
        <v>21</v>
      </c>
      <c r="O521" s="218"/>
      <c r="P521" s="219"/>
      <c r="Q521" s="38"/>
      <c r="R521" s="46"/>
      <c r="S521" s="13"/>
      <c r="T521" s="206">
        <f t="shared" si="91"/>
        <v>22</v>
      </c>
      <c r="U521" s="206">
        <f t="shared" si="92"/>
        <v>57.2</v>
      </c>
      <c r="V521" s="239">
        <f t="shared" si="93"/>
        <v>0</v>
      </c>
      <c r="W521" s="206">
        <f t="shared" si="94"/>
        <v>-22</v>
      </c>
      <c r="X521" s="13"/>
      <c r="Y521" s="7"/>
      <c r="AV521" s="127"/>
      <c r="BH521" s="32">
        <f t="shared" si="103"/>
        <v>44311</v>
      </c>
      <c r="BI521" s="33">
        <f t="shared" si="95"/>
        <v>-5834.0800000000027</v>
      </c>
      <c r="BJ521" s="31">
        <f t="shared" si="96"/>
        <v>2.6</v>
      </c>
      <c r="BK521" s="31">
        <f t="shared" si="97"/>
        <v>57.2</v>
      </c>
      <c r="BL521" s="68">
        <f t="shared" si="98"/>
        <v>0</v>
      </c>
      <c r="BM521" s="129">
        <f t="shared" si="99"/>
        <v>0</v>
      </c>
      <c r="BN521" s="130">
        <f t="shared" si="100"/>
        <v>0</v>
      </c>
      <c r="BO521" s="130" t="str">
        <f t="shared" si="101"/>
        <v/>
      </c>
      <c r="BP521" s="158" t="str">
        <f t="shared" si="102"/>
        <v>soccer</v>
      </c>
    </row>
    <row r="522" spans="1:68" ht="12" customHeight="1" x14ac:dyDescent="0.2">
      <c r="A522" s="8">
        <v>44331</v>
      </c>
      <c r="B522" s="7" t="s">
        <v>354</v>
      </c>
      <c r="C522" s="7" t="s">
        <v>360</v>
      </c>
      <c r="D522" s="7"/>
      <c r="E522" s="7" t="s">
        <v>358</v>
      </c>
      <c r="F522" s="7"/>
      <c r="G522" s="7"/>
      <c r="H522" s="7"/>
      <c r="I522" s="10"/>
      <c r="J522" s="25" t="s">
        <v>618</v>
      </c>
      <c r="K522" s="208">
        <v>22</v>
      </c>
      <c r="L522" s="30">
        <v>1.57</v>
      </c>
      <c r="M522" s="9"/>
      <c r="N522" s="11" t="s">
        <v>20</v>
      </c>
      <c r="O522" s="218">
        <v>32.119999999999997</v>
      </c>
      <c r="P522" s="219"/>
      <c r="Q522" s="38"/>
      <c r="R522" s="46"/>
      <c r="S522" s="13"/>
      <c r="T522" s="206">
        <f t="shared" si="91"/>
        <v>22</v>
      </c>
      <c r="U522" s="206">
        <f t="shared" si="92"/>
        <v>34.54</v>
      </c>
      <c r="V522" s="239">
        <f t="shared" si="93"/>
        <v>32.119999999999997</v>
      </c>
      <c r="W522" s="206">
        <f t="shared" si="94"/>
        <v>10.119999999999999</v>
      </c>
      <c r="X522" s="13"/>
      <c r="Y522" s="7"/>
      <c r="AV522" s="127"/>
      <c r="BH522" s="32">
        <f t="shared" si="103"/>
        <v>44331</v>
      </c>
      <c r="BI522" s="33">
        <f t="shared" si="95"/>
        <v>-5823.9600000000028</v>
      </c>
      <c r="BJ522" s="31">
        <f t="shared" si="96"/>
        <v>1.57</v>
      </c>
      <c r="BK522" s="31">
        <f t="shared" si="97"/>
        <v>34.54</v>
      </c>
      <c r="BL522" s="68">
        <f t="shared" si="98"/>
        <v>32.119999999999997</v>
      </c>
      <c r="BM522" s="129">
        <f t="shared" si="99"/>
        <v>34.54</v>
      </c>
      <c r="BN522" s="130">
        <f t="shared" si="100"/>
        <v>34.54</v>
      </c>
      <c r="BO522" s="130">
        <f t="shared" si="101"/>
        <v>-2.4200000000000017</v>
      </c>
      <c r="BP522" s="158" t="str">
        <f t="shared" si="102"/>
        <v>E0</v>
      </c>
    </row>
    <row r="523" spans="1:68" ht="12" customHeight="1" x14ac:dyDescent="0.2">
      <c r="A523" s="8">
        <v>44331</v>
      </c>
      <c r="B523" s="7" t="s">
        <v>354</v>
      </c>
      <c r="C523" s="7" t="s">
        <v>365</v>
      </c>
      <c r="D523" s="7"/>
      <c r="E523" s="7" t="s">
        <v>358</v>
      </c>
      <c r="F523" s="7"/>
      <c r="G523" s="7"/>
      <c r="H523" s="7"/>
      <c r="I523" s="10"/>
      <c r="J523" s="25" t="s">
        <v>435</v>
      </c>
      <c r="K523" s="208">
        <v>22</v>
      </c>
      <c r="L523" s="30">
        <v>1.28</v>
      </c>
      <c r="M523" s="9"/>
      <c r="N523" s="11" t="s">
        <v>20</v>
      </c>
      <c r="O523" s="218">
        <v>27.07</v>
      </c>
      <c r="P523" s="219"/>
      <c r="Q523" s="38"/>
      <c r="R523" s="46"/>
      <c r="S523" s="13"/>
      <c r="T523" s="206">
        <f t="shared" ref="T523:T586" si="104">IF(N523&lt;&gt;"M",ROUND(IF(M523&lt;&gt;"Y",
IF(R523&lt;&gt;"Y",K523,K523*(BJ523-1)) +
IF(COUNTIF(SETTINGS_AGENCIES,B523)&gt;0,IF(VLOOKUP(B523,SETTINGS_BOOKMAKERS,3,FALSE)="Matchbook",MIN(K523,K523*(BJ523-1))*Q523,0),0),0),ROUNDING),"")</f>
        <v>22</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28.16</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27.07</v>
      </c>
      <c r="W523" s="206">
        <f t="shared" ref="W523:W586" si="107">IF(N523&lt;&gt;"M",ROUND(IF(OR(N523="P",N523=""),0,IF(OR(M523="N",M523=""),V523-T523,V523)),ROUNDING),"")</f>
        <v>5.07</v>
      </c>
      <c r="X523" s="13"/>
      <c r="Y523" s="7"/>
      <c r="AV523" s="127"/>
      <c r="BH523" s="32">
        <f t="shared" si="103"/>
        <v>44331</v>
      </c>
      <c r="BI523" s="33">
        <f t="shared" ref="BI523:BI586" si="108">IF(N523&lt;&gt;"M",BI522+W523,BI522)</f>
        <v>-5818.8900000000031</v>
      </c>
      <c r="BJ523" s="31">
        <f t="shared" ref="BJ523:BJ586" si="109">IF(L523&lt;&gt;"",IF(ODDS_TYPE=1,L523,IF(ODDS_TYPE=2,IF(L523&gt;0,1+L523/100,IF(L523&lt;0,1-100/L523,1)),IF(ODDS_TYPE=3,1+L523,IF(ODDS_TYPE=4,1+L523,IF(ODDS_TYPE=5,IF(L523&gt;0,1+L523,1-1/L523),IF(ODDS_TYPE=6,IF(L523&gt;=0,L523+1,1-1/L523),1)))))),1)</f>
        <v>1.28</v>
      </c>
      <c r="BK523" s="31">
        <f t="shared" ref="BK523:BK586" si="110">IF(R523&lt;&gt;"Y",IF(M523&lt;&gt;"Y",K523*BJ523,K523*BJ523 - K523),IF(M523&lt;&gt;"Y",K523*BJ523,K523))</f>
        <v>28.16</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27.07</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28.16</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28.16</v>
      </c>
      <c r="BO523" s="130">
        <f t="shared" ref="BO523:BO586" si="114">IF(AND(N523&lt;&gt;"M",O523&gt;0),V523 - ROUND(BN523,ROUNDING),"")</f>
        <v>-1.0899999999999999</v>
      </c>
      <c r="BP523" s="158" t="str">
        <f t="shared" ref="BP523:BP586" si="115">IF(FILT_M=1,IF(LEN(C523)&gt;0,C523,""),IF(FILT_M=2,IF(LEN(E523)&gt;0,E523,""),IF(FILT_M=3,IF(LEN(F523)&gt;0,F523,""),IF(FILT_M=4,IF(LEN(G523)&gt;0,G523,""),""))))</f>
        <v>D1</v>
      </c>
    </row>
    <row r="524" spans="1:68" ht="12" customHeight="1" x14ac:dyDescent="0.2">
      <c r="A524" s="8">
        <v>44332</v>
      </c>
      <c r="B524" s="7" t="s">
        <v>354</v>
      </c>
      <c r="C524" s="7" t="s">
        <v>360</v>
      </c>
      <c r="D524" s="7"/>
      <c r="E524" s="7" t="s">
        <v>358</v>
      </c>
      <c r="F524" s="7"/>
      <c r="G524" s="7"/>
      <c r="H524" s="7"/>
      <c r="I524" s="10"/>
      <c r="J524" s="25" t="s">
        <v>457</v>
      </c>
      <c r="K524" s="208">
        <v>32.75</v>
      </c>
      <c r="L524" s="30">
        <v>1.81</v>
      </c>
      <c r="M524" s="9"/>
      <c r="N524" s="11" t="s">
        <v>20</v>
      </c>
      <c r="O524" s="218">
        <v>53.97</v>
      </c>
      <c r="P524" s="219"/>
      <c r="Q524" s="38"/>
      <c r="R524" s="46"/>
      <c r="S524" s="13"/>
      <c r="T524" s="206">
        <f t="shared" si="104"/>
        <v>32.75</v>
      </c>
      <c r="U524" s="206">
        <f t="shared" si="105"/>
        <v>59.28</v>
      </c>
      <c r="V524" s="239">
        <f t="shared" si="106"/>
        <v>53.97</v>
      </c>
      <c r="W524" s="206">
        <f t="shared" si="107"/>
        <v>21.22</v>
      </c>
      <c r="X524" s="13"/>
      <c r="Y524" s="7"/>
      <c r="AV524" s="127"/>
      <c r="BH524" s="32">
        <f t="shared" ref="BH524:BH587" si="116">IF(A524&gt;2,A524,BH523)</f>
        <v>44332</v>
      </c>
      <c r="BI524" s="33">
        <f t="shared" si="108"/>
        <v>-5797.6700000000028</v>
      </c>
      <c r="BJ524" s="31">
        <f t="shared" si="109"/>
        <v>1.81</v>
      </c>
      <c r="BK524" s="31">
        <f t="shared" si="110"/>
        <v>59.277500000000003</v>
      </c>
      <c r="BL524" s="68">
        <f t="shared" si="111"/>
        <v>53.97</v>
      </c>
      <c r="BM524" s="129">
        <f t="shared" si="112"/>
        <v>59.277500000000003</v>
      </c>
      <c r="BN524" s="130">
        <f t="shared" si="113"/>
        <v>59.28</v>
      </c>
      <c r="BO524" s="130">
        <f t="shared" si="114"/>
        <v>-5.3100000000000023</v>
      </c>
      <c r="BP524" s="158" t="str">
        <f t="shared" si="115"/>
        <v>E0</v>
      </c>
    </row>
    <row r="525" spans="1:68" ht="12" customHeight="1" x14ac:dyDescent="0.2">
      <c r="A525" s="8">
        <v>44332</v>
      </c>
      <c r="B525" s="7" t="s">
        <v>354</v>
      </c>
      <c r="C525" s="7" t="s">
        <v>380</v>
      </c>
      <c r="D525" s="7"/>
      <c r="E525" s="7" t="s">
        <v>425</v>
      </c>
      <c r="F525" s="7"/>
      <c r="G525" s="7"/>
      <c r="H525" s="7"/>
      <c r="I525" s="10"/>
      <c r="J525" s="25"/>
      <c r="K525" s="208">
        <v>22</v>
      </c>
      <c r="L525" s="30">
        <v>1.88</v>
      </c>
      <c r="M525" s="9"/>
      <c r="N525" s="11" t="s">
        <v>20</v>
      </c>
      <c r="O525" s="218">
        <v>37.51</v>
      </c>
      <c r="P525" s="219"/>
      <c r="Q525" s="38"/>
      <c r="R525" s="46"/>
      <c r="S525" s="13"/>
      <c r="T525" s="206">
        <f t="shared" si="104"/>
        <v>22</v>
      </c>
      <c r="U525" s="206">
        <f t="shared" si="105"/>
        <v>41.36</v>
      </c>
      <c r="V525" s="239">
        <f t="shared" si="106"/>
        <v>37.51</v>
      </c>
      <c r="W525" s="206">
        <f t="shared" si="107"/>
        <v>15.51</v>
      </c>
      <c r="X525" s="13"/>
      <c r="Y525" s="7"/>
      <c r="AV525" s="127"/>
      <c r="BH525" s="32">
        <f t="shared" si="116"/>
        <v>44332</v>
      </c>
      <c r="BI525" s="33">
        <f t="shared" si="108"/>
        <v>-5782.1600000000026</v>
      </c>
      <c r="BJ525" s="31">
        <f t="shared" si="109"/>
        <v>1.88</v>
      </c>
      <c r="BK525" s="31">
        <f t="shared" si="110"/>
        <v>41.36</v>
      </c>
      <c r="BL525" s="68">
        <f t="shared" si="111"/>
        <v>37.51</v>
      </c>
      <c r="BM525" s="129">
        <f t="shared" si="112"/>
        <v>41.36</v>
      </c>
      <c r="BN525" s="130">
        <f t="shared" si="113"/>
        <v>41.36</v>
      </c>
      <c r="BO525" s="130">
        <f t="shared" si="114"/>
        <v>-3.8500000000000014</v>
      </c>
      <c r="BP525" s="158" t="str">
        <f t="shared" si="115"/>
        <v>soccer</v>
      </c>
    </row>
    <row r="526" spans="1:68" ht="12" customHeight="1" x14ac:dyDescent="0.2">
      <c r="A526" s="8">
        <v>44332</v>
      </c>
      <c r="B526" s="7" t="s">
        <v>354</v>
      </c>
      <c r="C526" s="7" t="s">
        <v>385</v>
      </c>
      <c r="D526" s="7"/>
      <c r="E526" s="7" t="s">
        <v>425</v>
      </c>
      <c r="F526" s="7"/>
      <c r="G526" s="7"/>
      <c r="H526" s="7"/>
      <c r="I526" s="10"/>
      <c r="J526" s="25"/>
      <c r="K526" s="208">
        <v>22</v>
      </c>
      <c r="L526" s="30">
        <v>1.67</v>
      </c>
      <c r="M526" s="9"/>
      <c r="N526" s="11" t="s">
        <v>20</v>
      </c>
      <c r="O526" s="218">
        <v>33.909999999999997</v>
      </c>
      <c r="P526" s="219"/>
      <c r="Q526" s="38"/>
      <c r="R526" s="46"/>
      <c r="S526" s="13"/>
      <c r="T526" s="206">
        <f t="shared" si="104"/>
        <v>22</v>
      </c>
      <c r="U526" s="206">
        <f t="shared" si="105"/>
        <v>36.74</v>
      </c>
      <c r="V526" s="239">
        <f t="shared" si="106"/>
        <v>33.909999999999997</v>
      </c>
      <c r="W526" s="206">
        <f t="shared" si="107"/>
        <v>11.91</v>
      </c>
      <c r="X526" s="13"/>
      <c r="Y526" s="7"/>
      <c r="AV526" s="127"/>
      <c r="BH526" s="32">
        <f t="shared" si="116"/>
        <v>44332</v>
      </c>
      <c r="BI526" s="33">
        <f t="shared" si="108"/>
        <v>-5770.2500000000027</v>
      </c>
      <c r="BJ526" s="31">
        <f t="shared" si="109"/>
        <v>1.67</v>
      </c>
      <c r="BK526" s="31">
        <f t="shared" si="110"/>
        <v>36.739999999999995</v>
      </c>
      <c r="BL526" s="68">
        <f t="shared" si="111"/>
        <v>33.909999999999997</v>
      </c>
      <c r="BM526" s="129">
        <f t="shared" si="112"/>
        <v>36.739999999999995</v>
      </c>
      <c r="BN526" s="130">
        <f t="shared" si="113"/>
        <v>36.74</v>
      </c>
      <c r="BO526" s="130">
        <f t="shared" si="114"/>
        <v>-2.8300000000000054</v>
      </c>
      <c r="BP526" s="158" t="str">
        <f t="shared" si="115"/>
        <v>F1</v>
      </c>
    </row>
    <row r="527" spans="1:68" ht="12" customHeight="1" x14ac:dyDescent="0.2">
      <c r="A527" s="8">
        <v>44333</v>
      </c>
      <c r="B527" s="7" t="s">
        <v>354</v>
      </c>
      <c r="C527" s="7" t="s">
        <v>361</v>
      </c>
      <c r="D527" s="7"/>
      <c r="E527" s="7">
        <v>2</v>
      </c>
      <c r="F527" s="7"/>
      <c r="G527" s="7"/>
      <c r="H527" s="7"/>
      <c r="I527" s="10"/>
      <c r="J527" s="25" t="s">
        <v>405</v>
      </c>
      <c r="K527" s="208">
        <v>22</v>
      </c>
      <c r="L527" s="30">
        <v>2.73</v>
      </c>
      <c r="M527" s="9"/>
      <c r="N527" s="11" t="s">
        <v>21</v>
      </c>
      <c r="O527" s="218"/>
      <c r="P527" s="219"/>
      <c r="Q527" s="38"/>
      <c r="R527" s="46"/>
      <c r="S527" s="13"/>
      <c r="T527" s="206">
        <f t="shared" si="104"/>
        <v>22</v>
      </c>
      <c r="U527" s="206">
        <f t="shared" si="105"/>
        <v>60.06</v>
      </c>
      <c r="V527" s="239">
        <f t="shared" si="106"/>
        <v>0</v>
      </c>
      <c r="W527" s="206">
        <f t="shared" si="107"/>
        <v>-22</v>
      </c>
      <c r="X527" s="13"/>
      <c r="Y527" s="7"/>
      <c r="AV527" s="127"/>
      <c r="BH527" s="32">
        <f t="shared" si="116"/>
        <v>44333</v>
      </c>
      <c r="BI527" s="33">
        <f t="shared" si="108"/>
        <v>-5792.2500000000027</v>
      </c>
      <c r="BJ527" s="31">
        <f t="shared" si="109"/>
        <v>2.73</v>
      </c>
      <c r="BK527" s="31">
        <f t="shared" si="110"/>
        <v>60.06</v>
      </c>
      <c r="BL527" s="68">
        <f t="shared" si="111"/>
        <v>0</v>
      </c>
      <c r="BM527" s="129">
        <f t="shared" si="112"/>
        <v>0</v>
      </c>
      <c r="BN527" s="130">
        <f t="shared" si="113"/>
        <v>0</v>
      </c>
      <c r="BO527" s="130" t="str">
        <f t="shared" si="114"/>
        <v/>
      </c>
      <c r="BP527" s="158" t="str">
        <f t="shared" si="115"/>
        <v>E1</v>
      </c>
    </row>
    <row r="528" spans="1:68" ht="12" customHeight="1" x14ac:dyDescent="0.2">
      <c r="A528" s="8">
        <v>44333</v>
      </c>
      <c r="B528" s="7" t="s">
        <v>354</v>
      </c>
      <c r="C528" s="7" t="s">
        <v>361</v>
      </c>
      <c r="D528" s="7"/>
      <c r="E528" s="7" t="s">
        <v>356</v>
      </c>
      <c r="F528" s="7"/>
      <c r="G528" s="7"/>
      <c r="H528" s="7"/>
      <c r="I528" s="10"/>
      <c r="J528" s="25" t="s">
        <v>389</v>
      </c>
      <c r="K528" s="208">
        <v>59.39</v>
      </c>
      <c r="L528" s="30">
        <v>1.52</v>
      </c>
      <c r="M528" s="9"/>
      <c r="N528" s="11" t="s">
        <v>21</v>
      </c>
      <c r="O528" s="218"/>
      <c r="P528" s="219"/>
      <c r="Q528" s="38"/>
      <c r="R528" s="46"/>
      <c r="S528" s="13"/>
      <c r="T528" s="206">
        <f t="shared" si="104"/>
        <v>59.39</v>
      </c>
      <c r="U528" s="206">
        <f t="shared" si="105"/>
        <v>90.27</v>
      </c>
      <c r="V528" s="239">
        <f t="shared" si="106"/>
        <v>0</v>
      </c>
      <c r="W528" s="206">
        <f t="shared" si="107"/>
        <v>-59.39</v>
      </c>
      <c r="X528" s="13"/>
      <c r="Y528" s="7"/>
      <c r="AV528" s="127"/>
      <c r="BH528" s="32">
        <f t="shared" si="116"/>
        <v>44333</v>
      </c>
      <c r="BI528" s="33">
        <f t="shared" si="108"/>
        <v>-5851.6400000000031</v>
      </c>
      <c r="BJ528" s="31">
        <f t="shared" si="109"/>
        <v>1.52</v>
      </c>
      <c r="BK528" s="31">
        <f t="shared" si="110"/>
        <v>90.272800000000004</v>
      </c>
      <c r="BL528" s="68">
        <f t="shared" si="111"/>
        <v>0</v>
      </c>
      <c r="BM528" s="129">
        <f t="shared" si="112"/>
        <v>0</v>
      </c>
      <c r="BN528" s="130">
        <f t="shared" si="113"/>
        <v>0</v>
      </c>
      <c r="BO528" s="130" t="str">
        <f t="shared" si="114"/>
        <v/>
      </c>
      <c r="BP528" s="158" t="str">
        <f t="shared" si="115"/>
        <v>E1</v>
      </c>
    </row>
    <row r="529" spans="1:68" ht="12" customHeight="1" x14ac:dyDescent="0.2">
      <c r="A529" s="8">
        <v>44335</v>
      </c>
      <c r="B529" s="7" t="s">
        <v>354</v>
      </c>
      <c r="C529" s="7" t="s">
        <v>360</v>
      </c>
      <c r="D529" s="7"/>
      <c r="E529" s="7" t="s">
        <v>358</v>
      </c>
      <c r="F529" s="7"/>
      <c r="G529" s="7"/>
      <c r="H529" s="7"/>
      <c r="I529" s="10"/>
      <c r="J529" s="25" t="s">
        <v>623</v>
      </c>
      <c r="K529" s="208">
        <v>50</v>
      </c>
      <c r="L529" s="30">
        <v>1.6</v>
      </c>
      <c r="M529" s="9"/>
      <c r="N529" s="11" t="s">
        <v>20</v>
      </c>
      <c r="O529" s="218">
        <v>74</v>
      </c>
      <c r="P529" s="219"/>
      <c r="Q529" s="38"/>
      <c r="R529" s="46"/>
      <c r="S529" s="13"/>
      <c r="T529" s="206">
        <f t="shared" si="104"/>
        <v>50</v>
      </c>
      <c r="U529" s="206">
        <f t="shared" si="105"/>
        <v>80</v>
      </c>
      <c r="V529" s="239">
        <f t="shared" si="106"/>
        <v>74</v>
      </c>
      <c r="W529" s="206">
        <f t="shared" si="107"/>
        <v>24</v>
      </c>
      <c r="X529" s="13"/>
      <c r="Y529" s="7"/>
      <c r="AV529" s="127"/>
      <c r="BH529" s="32">
        <f t="shared" si="116"/>
        <v>44335</v>
      </c>
      <c r="BI529" s="33">
        <f t="shared" si="108"/>
        <v>-5827.6400000000031</v>
      </c>
      <c r="BJ529" s="31">
        <f t="shared" si="109"/>
        <v>1.6</v>
      </c>
      <c r="BK529" s="31">
        <f t="shared" si="110"/>
        <v>80</v>
      </c>
      <c r="BL529" s="68">
        <f t="shared" si="111"/>
        <v>74</v>
      </c>
      <c r="BM529" s="129">
        <f t="shared" si="112"/>
        <v>80</v>
      </c>
      <c r="BN529" s="130">
        <f t="shared" si="113"/>
        <v>80</v>
      </c>
      <c r="BO529" s="130">
        <f t="shared" si="114"/>
        <v>-6</v>
      </c>
      <c r="BP529" s="158" t="str">
        <f t="shared" si="115"/>
        <v>E0</v>
      </c>
    </row>
    <row r="530" spans="1:68" ht="12" customHeight="1" x14ac:dyDescent="0.2">
      <c r="A530" s="8">
        <v>44340</v>
      </c>
      <c r="B530" s="7" t="s">
        <v>354</v>
      </c>
      <c r="C530" s="7" t="s">
        <v>368</v>
      </c>
      <c r="D530" s="7"/>
      <c r="E530" s="7" t="s">
        <v>359</v>
      </c>
      <c r="F530" s="7"/>
      <c r="G530" s="7"/>
      <c r="H530" s="7"/>
      <c r="I530" s="10"/>
      <c r="J530" s="25" t="s">
        <v>454</v>
      </c>
      <c r="K530" s="208">
        <v>22</v>
      </c>
      <c r="L530" s="30">
        <v>1.55</v>
      </c>
      <c r="M530" s="9"/>
      <c r="N530" s="11" t="s">
        <v>20</v>
      </c>
      <c r="O530" s="218">
        <v>31.68</v>
      </c>
      <c r="P530" s="219"/>
      <c r="Q530" s="38"/>
      <c r="R530" s="46"/>
      <c r="S530" s="13"/>
      <c r="T530" s="206">
        <f t="shared" si="104"/>
        <v>22</v>
      </c>
      <c r="U530" s="206">
        <f t="shared" si="105"/>
        <v>34.1</v>
      </c>
      <c r="V530" s="239">
        <f t="shared" si="106"/>
        <v>31.68</v>
      </c>
      <c r="W530" s="206">
        <f t="shared" si="107"/>
        <v>9.68</v>
      </c>
      <c r="X530" s="13"/>
      <c r="Y530" s="7"/>
      <c r="AV530" s="127"/>
      <c r="BH530" s="32">
        <f t="shared" si="116"/>
        <v>44340</v>
      </c>
      <c r="BI530" s="33">
        <f t="shared" si="108"/>
        <v>-5817.9600000000028</v>
      </c>
      <c r="BJ530" s="31">
        <f t="shared" si="109"/>
        <v>1.55</v>
      </c>
      <c r="BK530" s="31">
        <f t="shared" si="110"/>
        <v>34.1</v>
      </c>
      <c r="BL530" s="68">
        <f t="shared" si="111"/>
        <v>31.68</v>
      </c>
      <c r="BM530" s="129">
        <f t="shared" si="112"/>
        <v>34.1</v>
      </c>
      <c r="BN530" s="130">
        <f t="shared" si="113"/>
        <v>34.1</v>
      </c>
      <c r="BO530" s="130">
        <f t="shared" si="114"/>
        <v>-2.4200000000000017</v>
      </c>
      <c r="BP530" s="158" t="str">
        <f t="shared" si="115"/>
        <v>SP2</v>
      </c>
    </row>
    <row r="531" spans="1:68" ht="12" customHeight="1" x14ac:dyDescent="0.2">
      <c r="A531" s="8">
        <v>44341</v>
      </c>
      <c r="B531" s="7" t="s">
        <v>354</v>
      </c>
      <c r="C531" s="7" t="s">
        <v>364</v>
      </c>
      <c r="D531" s="7"/>
      <c r="E531" s="7" t="s">
        <v>358</v>
      </c>
      <c r="F531" s="7"/>
      <c r="G531" s="7"/>
      <c r="H531" s="7"/>
      <c r="I531" s="10"/>
      <c r="J531" s="25" t="s">
        <v>398</v>
      </c>
      <c r="K531" s="208">
        <v>33.68</v>
      </c>
      <c r="L531" s="30">
        <v>2.04</v>
      </c>
      <c r="M531" s="9"/>
      <c r="N531" s="11" t="s">
        <v>21</v>
      </c>
      <c r="O531" s="218"/>
      <c r="P531" s="219"/>
      <c r="Q531" s="38"/>
      <c r="R531" s="46"/>
      <c r="S531" s="13"/>
      <c r="T531" s="206">
        <f t="shared" si="104"/>
        <v>33.68</v>
      </c>
      <c r="U531" s="206">
        <f t="shared" si="105"/>
        <v>68.709999999999994</v>
      </c>
      <c r="V531" s="239">
        <f t="shared" si="106"/>
        <v>0</v>
      </c>
      <c r="W531" s="206">
        <f t="shared" si="107"/>
        <v>-33.68</v>
      </c>
      <c r="X531" s="13"/>
      <c r="Y531" s="7"/>
      <c r="AV531" s="127"/>
      <c r="BH531" s="32">
        <f t="shared" si="116"/>
        <v>44341</v>
      </c>
      <c r="BI531" s="33">
        <f t="shared" si="108"/>
        <v>-5851.6400000000031</v>
      </c>
      <c r="BJ531" s="31">
        <f t="shared" si="109"/>
        <v>2.04</v>
      </c>
      <c r="BK531" s="31">
        <f t="shared" si="110"/>
        <v>68.7072</v>
      </c>
      <c r="BL531" s="68">
        <f t="shared" si="111"/>
        <v>0</v>
      </c>
      <c r="BM531" s="129">
        <f t="shared" si="112"/>
        <v>0</v>
      </c>
      <c r="BN531" s="130">
        <f t="shared" si="113"/>
        <v>0</v>
      </c>
      <c r="BO531" s="130" t="str">
        <f t="shared" si="114"/>
        <v/>
      </c>
      <c r="BP531" s="158" t="str">
        <f t="shared" si="115"/>
        <v>EC</v>
      </c>
    </row>
    <row r="532" spans="1:68" ht="12" customHeight="1" x14ac:dyDescent="0.2">
      <c r="A532" s="8">
        <v>44324</v>
      </c>
      <c r="B532" s="7" t="s">
        <v>619</v>
      </c>
      <c r="C532" s="7" t="s">
        <v>380</v>
      </c>
      <c r="D532" s="7"/>
      <c r="E532" s="7" t="s">
        <v>425</v>
      </c>
      <c r="F532" s="7"/>
      <c r="G532" s="7"/>
      <c r="H532" s="7"/>
      <c r="I532" s="10"/>
      <c r="J532" s="25"/>
      <c r="K532" s="208">
        <v>20</v>
      </c>
      <c r="L532" s="30">
        <v>1.84</v>
      </c>
      <c r="M532" s="9"/>
      <c r="N532" s="11" t="s">
        <v>20</v>
      </c>
      <c r="O532" s="218">
        <v>33.4</v>
      </c>
      <c r="P532" s="219"/>
      <c r="Q532" s="38"/>
      <c r="R532" s="46"/>
      <c r="S532" s="13"/>
      <c r="T532" s="206">
        <f t="shared" si="104"/>
        <v>20</v>
      </c>
      <c r="U532" s="206">
        <f t="shared" si="105"/>
        <v>36.799999999999997</v>
      </c>
      <c r="V532" s="239">
        <f t="shared" si="106"/>
        <v>33.4</v>
      </c>
      <c r="W532" s="206">
        <f t="shared" si="107"/>
        <v>13.4</v>
      </c>
      <c r="X532" s="13"/>
      <c r="Y532" s="7"/>
      <c r="AV532" s="127"/>
      <c r="BH532" s="32">
        <f t="shared" si="116"/>
        <v>44324</v>
      </c>
      <c r="BI532" s="33">
        <f t="shared" si="108"/>
        <v>-5838.2400000000034</v>
      </c>
      <c r="BJ532" s="31">
        <f t="shared" si="109"/>
        <v>1.84</v>
      </c>
      <c r="BK532" s="31">
        <f t="shared" si="110"/>
        <v>36.800000000000004</v>
      </c>
      <c r="BL532" s="68">
        <f t="shared" si="111"/>
        <v>33.4</v>
      </c>
      <c r="BM532" s="129">
        <f t="shared" si="112"/>
        <v>36.800000000000004</v>
      </c>
      <c r="BN532" s="130">
        <f t="shared" si="113"/>
        <v>36.799999999999997</v>
      </c>
      <c r="BO532" s="130">
        <f t="shared" si="114"/>
        <v>-3.3999999999999986</v>
      </c>
      <c r="BP532" s="158" t="str">
        <f t="shared" si="115"/>
        <v>soccer</v>
      </c>
    </row>
    <row r="533" spans="1:68" ht="12" customHeight="1" x14ac:dyDescent="0.2">
      <c r="A533" s="8">
        <v>44325</v>
      </c>
      <c r="B533" s="7" t="s">
        <v>619</v>
      </c>
      <c r="C533" s="7" t="s">
        <v>361</v>
      </c>
      <c r="D533" s="7"/>
      <c r="E533" s="7" t="s">
        <v>359</v>
      </c>
      <c r="F533" s="7"/>
      <c r="G533" s="7"/>
      <c r="H533" s="7"/>
      <c r="I533" s="10"/>
      <c r="J533" s="25" t="s">
        <v>405</v>
      </c>
      <c r="K533" s="208">
        <v>20</v>
      </c>
      <c r="L533" s="30">
        <v>2</v>
      </c>
      <c r="M533" s="9"/>
      <c r="N533" s="11" t="s">
        <v>20</v>
      </c>
      <c r="O533" s="218">
        <v>36</v>
      </c>
      <c r="P533" s="219"/>
      <c r="Q533" s="38"/>
      <c r="R533" s="46"/>
      <c r="S533" s="13"/>
      <c r="T533" s="206">
        <f t="shared" si="104"/>
        <v>20</v>
      </c>
      <c r="U533" s="206">
        <f t="shared" si="105"/>
        <v>40</v>
      </c>
      <c r="V533" s="239">
        <f t="shared" si="106"/>
        <v>36</v>
      </c>
      <c r="W533" s="206">
        <f t="shared" si="107"/>
        <v>16</v>
      </c>
      <c r="X533" s="13"/>
      <c r="Y533" s="7"/>
      <c r="AV533" s="127"/>
      <c r="BH533" s="32">
        <f t="shared" si="116"/>
        <v>44325</v>
      </c>
      <c r="BI533" s="33">
        <f t="shared" si="108"/>
        <v>-5822.2400000000034</v>
      </c>
      <c r="BJ533" s="31">
        <f t="shared" si="109"/>
        <v>2</v>
      </c>
      <c r="BK533" s="31">
        <f t="shared" si="110"/>
        <v>40</v>
      </c>
      <c r="BL533" s="68">
        <f t="shared" si="111"/>
        <v>36</v>
      </c>
      <c r="BM533" s="129">
        <f t="shared" si="112"/>
        <v>40</v>
      </c>
      <c r="BN533" s="130">
        <f t="shared" si="113"/>
        <v>40</v>
      </c>
      <c r="BO533" s="130">
        <f t="shared" si="114"/>
        <v>-4</v>
      </c>
      <c r="BP533" s="158" t="str">
        <f t="shared" si="115"/>
        <v>E1</v>
      </c>
    </row>
    <row r="534" spans="1:68" ht="12" customHeight="1" x14ac:dyDescent="0.2">
      <c r="A534" s="8">
        <v>44325</v>
      </c>
      <c r="B534" s="7" t="s">
        <v>619</v>
      </c>
      <c r="C534" s="7" t="s">
        <v>380</v>
      </c>
      <c r="D534" s="7"/>
      <c r="E534" s="7" t="s">
        <v>423</v>
      </c>
      <c r="F534" s="7"/>
      <c r="G534" s="7"/>
      <c r="H534" s="7"/>
      <c r="I534" s="10"/>
      <c r="J534" s="25"/>
      <c r="K534" s="208">
        <v>20</v>
      </c>
      <c r="L534" s="30">
        <v>1.39</v>
      </c>
      <c r="M534" s="9"/>
      <c r="N534" s="11" t="s">
        <v>21</v>
      </c>
      <c r="O534" s="218"/>
      <c r="P534" s="219"/>
      <c r="Q534" s="38"/>
      <c r="R534" s="46"/>
      <c r="S534" s="13"/>
      <c r="T534" s="206">
        <f t="shared" si="104"/>
        <v>20</v>
      </c>
      <c r="U534" s="206">
        <f t="shared" si="105"/>
        <v>27.8</v>
      </c>
      <c r="V534" s="239">
        <f t="shared" si="106"/>
        <v>0</v>
      </c>
      <c r="W534" s="206">
        <f t="shared" si="107"/>
        <v>-20</v>
      </c>
      <c r="X534" s="13"/>
      <c r="Y534" s="7"/>
      <c r="AV534" s="127"/>
      <c r="BH534" s="32">
        <f t="shared" si="116"/>
        <v>44325</v>
      </c>
      <c r="BI534" s="33">
        <f t="shared" si="108"/>
        <v>-5842.2400000000034</v>
      </c>
      <c r="BJ534" s="31">
        <f t="shared" si="109"/>
        <v>1.39</v>
      </c>
      <c r="BK534" s="31">
        <f t="shared" si="110"/>
        <v>27.799999999999997</v>
      </c>
      <c r="BL534" s="68">
        <f t="shared" si="111"/>
        <v>0</v>
      </c>
      <c r="BM534" s="129">
        <f t="shared" si="112"/>
        <v>0</v>
      </c>
      <c r="BN534" s="130">
        <f t="shared" si="113"/>
        <v>0</v>
      </c>
      <c r="BO534" s="130" t="str">
        <f t="shared" si="114"/>
        <v/>
      </c>
      <c r="BP534" s="158" t="str">
        <f t="shared" si="115"/>
        <v>soccer</v>
      </c>
    </row>
    <row r="535" spans="1:68" ht="12" customHeight="1" x14ac:dyDescent="0.2">
      <c r="A535" s="8">
        <v>44325</v>
      </c>
      <c r="B535" s="7" t="s">
        <v>619</v>
      </c>
      <c r="C535" s="7" t="s">
        <v>360</v>
      </c>
      <c r="D535" s="7"/>
      <c r="E535" s="7" t="s">
        <v>358</v>
      </c>
      <c r="F535" s="7"/>
      <c r="G535" s="7"/>
      <c r="H535" s="7"/>
      <c r="I535" s="10"/>
      <c r="J535" s="25" t="s">
        <v>623</v>
      </c>
      <c r="K535" s="208">
        <v>20</v>
      </c>
      <c r="L535" s="30">
        <v>1.73</v>
      </c>
      <c r="M535" s="9"/>
      <c r="N535" s="11" t="s">
        <v>20</v>
      </c>
      <c r="O535" s="218">
        <v>31.68</v>
      </c>
      <c r="P535" s="219"/>
      <c r="Q535" s="38"/>
      <c r="R535" s="46"/>
      <c r="S535" s="13"/>
      <c r="T535" s="206">
        <f t="shared" si="104"/>
        <v>20</v>
      </c>
      <c r="U535" s="206">
        <f t="shared" si="105"/>
        <v>34.6</v>
      </c>
      <c r="V535" s="239">
        <f t="shared" si="106"/>
        <v>31.68</v>
      </c>
      <c r="W535" s="206">
        <f t="shared" si="107"/>
        <v>11.68</v>
      </c>
      <c r="X535" s="13"/>
      <c r="Y535" s="7"/>
      <c r="AV535" s="127"/>
      <c r="BH535" s="32">
        <f t="shared" si="116"/>
        <v>44325</v>
      </c>
      <c r="BI535" s="33">
        <f t="shared" si="108"/>
        <v>-5830.5600000000031</v>
      </c>
      <c r="BJ535" s="31">
        <f t="shared" si="109"/>
        <v>1.73</v>
      </c>
      <c r="BK535" s="31">
        <f t="shared" si="110"/>
        <v>34.6</v>
      </c>
      <c r="BL535" s="68">
        <f t="shared" si="111"/>
        <v>31.68</v>
      </c>
      <c r="BM535" s="129">
        <f t="shared" si="112"/>
        <v>34.6</v>
      </c>
      <c r="BN535" s="130">
        <f t="shared" si="113"/>
        <v>34.6</v>
      </c>
      <c r="BO535" s="130">
        <f t="shared" si="114"/>
        <v>-2.9200000000000017</v>
      </c>
      <c r="BP535" s="158" t="str">
        <f t="shared" si="115"/>
        <v>E0</v>
      </c>
    </row>
    <row r="536" spans="1:68" ht="12" customHeight="1" x14ac:dyDescent="0.2">
      <c r="A536" s="8">
        <v>44325</v>
      </c>
      <c r="B536" s="7" t="s">
        <v>619</v>
      </c>
      <c r="C536" s="7" t="s">
        <v>360</v>
      </c>
      <c r="D536" s="7"/>
      <c r="E536" s="7" t="s">
        <v>359</v>
      </c>
      <c r="F536" s="7"/>
      <c r="G536" s="7"/>
      <c r="H536" s="7"/>
      <c r="I536" s="10"/>
      <c r="J536" s="25" t="s">
        <v>573</v>
      </c>
      <c r="K536" s="208">
        <v>20</v>
      </c>
      <c r="L536" s="30">
        <v>2.15</v>
      </c>
      <c r="M536" s="9"/>
      <c r="N536" s="11" t="s">
        <v>21</v>
      </c>
      <c r="O536" s="218"/>
      <c r="P536" s="219"/>
      <c r="Q536" s="38"/>
      <c r="R536" s="46"/>
      <c r="S536" s="13"/>
      <c r="T536" s="206">
        <f t="shared" si="104"/>
        <v>20</v>
      </c>
      <c r="U536" s="206">
        <f t="shared" si="105"/>
        <v>43</v>
      </c>
      <c r="V536" s="239">
        <f t="shared" si="106"/>
        <v>0</v>
      </c>
      <c r="W536" s="206">
        <f t="shared" si="107"/>
        <v>-20</v>
      </c>
      <c r="X536" s="13"/>
      <c r="Y536" s="7"/>
      <c r="AV536" s="127"/>
      <c r="BH536" s="32">
        <f t="shared" si="116"/>
        <v>44325</v>
      </c>
      <c r="BI536" s="33">
        <f t="shared" si="108"/>
        <v>-5850.5600000000031</v>
      </c>
      <c r="BJ536" s="31">
        <f t="shared" si="109"/>
        <v>2.15</v>
      </c>
      <c r="BK536" s="31">
        <f t="shared" si="110"/>
        <v>43</v>
      </c>
      <c r="BL536" s="68">
        <f t="shared" si="111"/>
        <v>0</v>
      </c>
      <c r="BM536" s="129">
        <f t="shared" si="112"/>
        <v>0</v>
      </c>
      <c r="BN536" s="130">
        <f t="shared" si="113"/>
        <v>0</v>
      </c>
      <c r="BO536" s="130" t="str">
        <f t="shared" si="114"/>
        <v/>
      </c>
      <c r="BP536" s="158" t="str">
        <f t="shared" si="115"/>
        <v>E0</v>
      </c>
    </row>
    <row r="537" spans="1:68" ht="12" customHeight="1" x14ac:dyDescent="0.2">
      <c r="A537" s="8">
        <v>44327</v>
      </c>
      <c r="B537" s="7" t="s">
        <v>619</v>
      </c>
      <c r="C537" s="7" t="s">
        <v>360</v>
      </c>
      <c r="D537" s="7"/>
      <c r="E537" s="7" t="s">
        <v>356</v>
      </c>
      <c r="F537" s="7"/>
      <c r="G537" s="7"/>
      <c r="H537" s="7"/>
      <c r="I537" s="10"/>
      <c r="J537" s="25" t="s">
        <v>435</v>
      </c>
      <c r="K537" s="208">
        <v>20</v>
      </c>
      <c r="L537" s="30">
        <v>1.46</v>
      </c>
      <c r="M537" s="9"/>
      <c r="N537" s="11" t="s">
        <v>20</v>
      </c>
      <c r="O537" s="218">
        <v>27.36</v>
      </c>
      <c r="P537" s="219"/>
      <c r="Q537" s="38"/>
      <c r="R537" s="46"/>
      <c r="S537" s="13"/>
      <c r="T537" s="206">
        <f t="shared" si="104"/>
        <v>20</v>
      </c>
      <c r="U537" s="206">
        <f t="shared" si="105"/>
        <v>29.2</v>
      </c>
      <c r="V537" s="239">
        <f t="shared" si="106"/>
        <v>27.36</v>
      </c>
      <c r="W537" s="206">
        <f t="shared" si="107"/>
        <v>7.36</v>
      </c>
      <c r="X537" s="13"/>
      <c r="Y537" s="7"/>
      <c r="AV537" s="127"/>
      <c r="BH537" s="32">
        <f t="shared" si="116"/>
        <v>44327</v>
      </c>
      <c r="BI537" s="33">
        <f t="shared" si="108"/>
        <v>-5843.2000000000035</v>
      </c>
      <c r="BJ537" s="31">
        <f t="shared" si="109"/>
        <v>1.46</v>
      </c>
      <c r="BK537" s="31">
        <f t="shared" si="110"/>
        <v>29.2</v>
      </c>
      <c r="BL537" s="68">
        <f t="shared" si="111"/>
        <v>27.36</v>
      </c>
      <c r="BM537" s="129">
        <f t="shared" si="112"/>
        <v>29.2</v>
      </c>
      <c r="BN537" s="130">
        <f t="shared" si="113"/>
        <v>29.2</v>
      </c>
      <c r="BO537" s="130">
        <f t="shared" si="114"/>
        <v>-1.8399999999999999</v>
      </c>
      <c r="BP537" s="158" t="str">
        <f t="shared" si="115"/>
        <v>E0</v>
      </c>
    </row>
    <row r="538" spans="1:68" ht="12" customHeight="1" x14ac:dyDescent="0.2">
      <c r="A538" s="8">
        <v>44328</v>
      </c>
      <c r="B538" s="7" t="s">
        <v>619</v>
      </c>
      <c r="C538" s="7" t="s">
        <v>367</v>
      </c>
      <c r="D538" s="7"/>
      <c r="E538" s="7" t="s">
        <v>358</v>
      </c>
      <c r="F538" s="7"/>
      <c r="G538" s="7"/>
      <c r="H538" s="7"/>
      <c r="I538" s="10"/>
      <c r="J538" s="25" t="s">
        <v>405</v>
      </c>
      <c r="K538" s="208">
        <v>30</v>
      </c>
      <c r="L538" s="30">
        <v>1.73</v>
      </c>
      <c r="M538" s="9"/>
      <c r="N538" s="11" t="s">
        <v>21</v>
      </c>
      <c r="O538" s="218"/>
      <c r="P538" s="219"/>
      <c r="Q538" s="38"/>
      <c r="R538" s="46"/>
      <c r="S538" s="13"/>
      <c r="T538" s="206">
        <f t="shared" si="104"/>
        <v>30</v>
      </c>
      <c r="U538" s="206">
        <f t="shared" si="105"/>
        <v>51.9</v>
      </c>
      <c r="V538" s="239">
        <f t="shared" si="106"/>
        <v>0</v>
      </c>
      <c r="W538" s="206">
        <f t="shared" si="107"/>
        <v>-30</v>
      </c>
      <c r="X538" s="13"/>
      <c r="Y538" s="7"/>
      <c r="AV538" s="127"/>
      <c r="BH538" s="32">
        <f t="shared" si="116"/>
        <v>44328</v>
      </c>
      <c r="BI538" s="33">
        <f t="shared" si="108"/>
        <v>-5873.2000000000035</v>
      </c>
      <c r="BJ538" s="31">
        <f t="shared" si="109"/>
        <v>1.73</v>
      </c>
      <c r="BK538" s="31">
        <f t="shared" si="110"/>
        <v>51.9</v>
      </c>
      <c r="BL538" s="68">
        <f t="shared" si="111"/>
        <v>0</v>
      </c>
      <c r="BM538" s="129">
        <f t="shared" si="112"/>
        <v>0</v>
      </c>
      <c r="BN538" s="130">
        <f t="shared" si="113"/>
        <v>0</v>
      </c>
      <c r="BO538" s="130" t="str">
        <f t="shared" si="114"/>
        <v/>
      </c>
      <c r="BP538" s="158" t="str">
        <f t="shared" si="115"/>
        <v>SP1</v>
      </c>
    </row>
    <row r="539" spans="1:68" ht="12" customHeight="1" x14ac:dyDescent="0.2">
      <c r="A539" s="8">
        <v>44329</v>
      </c>
      <c r="B539" s="7" t="s">
        <v>619</v>
      </c>
      <c r="C539" s="7" t="s">
        <v>360</v>
      </c>
      <c r="D539" s="7"/>
      <c r="E539" s="7" t="s">
        <v>358</v>
      </c>
      <c r="F539" s="7"/>
      <c r="G539" s="7"/>
      <c r="H539" s="7"/>
      <c r="I539" s="10"/>
      <c r="J539" s="25" t="s">
        <v>454</v>
      </c>
      <c r="K539" s="208">
        <v>45</v>
      </c>
      <c r="L539" s="30">
        <v>2.15</v>
      </c>
      <c r="M539" s="9"/>
      <c r="N539" s="11" t="s">
        <v>21</v>
      </c>
      <c r="O539" s="218"/>
      <c r="P539" s="219"/>
      <c r="Q539" s="38"/>
      <c r="R539" s="46"/>
      <c r="S539" s="13"/>
      <c r="T539" s="206">
        <f t="shared" si="104"/>
        <v>45</v>
      </c>
      <c r="U539" s="206">
        <f t="shared" si="105"/>
        <v>96.75</v>
      </c>
      <c r="V539" s="239">
        <f t="shared" si="106"/>
        <v>0</v>
      </c>
      <c r="W539" s="206">
        <f t="shared" si="107"/>
        <v>-45</v>
      </c>
      <c r="X539" s="13"/>
      <c r="Y539" s="7"/>
      <c r="AV539" s="127"/>
      <c r="BH539" s="32">
        <f t="shared" si="116"/>
        <v>44329</v>
      </c>
      <c r="BI539" s="33">
        <f t="shared" si="108"/>
        <v>-5918.2000000000035</v>
      </c>
      <c r="BJ539" s="31">
        <f t="shared" si="109"/>
        <v>2.15</v>
      </c>
      <c r="BK539" s="31">
        <f t="shared" si="110"/>
        <v>96.75</v>
      </c>
      <c r="BL539" s="68">
        <f t="shared" si="111"/>
        <v>0</v>
      </c>
      <c r="BM539" s="129">
        <f t="shared" si="112"/>
        <v>0</v>
      </c>
      <c r="BN539" s="130">
        <f t="shared" si="113"/>
        <v>0</v>
      </c>
      <c r="BO539" s="130" t="str">
        <f t="shared" si="114"/>
        <v/>
      </c>
      <c r="BP539" s="158" t="str">
        <f t="shared" si="115"/>
        <v>E0</v>
      </c>
    </row>
    <row r="540" spans="1:68" ht="12" customHeight="1" x14ac:dyDescent="0.2">
      <c r="A540" s="8">
        <v>44334</v>
      </c>
      <c r="B540" s="7" t="s">
        <v>619</v>
      </c>
      <c r="C540" s="7" t="s">
        <v>380</v>
      </c>
      <c r="D540" s="7"/>
      <c r="E540" s="7" t="s">
        <v>425</v>
      </c>
      <c r="F540" s="7"/>
      <c r="G540" s="7"/>
      <c r="H540" s="7"/>
      <c r="I540" s="10"/>
      <c r="J540" s="25"/>
      <c r="K540" s="208">
        <v>23.92</v>
      </c>
      <c r="L540" s="30">
        <v>3.74</v>
      </c>
      <c r="M540" s="9"/>
      <c r="N540" s="11" t="s">
        <v>21</v>
      </c>
      <c r="O540" s="218"/>
      <c r="P540" s="219"/>
      <c r="Q540" s="38"/>
      <c r="R540" s="46"/>
      <c r="S540" s="13"/>
      <c r="T540" s="206">
        <f t="shared" si="104"/>
        <v>23.92</v>
      </c>
      <c r="U540" s="206">
        <f t="shared" si="105"/>
        <v>89.46</v>
      </c>
      <c r="V540" s="239">
        <f t="shared" si="106"/>
        <v>0</v>
      </c>
      <c r="W540" s="206">
        <f t="shared" si="107"/>
        <v>-23.92</v>
      </c>
      <c r="X540" s="13"/>
      <c r="Y540" s="7"/>
      <c r="AV540" s="127"/>
      <c r="BH540" s="32">
        <f t="shared" si="116"/>
        <v>44334</v>
      </c>
      <c r="BI540" s="33">
        <f t="shared" si="108"/>
        <v>-5942.1200000000035</v>
      </c>
      <c r="BJ540" s="31">
        <f t="shared" si="109"/>
        <v>3.74</v>
      </c>
      <c r="BK540" s="31">
        <f t="shared" si="110"/>
        <v>89.460800000000006</v>
      </c>
      <c r="BL540" s="68">
        <f t="shared" si="111"/>
        <v>0</v>
      </c>
      <c r="BM540" s="129">
        <f t="shared" si="112"/>
        <v>0</v>
      </c>
      <c r="BN540" s="130">
        <f t="shared" si="113"/>
        <v>0</v>
      </c>
      <c r="BO540" s="130" t="str">
        <f t="shared" si="114"/>
        <v/>
      </c>
      <c r="BP540" s="158" t="str">
        <f t="shared" si="115"/>
        <v>soccer</v>
      </c>
    </row>
    <row r="541" spans="1:68" ht="12" customHeight="1" x14ac:dyDescent="0.2">
      <c r="A541" s="8">
        <v>44335</v>
      </c>
      <c r="B541" s="7" t="s">
        <v>619</v>
      </c>
      <c r="C541" s="7" t="s">
        <v>360</v>
      </c>
      <c r="D541" s="7"/>
      <c r="E541" s="7" t="s">
        <v>356</v>
      </c>
      <c r="F541" s="7"/>
      <c r="G541" s="7"/>
      <c r="H541" s="7"/>
      <c r="I541" s="10"/>
      <c r="J541" s="25" t="s">
        <v>405</v>
      </c>
      <c r="K541" s="208">
        <v>50</v>
      </c>
      <c r="L541" s="30">
        <v>1.25</v>
      </c>
      <c r="M541" s="9"/>
      <c r="N541" s="11" t="s">
        <v>21</v>
      </c>
      <c r="O541" s="218"/>
      <c r="P541" s="219"/>
      <c r="Q541" s="38"/>
      <c r="R541" s="46"/>
      <c r="S541" s="13"/>
      <c r="T541" s="206">
        <f t="shared" si="104"/>
        <v>50</v>
      </c>
      <c r="U541" s="206">
        <f t="shared" si="105"/>
        <v>62.5</v>
      </c>
      <c r="V541" s="239">
        <f t="shared" si="106"/>
        <v>0</v>
      </c>
      <c r="W541" s="206">
        <f t="shared" si="107"/>
        <v>-50</v>
      </c>
      <c r="X541" s="13"/>
      <c r="Y541" s="7"/>
      <c r="AV541" s="127"/>
      <c r="BH541" s="32">
        <f t="shared" si="116"/>
        <v>44335</v>
      </c>
      <c r="BI541" s="33">
        <f t="shared" si="108"/>
        <v>-5992.1200000000035</v>
      </c>
      <c r="BJ541" s="31">
        <f t="shared" si="109"/>
        <v>1.25</v>
      </c>
      <c r="BK541" s="31">
        <f t="shared" si="110"/>
        <v>62.5</v>
      </c>
      <c r="BL541" s="68">
        <f t="shared" si="111"/>
        <v>0</v>
      </c>
      <c r="BM541" s="129">
        <f t="shared" si="112"/>
        <v>0</v>
      </c>
      <c r="BN541" s="130">
        <f t="shared" si="113"/>
        <v>0</v>
      </c>
      <c r="BO541" s="130" t="str">
        <f t="shared" si="114"/>
        <v/>
      </c>
      <c r="BP541" s="158" t="str">
        <f t="shared" si="115"/>
        <v>E0</v>
      </c>
    </row>
    <row r="542" spans="1:68" ht="12" customHeight="1" x14ac:dyDescent="0.2">
      <c r="A542" s="8">
        <v>44335</v>
      </c>
      <c r="B542" s="7" t="s">
        <v>619</v>
      </c>
      <c r="C542" s="7" t="s">
        <v>363</v>
      </c>
      <c r="D542" s="7"/>
      <c r="E542" s="7" t="s">
        <v>358</v>
      </c>
      <c r="F542" s="7"/>
      <c r="G542" s="7"/>
      <c r="H542" s="7"/>
      <c r="I542" s="10"/>
      <c r="J542" s="25" t="s">
        <v>445</v>
      </c>
      <c r="K542" s="208">
        <v>25</v>
      </c>
      <c r="L542" s="30">
        <v>2.4</v>
      </c>
      <c r="M542" s="9"/>
      <c r="N542" s="11" t="s">
        <v>21</v>
      </c>
      <c r="O542" s="218"/>
      <c r="P542" s="219"/>
      <c r="Q542" s="38"/>
      <c r="R542" s="46"/>
      <c r="S542" s="13"/>
      <c r="T542" s="206">
        <f t="shared" si="104"/>
        <v>25</v>
      </c>
      <c r="U542" s="206">
        <f t="shared" si="105"/>
        <v>60</v>
      </c>
      <c r="V542" s="239">
        <f t="shared" si="106"/>
        <v>0</v>
      </c>
      <c r="W542" s="206">
        <f t="shared" si="107"/>
        <v>-25</v>
      </c>
      <c r="X542" s="13"/>
      <c r="Y542" s="7"/>
      <c r="AV542" s="127"/>
      <c r="BH542" s="32">
        <f t="shared" si="116"/>
        <v>44335</v>
      </c>
      <c r="BI542" s="33">
        <f t="shared" si="108"/>
        <v>-6017.1200000000035</v>
      </c>
      <c r="BJ542" s="31">
        <f t="shared" si="109"/>
        <v>2.4</v>
      </c>
      <c r="BK542" s="31">
        <f t="shared" si="110"/>
        <v>60</v>
      </c>
      <c r="BL542" s="68">
        <f t="shared" si="111"/>
        <v>0</v>
      </c>
      <c r="BM542" s="129">
        <f t="shared" si="112"/>
        <v>0</v>
      </c>
      <c r="BN542" s="130">
        <f t="shared" si="113"/>
        <v>0</v>
      </c>
      <c r="BO542" s="130" t="str">
        <f t="shared" si="114"/>
        <v/>
      </c>
      <c r="BP542" s="158" t="str">
        <f t="shared" si="115"/>
        <v>E3</v>
      </c>
    </row>
    <row r="543" spans="1:68" ht="12" customHeight="1" x14ac:dyDescent="0.2">
      <c r="A543" s="8">
        <v>44336</v>
      </c>
      <c r="B543" s="7" t="s">
        <v>619</v>
      </c>
      <c r="C543" s="7" t="s">
        <v>370</v>
      </c>
      <c r="D543" s="7"/>
      <c r="E543" s="7" t="s">
        <v>358</v>
      </c>
      <c r="F543" s="7"/>
      <c r="G543" s="7"/>
      <c r="H543" s="7"/>
      <c r="I543" s="10"/>
      <c r="J543" s="25" t="s">
        <v>398</v>
      </c>
      <c r="K543" s="208">
        <v>25</v>
      </c>
      <c r="L543" s="30">
        <v>2.2999999999999998</v>
      </c>
      <c r="M543" s="9"/>
      <c r="N543" s="11" t="s">
        <v>21</v>
      </c>
      <c r="O543" s="218"/>
      <c r="P543" s="219"/>
      <c r="Q543" s="38"/>
      <c r="R543" s="46"/>
      <c r="S543" s="13"/>
      <c r="T543" s="206">
        <f t="shared" si="104"/>
        <v>25</v>
      </c>
      <c r="U543" s="206">
        <f t="shared" si="105"/>
        <v>57.5</v>
      </c>
      <c r="V543" s="239">
        <f t="shared" si="106"/>
        <v>0</v>
      </c>
      <c r="W543" s="206">
        <f t="shared" si="107"/>
        <v>-25</v>
      </c>
      <c r="X543" s="13"/>
      <c r="Y543" s="7"/>
      <c r="AV543" s="127"/>
      <c r="BH543" s="32">
        <f t="shared" si="116"/>
        <v>44336</v>
      </c>
      <c r="BI543" s="33">
        <f t="shared" si="108"/>
        <v>-6042.1200000000035</v>
      </c>
      <c r="BJ543" s="31">
        <f t="shared" si="109"/>
        <v>2.2999999999999998</v>
      </c>
      <c r="BK543" s="31">
        <f t="shared" si="110"/>
        <v>57.499999999999993</v>
      </c>
      <c r="BL543" s="68">
        <f t="shared" si="111"/>
        <v>0</v>
      </c>
      <c r="BM543" s="129">
        <f t="shared" si="112"/>
        <v>0</v>
      </c>
      <c r="BN543" s="130">
        <f t="shared" si="113"/>
        <v>0</v>
      </c>
      <c r="BO543" s="130" t="str">
        <f t="shared" si="114"/>
        <v/>
      </c>
      <c r="BP543" s="158" t="str">
        <f t="shared" si="115"/>
        <v>I2</v>
      </c>
    </row>
    <row r="544" spans="1:68" ht="12" customHeight="1" x14ac:dyDescent="0.2">
      <c r="A544" s="8">
        <v>44339</v>
      </c>
      <c r="B544" s="7" t="s">
        <v>619</v>
      </c>
      <c r="C544" s="7" t="s">
        <v>380</v>
      </c>
      <c r="D544" s="7"/>
      <c r="E544" s="7" t="s">
        <v>282</v>
      </c>
      <c r="F544" s="7"/>
      <c r="G544" s="7"/>
      <c r="H544" s="7"/>
      <c r="I544" s="10"/>
      <c r="J544" s="25"/>
      <c r="K544" s="208">
        <v>20</v>
      </c>
      <c r="L544" s="30">
        <v>6.42</v>
      </c>
      <c r="M544" s="9"/>
      <c r="N544" s="11" t="s">
        <v>21</v>
      </c>
      <c r="O544" s="218"/>
      <c r="P544" s="219"/>
      <c r="Q544" s="38"/>
      <c r="R544" s="46"/>
      <c r="S544" s="13"/>
      <c r="T544" s="206">
        <f t="shared" si="104"/>
        <v>20</v>
      </c>
      <c r="U544" s="206">
        <f t="shared" si="105"/>
        <v>128.4</v>
      </c>
      <c r="V544" s="239">
        <f t="shared" si="106"/>
        <v>0</v>
      </c>
      <c r="W544" s="206">
        <f t="shared" si="107"/>
        <v>-20</v>
      </c>
      <c r="X544" s="13"/>
      <c r="Y544" s="7"/>
      <c r="AV544" s="127"/>
      <c r="BH544" s="32">
        <f t="shared" si="116"/>
        <v>44339</v>
      </c>
      <c r="BI544" s="33">
        <f t="shared" si="108"/>
        <v>-6062.1200000000035</v>
      </c>
      <c r="BJ544" s="31">
        <f t="shared" si="109"/>
        <v>6.42</v>
      </c>
      <c r="BK544" s="31">
        <f t="shared" si="110"/>
        <v>128.4</v>
      </c>
      <c r="BL544" s="68">
        <f t="shared" si="111"/>
        <v>0</v>
      </c>
      <c r="BM544" s="129">
        <f t="shared" si="112"/>
        <v>0</v>
      </c>
      <c r="BN544" s="130">
        <f t="shared" si="113"/>
        <v>0</v>
      </c>
      <c r="BO544" s="130" t="str">
        <f t="shared" si="114"/>
        <v/>
      </c>
      <c r="BP544" s="158" t="str">
        <f t="shared" si="115"/>
        <v>soccer</v>
      </c>
    </row>
    <row r="545" spans="1:68" ht="12" customHeight="1" x14ac:dyDescent="0.2">
      <c r="A545" s="8">
        <v>44340</v>
      </c>
      <c r="B545" s="7" t="s">
        <v>619</v>
      </c>
      <c r="C545" s="7" t="s">
        <v>368</v>
      </c>
      <c r="D545" s="7"/>
      <c r="E545" s="7">
        <v>1</v>
      </c>
      <c r="F545" s="7"/>
      <c r="G545" s="7"/>
      <c r="H545" s="7"/>
      <c r="I545" s="10"/>
      <c r="J545" s="25" t="s">
        <v>406</v>
      </c>
      <c r="K545" s="208">
        <v>20</v>
      </c>
      <c r="L545" s="30">
        <v>1.42</v>
      </c>
      <c r="M545" s="9"/>
      <c r="N545" s="11" t="s">
        <v>20</v>
      </c>
      <c r="O545" s="218">
        <v>26.72</v>
      </c>
      <c r="P545" s="219"/>
      <c r="Q545" s="38"/>
      <c r="R545" s="46"/>
      <c r="S545" s="13"/>
      <c r="T545" s="206">
        <f t="shared" si="104"/>
        <v>20</v>
      </c>
      <c r="U545" s="206">
        <f t="shared" si="105"/>
        <v>28.4</v>
      </c>
      <c r="V545" s="239">
        <f t="shared" si="106"/>
        <v>26.72</v>
      </c>
      <c r="W545" s="206">
        <f t="shared" si="107"/>
        <v>6.72</v>
      </c>
      <c r="X545" s="13"/>
      <c r="Y545" s="7"/>
      <c r="AV545" s="127"/>
      <c r="BH545" s="32">
        <f t="shared" si="116"/>
        <v>44340</v>
      </c>
      <c r="BI545" s="33">
        <f t="shared" si="108"/>
        <v>-6055.4000000000033</v>
      </c>
      <c r="BJ545" s="31">
        <f t="shared" si="109"/>
        <v>1.42</v>
      </c>
      <c r="BK545" s="31">
        <f t="shared" si="110"/>
        <v>28.4</v>
      </c>
      <c r="BL545" s="68">
        <f t="shared" si="111"/>
        <v>26.72</v>
      </c>
      <c r="BM545" s="129">
        <f t="shared" si="112"/>
        <v>28.4</v>
      </c>
      <c r="BN545" s="130">
        <f t="shared" si="113"/>
        <v>28.4</v>
      </c>
      <c r="BO545" s="130">
        <f t="shared" si="114"/>
        <v>-1.6799999999999997</v>
      </c>
      <c r="BP545" s="158" t="str">
        <f t="shared" si="115"/>
        <v>SP2</v>
      </c>
    </row>
    <row r="546" spans="1:68" ht="12" customHeight="1" x14ac:dyDescent="0.2">
      <c r="A546" s="8">
        <v>44340</v>
      </c>
      <c r="B546" s="7" t="s">
        <v>619</v>
      </c>
      <c r="C546" s="7" t="s">
        <v>380</v>
      </c>
      <c r="D546" s="7"/>
      <c r="E546" s="7" t="s">
        <v>423</v>
      </c>
      <c r="F546" s="7"/>
      <c r="G546" s="7"/>
      <c r="H546" s="7"/>
      <c r="I546" s="10"/>
      <c r="J546" s="25"/>
      <c r="K546" s="208">
        <v>30</v>
      </c>
      <c r="L546" s="30">
        <v>1.77</v>
      </c>
      <c r="M546" s="9"/>
      <c r="N546" s="11" t="s">
        <v>20</v>
      </c>
      <c r="O546" s="218">
        <v>48.43</v>
      </c>
      <c r="P546" s="219"/>
      <c r="Q546" s="38"/>
      <c r="R546" s="46"/>
      <c r="S546" s="13"/>
      <c r="T546" s="206">
        <f t="shared" si="104"/>
        <v>30</v>
      </c>
      <c r="U546" s="206">
        <f t="shared" si="105"/>
        <v>53.1</v>
      </c>
      <c r="V546" s="239">
        <f t="shared" si="106"/>
        <v>48.43</v>
      </c>
      <c r="W546" s="206">
        <f t="shared" si="107"/>
        <v>18.43</v>
      </c>
      <c r="X546" s="13"/>
      <c r="Y546" s="7"/>
      <c r="AV546" s="127"/>
      <c r="BH546" s="32">
        <f t="shared" si="116"/>
        <v>44340</v>
      </c>
      <c r="BI546" s="33">
        <f t="shared" si="108"/>
        <v>-6036.970000000003</v>
      </c>
      <c r="BJ546" s="31">
        <f t="shared" si="109"/>
        <v>1.77</v>
      </c>
      <c r="BK546" s="31">
        <f t="shared" si="110"/>
        <v>53.1</v>
      </c>
      <c r="BL546" s="68">
        <f t="shared" si="111"/>
        <v>48.43</v>
      </c>
      <c r="BM546" s="129">
        <f t="shared" si="112"/>
        <v>53.1</v>
      </c>
      <c r="BN546" s="130">
        <f t="shared" si="113"/>
        <v>53.1</v>
      </c>
      <c r="BO546" s="130">
        <f t="shared" si="114"/>
        <v>-4.6700000000000017</v>
      </c>
      <c r="BP546" s="158" t="str">
        <f t="shared" si="115"/>
        <v>soccer</v>
      </c>
    </row>
    <row r="547" spans="1:68" ht="12" customHeight="1" x14ac:dyDescent="0.2">
      <c r="A547" s="8">
        <v>44341</v>
      </c>
      <c r="B547" s="7" t="s">
        <v>619</v>
      </c>
      <c r="C547" s="7" t="s">
        <v>364</v>
      </c>
      <c r="D547" s="7"/>
      <c r="E547" s="7" t="s">
        <v>358</v>
      </c>
      <c r="F547" s="7"/>
      <c r="G547" s="7"/>
      <c r="H547" s="7"/>
      <c r="I547" s="10"/>
      <c r="J547" s="25" t="s">
        <v>398</v>
      </c>
      <c r="K547" s="208">
        <v>20</v>
      </c>
      <c r="L547" s="30">
        <v>1.49</v>
      </c>
      <c r="M547" s="9"/>
      <c r="N547" s="11" t="s">
        <v>21</v>
      </c>
      <c r="O547" s="218"/>
      <c r="P547" s="219"/>
      <c r="Q547" s="38"/>
      <c r="R547" s="46"/>
      <c r="S547" s="13"/>
      <c r="T547" s="206">
        <f t="shared" si="104"/>
        <v>20</v>
      </c>
      <c r="U547" s="206">
        <f t="shared" si="105"/>
        <v>29.8</v>
      </c>
      <c r="V547" s="239">
        <f t="shared" si="106"/>
        <v>0</v>
      </c>
      <c r="W547" s="206">
        <f t="shared" si="107"/>
        <v>-20</v>
      </c>
      <c r="X547" s="13"/>
      <c r="Y547" s="7"/>
      <c r="AV547" s="127"/>
      <c r="BH547" s="32">
        <f t="shared" si="116"/>
        <v>44341</v>
      </c>
      <c r="BI547" s="33">
        <f t="shared" si="108"/>
        <v>-6056.970000000003</v>
      </c>
      <c r="BJ547" s="31">
        <f t="shared" si="109"/>
        <v>1.49</v>
      </c>
      <c r="BK547" s="31">
        <f t="shared" si="110"/>
        <v>29.8</v>
      </c>
      <c r="BL547" s="68">
        <f t="shared" si="111"/>
        <v>0</v>
      </c>
      <c r="BM547" s="129">
        <f t="shared" si="112"/>
        <v>0</v>
      </c>
      <c r="BN547" s="130">
        <f t="shared" si="113"/>
        <v>0</v>
      </c>
      <c r="BO547" s="130" t="str">
        <f t="shared" si="114"/>
        <v/>
      </c>
      <c r="BP547" s="158" t="str">
        <f t="shared" si="115"/>
        <v>EC</v>
      </c>
    </row>
    <row r="548" spans="1:68" ht="12" customHeight="1" x14ac:dyDescent="0.2">
      <c r="A548" s="8">
        <v>44342</v>
      </c>
      <c r="B548" s="7" t="s">
        <v>619</v>
      </c>
      <c r="C548" s="7" t="s">
        <v>468</v>
      </c>
      <c r="D548" s="7"/>
      <c r="E548" s="7" t="s">
        <v>358</v>
      </c>
      <c r="F548" s="7"/>
      <c r="G548" s="7"/>
      <c r="H548" s="7"/>
      <c r="I548" s="10"/>
      <c r="J548" s="25" t="s">
        <v>398</v>
      </c>
      <c r="K548" s="208">
        <v>100</v>
      </c>
      <c r="L548" s="30">
        <v>1.83</v>
      </c>
      <c r="M548" s="9"/>
      <c r="N548" s="11" t="s">
        <v>21</v>
      </c>
      <c r="O548" s="218"/>
      <c r="P548" s="219"/>
      <c r="Q548" s="38"/>
      <c r="R548" s="46"/>
      <c r="S548" s="13"/>
      <c r="T548" s="206">
        <f t="shared" si="104"/>
        <v>100</v>
      </c>
      <c r="U548" s="206">
        <f t="shared" si="105"/>
        <v>183</v>
      </c>
      <c r="V548" s="239">
        <f t="shared" si="106"/>
        <v>0</v>
      </c>
      <c r="W548" s="206">
        <f t="shared" si="107"/>
        <v>-100</v>
      </c>
      <c r="X548" s="13"/>
      <c r="Y548" s="7"/>
      <c r="AV548" s="127"/>
      <c r="BH548" s="32">
        <f t="shared" si="116"/>
        <v>44342</v>
      </c>
      <c r="BI548" s="33">
        <f t="shared" si="108"/>
        <v>-6156.970000000003</v>
      </c>
      <c r="BJ548" s="31">
        <f t="shared" si="109"/>
        <v>1.83</v>
      </c>
      <c r="BK548" s="31">
        <f t="shared" si="110"/>
        <v>183</v>
      </c>
      <c r="BL548" s="68">
        <f t="shared" si="111"/>
        <v>0</v>
      </c>
      <c r="BM548" s="129">
        <f t="shared" si="112"/>
        <v>0</v>
      </c>
      <c r="BN548" s="130">
        <f t="shared" si="113"/>
        <v>0</v>
      </c>
      <c r="BO548" s="130" t="str">
        <f t="shared" si="114"/>
        <v/>
      </c>
      <c r="BP548" s="158" t="str">
        <f t="shared" si="115"/>
        <v>Europa League</v>
      </c>
    </row>
    <row r="549" spans="1:68" ht="12" customHeight="1" x14ac:dyDescent="0.2">
      <c r="A549" s="8">
        <v>44327</v>
      </c>
      <c r="B549" s="7" t="s">
        <v>553</v>
      </c>
      <c r="C549" s="7" t="s">
        <v>367</v>
      </c>
      <c r="D549" s="7"/>
      <c r="E549" s="7">
        <v>2</v>
      </c>
      <c r="F549" s="7"/>
      <c r="G549" s="7"/>
      <c r="H549" s="7"/>
      <c r="I549" s="10"/>
      <c r="J549" s="25" t="s">
        <v>438</v>
      </c>
      <c r="K549" s="208">
        <v>49</v>
      </c>
      <c r="L549" s="30">
        <v>1.23</v>
      </c>
      <c r="M549" s="9"/>
      <c r="N549" s="11" t="s">
        <v>21</v>
      </c>
      <c r="O549" s="218"/>
      <c r="P549" s="219"/>
      <c r="Q549" s="38"/>
      <c r="R549" s="46"/>
      <c r="S549" s="13"/>
      <c r="T549" s="206">
        <f t="shared" si="104"/>
        <v>49</v>
      </c>
      <c r="U549" s="206">
        <f t="shared" si="105"/>
        <v>60.27</v>
      </c>
      <c r="V549" s="239">
        <f t="shared" si="106"/>
        <v>0</v>
      </c>
      <c r="W549" s="206">
        <f t="shared" si="107"/>
        <v>-49</v>
      </c>
      <c r="X549" s="13"/>
      <c r="Y549" s="7"/>
      <c r="AV549" s="127"/>
      <c r="BH549" s="32">
        <f t="shared" si="116"/>
        <v>44327</v>
      </c>
      <c r="BI549" s="33">
        <f t="shared" si="108"/>
        <v>-6205.970000000003</v>
      </c>
      <c r="BJ549" s="31">
        <f t="shared" si="109"/>
        <v>1.23</v>
      </c>
      <c r="BK549" s="31">
        <f t="shared" si="110"/>
        <v>60.269999999999996</v>
      </c>
      <c r="BL549" s="68">
        <f t="shared" si="111"/>
        <v>0</v>
      </c>
      <c r="BM549" s="129">
        <f t="shared" si="112"/>
        <v>0</v>
      </c>
      <c r="BN549" s="130">
        <f t="shared" si="113"/>
        <v>0</v>
      </c>
      <c r="BO549" s="130" t="str">
        <f t="shared" si="114"/>
        <v/>
      </c>
      <c r="BP549" s="158" t="str">
        <f t="shared" si="115"/>
        <v>SP1</v>
      </c>
    </row>
    <row r="550" spans="1:68" ht="12" customHeight="1" x14ac:dyDescent="0.2">
      <c r="A550" s="8">
        <v>44330</v>
      </c>
      <c r="B550" s="7" t="s">
        <v>553</v>
      </c>
      <c r="C550" s="7" t="s">
        <v>360</v>
      </c>
      <c r="D550" s="7"/>
      <c r="E550" s="7" t="s">
        <v>358</v>
      </c>
      <c r="F550" s="7"/>
      <c r="G550" s="7"/>
      <c r="H550" s="7"/>
      <c r="I550" s="10"/>
      <c r="J550" s="25" t="s">
        <v>624</v>
      </c>
      <c r="K550" s="208">
        <v>49</v>
      </c>
      <c r="L550" s="30">
        <v>1.47</v>
      </c>
      <c r="M550" s="9"/>
      <c r="N550" s="11" t="s">
        <v>20</v>
      </c>
      <c r="O550" s="218">
        <v>67.42</v>
      </c>
      <c r="P550" s="219"/>
      <c r="Q550" s="38"/>
      <c r="R550" s="46"/>
      <c r="S550" s="13"/>
      <c r="T550" s="206">
        <f t="shared" si="104"/>
        <v>49</v>
      </c>
      <c r="U550" s="206">
        <f t="shared" si="105"/>
        <v>72.03</v>
      </c>
      <c r="V550" s="239">
        <f t="shared" si="106"/>
        <v>67.42</v>
      </c>
      <c r="W550" s="206">
        <f t="shared" si="107"/>
        <v>18.420000000000002</v>
      </c>
      <c r="X550" s="13"/>
      <c r="Y550" s="7"/>
      <c r="AV550" s="127"/>
      <c r="BH550" s="32">
        <f t="shared" si="116"/>
        <v>44330</v>
      </c>
      <c r="BI550" s="33">
        <f t="shared" si="108"/>
        <v>-6187.5500000000029</v>
      </c>
      <c r="BJ550" s="31">
        <f t="shared" si="109"/>
        <v>1.47</v>
      </c>
      <c r="BK550" s="31">
        <f t="shared" si="110"/>
        <v>72.03</v>
      </c>
      <c r="BL550" s="68">
        <f t="shared" si="111"/>
        <v>67.42</v>
      </c>
      <c r="BM550" s="129">
        <f t="shared" si="112"/>
        <v>72.03</v>
      </c>
      <c r="BN550" s="130">
        <f t="shared" si="113"/>
        <v>72.03</v>
      </c>
      <c r="BO550" s="130">
        <f t="shared" si="114"/>
        <v>-4.6099999999999994</v>
      </c>
      <c r="BP550" s="158" t="str">
        <f t="shared" si="115"/>
        <v>E0</v>
      </c>
    </row>
    <row r="551" spans="1:68" ht="12" customHeight="1" x14ac:dyDescent="0.2">
      <c r="A551" s="8">
        <v>44341</v>
      </c>
      <c r="B551" s="7" t="s">
        <v>553</v>
      </c>
      <c r="C551" s="7" t="s">
        <v>364</v>
      </c>
      <c r="D551" s="7"/>
      <c r="E551" s="7" t="s">
        <v>358</v>
      </c>
      <c r="F551" s="7"/>
      <c r="G551" s="7"/>
      <c r="H551" s="7"/>
      <c r="I551" s="10"/>
      <c r="J551" s="25" t="s">
        <v>445</v>
      </c>
      <c r="K551" s="208">
        <v>49</v>
      </c>
      <c r="L551" s="30">
        <v>1.65</v>
      </c>
      <c r="M551" s="9"/>
      <c r="N551" s="11" t="s">
        <v>21</v>
      </c>
      <c r="O551" s="218"/>
      <c r="P551" s="219"/>
      <c r="Q551" s="38"/>
      <c r="R551" s="46"/>
      <c r="S551" s="13"/>
      <c r="T551" s="206">
        <f t="shared" si="104"/>
        <v>49</v>
      </c>
      <c r="U551" s="206">
        <f t="shared" si="105"/>
        <v>80.849999999999994</v>
      </c>
      <c r="V551" s="239">
        <f t="shared" si="106"/>
        <v>0</v>
      </c>
      <c r="W551" s="206">
        <f t="shared" si="107"/>
        <v>-49</v>
      </c>
      <c r="X551" s="13"/>
      <c r="Y551" s="7"/>
      <c r="AV551" s="127"/>
      <c r="BH551" s="32">
        <f t="shared" si="116"/>
        <v>44341</v>
      </c>
      <c r="BI551" s="33">
        <f t="shared" si="108"/>
        <v>-6236.5500000000029</v>
      </c>
      <c r="BJ551" s="31">
        <f t="shared" si="109"/>
        <v>1.65</v>
      </c>
      <c r="BK551" s="31">
        <f t="shared" si="110"/>
        <v>80.849999999999994</v>
      </c>
      <c r="BL551" s="68">
        <f t="shared" si="111"/>
        <v>0</v>
      </c>
      <c r="BM551" s="129">
        <f t="shared" si="112"/>
        <v>0</v>
      </c>
      <c r="BN551" s="130">
        <f t="shared" si="113"/>
        <v>0</v>
      </c>
      <c r="BO551" s="130" t="str">
        <f t="shared" si="114"/>
        <v/>
      </c>
      <c r="BP551" s="158" t="str">
        <f t="shared" si="115"/>
        <v>EC</v>
      </c>
    </row>
    <row r="552" spans="1:68" ht="12" customHeight="1" x14ac:dyDescent="0.2">
      <c r="A552" s="8">
        <v>44327</v>
      </c>
      <c r="B552" s="7" t="s">
        <v>470</v>
      </c>
      <c r="C552" s="7" t="s">
        <v>364</v>
      </c>
      <c r="D552" s="7"/>
      <c r="E552" s="7" t="s">
        <v>491</v>
      </c>
      <c r="F552" s="7"/>
      <c r="G552" s="7"/>
      <c r="H552" s="7"/>
      <c r="I552" s="10"/>
      <c r="J552" s="25" t="s">
        <v>445</v>
      </c>
      <c r="K552" s="208">
        <v>178</v>
      </c>
      <c r="L552" s="30">
        <v>1.56</v>
      </c>
      <c r="M552" s="9"/>
      <c r="N552" s="11" t="s">
        <v>69</v>
      </c>
      <c r="O552" s="218"/>
      <c r="P552" s="219"/>
      <c r="Q552" s="38"/>
      <c r="R552" s="46"/>
      <c r="S552" s="13"/>
      <c r="T552" s="206">
        <f t="shared" si="104"/>
        <v>178</v>
      </c>
      <c r="U552" s="206">
        <f t="shared" si="105"/>
        <v>277.68</v>
      </c>
      <c r="V552" s="239">
        <f t="shared" si="106"/>
        <v>89</v>
      </c>
      <c r="W552" s="206">
        <f t="shared" si="107"/>
        <v>-89</v>
      </c>
      <c r="X552" s="13"/>
      <c r="Y552" s="7"/>
      <c r="AV552" s="127"/>
      <c r="BH552" s="32">
        <f t="shared" si="116"/>
        <v>44327</v>
      </c>
      <c r="BI552" s="33">
        <f t="shared" si="108"/>
        <v>-6325.5500000000029</v>
      </c>
      <c r="BJ552" s="31">
        <f t="shared" si="109"/>
        <v>1.56</v>
      </c>
      <c r="BK552" s="31">
        <f t="shared" si="110"/>
        <v>277.68</v>
      </c>
      <c r="BL552" s="68">
        <f t="shared" si="111"/>
        <v>89</v>
      </c>
      <c r="BM552" s="129">
        <f t="shared" si="112"/>
        <v>89</v>
      </c>
      <c r="BN552" s="130">
        <f t="shared" si="113"/>
        <v>89</v>
      </c>
      <c r="BO552" s="130" t="str">
        <f t="shared" si="114"/>
        <v/>
      </c>
      <c r="BP552" s="158" t="str">
        <f t="shared" si="115"/>
        <v>EC</v>
      </c>
    </row>
    <row r="553" spans="1:68" ht="12" customHeight="1" x14ac:dyDescent="0.2">
      <c r="A553" s="8">
        <v>44328</v>
      </c>
      <c r="B553" s="7" t="s">
        <v>470</v>
      </c>
      <c r="C553" s="7" t="s">
        <v>380</v>
      </c>
      <c r="D553" s="7"/>
      <c r="E553" s="7" t="s">
        <v>423</v>
      </c>
      <c r="F553" s="7"/>
      <c r="G553" s="7"/>
      <c r="H553" s="7"/>
      <c r="I553" s="10"/>
      <c r="J553" s="25"/>
      <c r="K553" s="208">
        <v>100</v>
      </c>
      <c r="L553" s="30">
        <v>1.66</v>
      </c>
      <c r="M553" s="9"/>
      <c r="N553" s="11" t="s">
        <v>21</v>
      </c>
      <c r="O553" s="218"/>
      <c r="P553" s="219"/>
      <c r="Q553" s="38"/>
      <c r="R553" s="46"/>
      <c r="S553" s="13"/>
      <c r="T553" s="206">
        <f t="shared" si="104"/>
        <v>100</v>
      </c>
      <c r="U553" s="206">
        <f t="shared" si="105"/>
        <v>166</v>
      </c>
      <c r="V553" s="239">
        <f t="shared" si="106"/>
        <v>0</v>
      </c>
      <c r="W553" s="206">
        <f t="shared" si="107"/>
        <v>-100</v>
      </c>
      <c r="X553" s="13"/>
      <c r="Y553" s="7"/>
      <c r="AV553" s="127"/>
      <c r="BH553" s="32">
        <f t="shared" si="116"/>
        <v>44328</v>
      </c>
      <c r="BI553" s="33">
        <f t="shared" si="108"/>
        <v>-6425.5500000000029</v>
      </c>
      <c r="BJ553" s="31">
        <f t="shared" si="109"/>
        <v>1.66</v>
      </c>
      <c r="BK553" s="31">
        <f t="shared" si="110"/>
        <v>166</v>
      </c>
      <c r="BL553" s="68">
        <f t="shared" si="111"/>
        <v>0</v>
      </c>
      <c r="BM553" s="129">
        <f t="shared" si="112"/>
        <v>0</v>
      </c>
      <c r="BN553" s="130">
        <f t="shared" si="113"/>
        <v>0</v>
      </c>
      <c r="BO553" s="130" t="str">
        <f t="shared" si="114"/>
        <v/>
      </c>
      <c r="BP553" s="158" t="str">
        <f t="shared" si="115"/>
        <v>soccer</v>
      </c>
    </row>
    <row r="554" spans="1:68" ht="12" customHeight="1" x14ac:dyDescent="0.2">
      <c r="A554" s="8">
        <v>44345</v>
      </c>
      <c r="B554" s="7" t="s">
        <v>619</v>
      </c>
      <c r="C554" s="7" t="s">
        <v>625</v>
      </c>
      <c r="D554" s="7"/>
      <c r="E554" s="7" t="s">
        <v>358</v>
      </c>
      <c r="F554" s="7"/>
      <c r="G554" s="7"/>
      <c r="H554" s="7" t="s">
        <v>626</v>
      </c>
      <c r="I554" s="10"/>
      <c r="J554" s="25" t="s">
        <v>389</v>
      </c>
      <c r="K554" s="208">
        <v>20</v>
      </c>
      <c r="L554" s="30">
        <v>1.73</v>
      </c>
      <c r="M554" s="9"/>
      <c r="N554" s="11" t="s">
        <v>21</v>
      </c>
      <c r="O554" s="218"/>
      <c r="P554" s="219"/>
      <c r="Q554" s="38"/>
      <c r="R554" s="46"/>
      <c r="S554" s="13"/>
      <c r="T554" s="206">
        <f t="shared" si="104"/>
        <v>20</v>
      </c>
      <c r="U554" s="206">
        <f t="shared" si="105"/>
        <v>34.6</v>
      </c>
      <c r="V554" s="239">
        <f t="shared" si="106"/>
        <v>0</v>
      </c>
      <c r="W554" s="206">
        <f t="shared" si="107"/>
        <v>-20</v>
      </c>
      <c r="X554" s="13"/>
      <c r="Y554" s="7"/>
      <c r="AV554" s="127"/>
      <c r="BH554" s="32">
        <f t="shared" si="116"/>
        <v>44345</v>
      </c>
      <c r="BI554" s="33">
        <f t="shared" si="108"/>
        <v>-6445.5500000000029</v>
      </c>
      <c r="BJ554" s="31">
        <f t="shared" si="109"/>
        <v>1.73</v>
      </c>
      <c r="BK554" s="31">
        <f t="shared" si="110"/>
        <v>34.6</v>
      </c>
      <c r="BL554" s="68">
        <f t="shared" si="111"/>
        <v>0</v>
      </c>
      <c r="BM554" s="129">
        <f t="shared" si="112"/>
        <v>0</v>
      </c>
      <c r="BN554" s="130">
        <f t="shared" si="113"/>
        <v>0</v>
      </c>
      <c r="BO554" s="130" t="str">
        <f t="shared" si="114"/>
        <v/>
      </c>
      <c r="BP554" s="158" t="str">
        <f t="shared" si="115"/>
        <v>MLS</v>
      </c>
    </row>
    <row r="555" spans="1:68" ht="12" customHeight="1" x14ac:dyDescent="0.2">
      <c r="A555" s="8">
        <v>44345</v>
      </c>
      <c r="B555" s="7" t="s">
        <v>354</v>
      </c>
      <c r="C555" s="7" t="s">
        <v>364</v>
      </c>
      <c r="D555" s="7"/>
      <c r="E555" s="7" t="s">
        <v>358</v>
      </c>
      <c r="F555" s="7"/>
      <c r="G555" s="7"/>
      <c r="H555" s="7"/>
      <c r="I555" s="10"/>
      <c r="J555" s="25" t="s">
        <v>627</v>
      </c>
      <c r="K555" s="208">
        <v>22</v>
      </c>
      <c r="L555" s="30">
        <v>1.46</v>
      </c>
      <c r="M555" s="9"/>
      <c r="N555" s="11" t="s">
        <v>20</v>
      </c>
      <c r="O555" s="218">
        <v>30.1</v>
      </c>
      <c r="P555" s="219"/>
      <c r="Q555" s="38"/>
      <c r="R555" s="46"/>
      <c r="S555" s="13"/>
      <c r="T555" s="206">
        <f t="shared" si="104"/>
        <v>22</v>
      </c>
      <c r="U555" s="206">
        <f t="shared" si="105"/>
        <v>32.119999999999997</v>
      </c>
      <c r="V555" s="239">
        <f t="shared" si="106"/>
        <v>30.1</v>
      </c>
      <c r="W555" s="206">
        <f t="shared" si="107"/>
        <v>8.1</v>
      </c>
      <c r="X555" s="13"/>
      <c r="Y555" s="7"/>
      <c r="AV555" s="127"/>
      <c r="BH555" s="32">
        <f t="shared" si="116"/>
        <v>44345</v>
      </c>
      <c r="BI555" s="33">
        <f t="shared" si="108"/>
        <v>-6437.4500000000025</v>
      </c>
      <c r="BJ555" s="31">
        <f t="shared" si="109"/>
        <v>1.46</v>
      </c>
      <c r="BK555" s="31">
        <f t="shared" si="110"/>
        <v>32.119999999999997</v>
      </c>
      <c r="BL555" s="68">
        <f t="shared" si="111"/>
        <v>30.1</v>
      </c>
      <c r="BM555" s="129">
        <f t="shared" si="112"/>
        <v>32.119999999999997</v>
      </c>
      <c r="BN555" s="130">
        <f t="shared" si="113"/>
        <v>32.119999999999997</v>
      </c>
      <c r="BO555" s="130">
        <f t="shared" si="114"/>
        <v>-2.019999999999996</v>
      </c>
      <c r="BP555" s="158" t="str">
        <f t="shared" si="115"/>
        <v>EC</v>
      </c>
    </row>
    <row r="556" spans="1:68" ht="12" customHeight="1" x14ac:dyDescent="0.2">
      <c r="A556" s="8">
        <v>44346</v>
      </c>
      <c r="B556" s="7" t="s">
        <v>354</v>
      </c>
      <c r="C556" s="7" t="s">
        <v>362</v>
      </c>
      <c r="D556" s="7"/>
      <c r="E556" s="7" t="s">
        <v>359</v>
      </c>
      <c r="F556" s="7"/>
      <c r="G556" s="7"/>
      <c r="H556" s="7"/>
      <c r="I556" s="10"/>
      <c r="J556" s="25" t="s">
        <v>406</v>
      </c>
      <c r="K556" s="208">
        <v>22</v>
      </c>
      <c r="L556" s="30">
        <v>1.7250000000000001</v>
      </c>
      <c r="M556" s="9"/>
      <c r="N556" s="11" t="s">
        <v>21</v>
      </c>
      <c r="O556" s="218"/>
      <c r="P556" s="219"/>
      <c r="Q556" s="38"/>
      <c r="R556" s="46"/>
      <c r="S556" s="13"/>
      <c r="T556" s="206">
        <f t="shared" si="104"/>
        <v>22</v>
      </c>
      <c r="U556" s="206">
        <f t="shared" si="105"/>
        <v>37.950000000000003</v>
      </c>
      <c r="V556" s="239">
        <f t="shared" si="106"/>
        <v>0</v>
      </c>
      <c r="W556" s="206">
        <f t="shared" si="107"/>
        <v>-22</v>
      </c>
      <c r="X556" s="13"/>
      <c r="Y556" s="7"/>
      <c r="AV556" s="127"/>
      <c r="BH556" s="32">
        <f t="shared" si="116"/>
        <v>44346</v>
      </c>
      <c r="BI556" s="33">
        <f t="shared" si="108"/>
        <v>-6459.4500000000025</v>
      </c>
      <c r="BJ556" s="31">
        <f t="shared" si="109"/>
        <v>1.7250000000000001</v>
      </c>
      <c r="BK556" s="31">
        <f t="shared" si="110"/>
        <v>37.950000000000003</v>
      </c>
      <c r="BL556" s="68">
        <f t="shared" si="111"/>
        <v>0</v>
      </c>
      <c r="BM556" s="129">
        <f t="shared" si="112"/>
        <v>0</v>
      </c>
      <c r="BN556" s="130">
        <f t="shared" si="113"/>
        <v>0</v>
      </c>
      <c r="BO556" s="130" t="str">
        <f t="shared" si="114"/>
        <v/>
      </c>
      <c r="BP556" s="158" t="str">
        <f t="shared" si="115"/>
        <v>E2</v>
      </c>
    </row>
    <row r="557" spans="1:68" ht="12" customHeight="1" x14ac:dyDescent="0.2">
      <c r="A557" s="8">
        <v>44346</v>
      </c>
      <c r="B557" s="7" t="s">
        <v>354</v>
      </c>
      <c r="C557" s="7" t="s">
        <v>368</v>
      </c>
      <c r="D557" s="7"/>
      <c r="E557" s="7" t="s">
        <v>356</v>
      </c>
      <c r="F557" s="7"/>
      <c r="G557" s="7"/>
      <c r="H557" s="7"/>
      <c r="I557" s="10"/>
      <c r="J557" s="25" t="s">
        <v>435</v>
      </c>
      <c r="K557" s="208">
        <v>43</v>
      </c>
      <c r="L557" s="30">
        <v>1.25</v>
      </c>
      <c r="M557" s="9"/>
      <c r="N557" s="11" t="s">
        <v>20</v>
      </c>
      <c r="O557" s="218">
        <v>51.6</v>
      </c>
      <c r="P557" s="219"/>
      <c r="Q557" s="38"/>
      <c r="R557" s="46"/>
      <c r="S557" s="13"/>
      <c r="T557" s="206">
        <f t="shared" si="104"/>
        <v>43</v>
      </c>
      <c r="U557" s="206">
        <f t="shared" si="105"/>
        <v>53.75</v>
      </c>
      <c r="V557" s="239">
        <f t="shared" si="106"/>
        <v>51.6</v>
      </c>
      <c r="W557" s="206">
        <f t="shared" si="107"/>
        <v>8.6</v>
      </c>
      <c r="X557" s="13"/>
      <c r="Y557" s="7"/>
      <c r="AV557" s="127"/>
      <c r="BH557" s="32">
        <f t="shared" si="116"/>
        <v>44346</v>
      </c>
      <c r="BI557" s="33">
        <f t="shared" si="108"/>
        <v>-6450.8500000000022</v>
      </c>
      <c r="BJ557" s="31">
        <f t="shared" si="109"/>
        <v>1.25</v>
      </c>
      <c r="BK557" s="31">
        <f t="shared" si="110"/>
        <v>53.75</v>
      </c>
      <c r="BL557" s="68">
        <f t="shared" si="111"/>
        <v>51.6</v>
      </c>
      <c r="BM557" s="129">
        <f t="shared" si="112"/>
        <v>53.75</v>
      </c>
      <c r="BN557" s="130">
        <f t="shared" si="113"/>
        <v>53.75</v>
      </c>
      <c r="BO557" s="130">
        <f t="shared" si="114"/>
        <v>-2.1499999999999986</v>
      </c>
      <c r="BP557" s="158" t="str">
        <f t="shared" si="115"/>
        <v>SP2</v>
      </c>
    </row>
    <row r="558" spans="1:68" ht="12" customHeight="1" x14ac:dyDescent="0.2">
      <c r="A558" s="8">
        <v>44346</v>
      </c>
      <c r="B558" s="7" t="s">
        <v>354</v>
      </c>
      <c r="C558" s="7" t="s">
        <v>368</v>
      </c>
      <c r="D558" s="7"/>
      <c r="E558" s="7">
        <v>1</v>
      </c>
      <c r="F558" s="7"/>
      <c r="G558" s="7"/>
      <c r="H558" s="7"/>
      <c r="I558" s="10"/>
      <c r="J558" s="25" t="s">
        <v>389</v>
      </c>
      <c r="K558" s="208">
        <v>22</v>
      </c>
      <c r="L558" s="30">
        <v>1.53</v>
      </c>
      <c r="M558" s="9"/>
      <c r="N558" s="11" t="s">
        <v>21</v>
      </c>
      <c r="O558" s="218"/>
      <c r="P558" s="219"/>
      <c r="Q558" s="38"/>
      <c r="R558" s="46"/>
      <c r="S558" s="13"/>
      <c r="T558" s="206">
        <f t="shared" si="104"/>
        <v>22</v>
      </c>
      <c r="U558" s="206">
        <f t="shared" si="105"/>
        <v>33.659999999999997</v>
      </c>
      <c r="V558" s="239">
        <f t="shared" si="106"/>
        <v>0</v>
      </c>
      <c r="W558" s="206">
        <f t="shared" si="107"/>
        <v>-22</v>
      </c>
      <c r="X558" s="13"/>
      <c r="Y558" s="7"/>
      <c r="AV558" s="127"/>
      <c r="BH558" s="32">
        <f t="shared" si="116"/>
        <v>44346</v>
      </c>
      <c r="BI558" s="33">
        <f t="shared" si="108"/>
        <v>-6472.8500000000022</v>
      </c>
      <c r="BJ558" s="31">
        <f t="shared" si="109"/>
        <v>1.53</v>
      </c>
      <c r="BK558" s="31">
        <f t="shared" si="110"/>
        <v>33.660000000000004</v>
      </c>
      <c r="BL558" s="68">
        <f t="shared" si="111"/>
        <v>0</v>
      </c>
      <c r="BM558" s="129">
        <f t="shared" si="112"/>
        <v>0</v>
      </c>
      <c r="BN558" s="130">
        <f t="shared" si="113"/>
        <v>0</v>
      </c>
      <c r="BO558" s="130" t="str">
        <f t="shared" si="114"/>
        <v/>
      </c>
      <c r="BP558" s="158" t="str">
        <f t="shared" si="115"/>
        <v>SP2</v>
      </c>
    </row>
    <row r="559" spans="1:68" ht="12" customHeight="1" x14ac:dyDescent="0.2">
      <c r="A559" s="8">
        <v>44346</v>
      </c>
      <c r="B559" s="7" t="s">
        <v>354</v>
      </c>
      <c r="C559" s="7" t="s">
        <v>368</v>
      </c>
      <c r="D559" s="7"/>
      <c r="E559" s="7">
        <v>2</v>
      </c>
      <c r="F559" s="7"/>
      <c r="G559" s="7"/>
      <c r="H559" s="7"/>
      <c r="I559" s="10"/>
      <c r="J559" s="25" t="s">
        <v>398</v>
      </c>
      <c r="K559" s="208">
        <v>22</v>
      </c>
      <c r="L559" s="30">
        <v>2.64</v>
      </c>
      <c r="M559" s="9"/>
      <c r="N559" s="11" t="s">
        <v>21</v>
      </c>
      <c r="O559" s="218"/>
      <c r="P559" s="219"/>
      <c r="Q559" s="38"/>
      <c r="R559" s="46"/>
      <c r="S559" s="13"/>
      <c r="T559" s="206">
        <f t="shared" si="104"/>
        <v>22</v>
      </c>
      <c r="U559" s="206">
        <f t="shared" si="105"/>
        <v>58.08</v>
      </c>
      <c r="V559" s="239">
        <f t="shared" si="106"/>
        <v>0</v>
      </c>
      <c r="W559" s="206">
        <f t="shared" si="107"/>
        <v>-22</v>
      </c>
      <c r="X559" s="13"/>
      <c r="Y559" s="7"/>
      <c r="AV559" s="127"/>
      <c r="BH559" s="32">
        <f t="shared" si="116"/>
        <v>44346</v>
      </c>
      <c r="BI559" s="33">
        <f t="shared" si="108"/>
        <v>-6494.8500000000022</v>
      </c>
      <c r="BJ559" s="31">
        <f t="shared" si="109"/>
        <v>2.64</v>
      </c>
      <c r="BK559" s="31">
        <f t="shared" si="110"/>
        <v>58.080000000000005</v>
      </c>
      <c r="BL559" s="68">
        <f t="shared" si="111"/>
        <v>0</v>
      </c>
      <c r="BM559" s="129">
        <f t="shared" si="112"/>
        <v>0</v>
      </c>
      <c r="BN559" s="130">
        <f t="shared" si="113"/>
        <v>0</v>
      </c>
      <c r="BO559" s="130" t="str">
        <f t="shared" si="114"/>
        <v/>
      </c>
      <c r="BP559" s="158" t="str">
        <f t="shared" si="115"/>
        <v>SP2</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44346</v>
      </c>
      <c r="BI560" s="33">
        <f t="shared" si="108"/>
        <v>-6494.8500000000022</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44346</v>
      </c>
      <c r="BI561" s="33">
        <f t="shared" si="108"/>
        <v>-6494.8500000000022</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44346</v>
      </c>
      <c r="BI562" s="33">
        <f t="shared" si="108"/>
        <v>-6494.8500000000022</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44346</v>
      </c>
      <c r="BI563" s="33">
        <f t="shared" si="108"/>
        <v>-6494.8500000000022</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44346</v>
      </c>
      <c r="BI564" s="33">
        <f t="shared" si="108"/>
        <v>-6494.8500000000022</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44346</v>
      </c>
      <c r="BI565" s="33">
        <f t="shared" si="108"/>
        <v>-6494.8500000000022</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44346</v>
      </c>
      <c r="BI566" s="33">
        <f t="shared" si="108"/>
        <v>-6494.8500000000022</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44346</v>
      </c>
      <c r="BI567" s="33">
        <f t="shared" si="108"/>
        <v>-6494.8500000000022</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44346</v>
      </c>
      <c r="BI568" s="33">
        <f t="shared" si="108"/>
        <v>-6494.8500000000022</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44346</v>
      </c>
      <c r="BI569" s="33">
        <f t="shared" si="108"/>
        <v>-6494.8500000000022</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44346</v>
      </c>
      <c r="BI570" s="33">
        <f t="shared" si="108"/>
        <v>-6494.8500000000022</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44346</v>
      </c>
      <c r="BI571" s="33">
        <f t="shared" si="108"/>
        <v>-6494.8500000000022</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44346</v>
      </c>
      <c r="BI572" s="33">
        <f t="shared" si="108"/>
        <v>-6494.8500000000022</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44346</v>
      </c>
      <c r="BI573" s="33">
        <f t="shared" si="108"/>
        <v>-6494.8500000000022</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44346</v>
      </c>
      <c r="BI574" s="33">
        <f t="shared" si="108"/>
        <v>-6494.8500000000022</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44346</v>
      </c>
      <c r="BI575" s="33">
        <f t="shared" si="108"/>
        <v>-6494.8500000000022</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44346</v>
      </c>
      <c r="BI576" s="33">
        <f t="shared" si="108"/>
        <v>-6494.8500000000022</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44346</v>
      </c>
      <c r="BI577" s="33">
        <f t="shared" si="108"/>
        <v>-6494.8500000000022</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44346</v>
      </c>
      <c r="BI578" s="33">
        <f t="shared" si="108"/>
        <v>-6494.8500000000022</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44346</v>
      </c>
      <c r="BI579" s="33">
        <f t="shared" si="108"/>
        <v>-6494.8500000000022</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44346</v>
      </c>
      <c r="BI580" s="33">
        <f t="shared" si="108"/>
        <v>-6494.8500000000022</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44346</v>
      </c>
      <c r="BI581" s="33">
        <f t="shared" si="108"/>
        <v>-6494.8500000000022</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44346</v>
      </c>
      <c r="BI582" s="33">
        <f t="shared" si="108"/>
        <v>-6494.8500000000022</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44346</v>
      </c>
      <c r="BI583" s="33">
        <f t="shared" si="108"/>
        <v>-6494.8500000000022</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44346</v>
      </c>
      <c r="BI584" s="33">
        <f t="shared" si="108"/>
        <v>-6494.8500000000022</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44346</v>
      </c>
      <c r="BI585" s="33">
        <f t="shared" si="108"/>
        <v>-6494.8500000000022</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44346</v>
      </c>
      <c r="BI586" s="33">
        <f t="shared" si="108"/>
        <v>-6494.8500000000022</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44346</v>
      </c>
      <c r="BI587" s="33">
        <f t="shared" ref="BI587:BI650" si="121">IF(N587&lt;&gt;"M",BI586+W587,BI586)</f>
        <v>-6494.8500000000022</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44346</v>
      </c>
      <c r="BI588" s="33">
        <f t="shared" si="121"/>
        <v>-6494.8500000000022</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44346</v>
      </c>
      <c r="BI589" s="33">
        <f t="shared" si="121"/>
        <v>-6494.8500000000022</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44346</v>
      </c>
      <c r="BI590" s="33">
        <f t="shared" si="121"/>
        <v>-6494.8500000000022</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44346</v>
      </c>
      <c r="BI591" s="33">
        <f t="shared" si="121"/>
        <v>-6494.8500000000022</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44346</v>
      </c>
      <c r="BI592" s="33">
        <f t="shared" si="121"/>
        <v>-6494.8500000000022</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44346</v>
      </c>
      <c r="BI593" s="33">
        <f t="shared" si="121"/>
        <v>-6494.8500000000022</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44346</v>
      </c>
      <c r="BI594" s="33">
        <f t="shared" si="121"/>
        <v>-6494.8500000000022</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44346</v>
      </c>
      <c r="BI595" s="33">
        <f t="shared" si="121"/>
        <v>-6494.8500000000022</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44346</v>
      </c>
      <c r="BI596" s="33">
        <f t="shared" si="121"/>
        <v>-6494.8500000000022</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44346</v>
      </c>
      <c r="BI597" s="33">
        <f t="shared" si="121"/>
        <v>-6494.8500000000022</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44346</v>
      </c>
      <c r="BI598" s="33">
        <f t="shared" si="121"/>
        <v>-6494.8500000000022</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44346</v>
      </c>
      <c r="BI599" s="33">
        <f t="shared" si="121"/>
        <v>-6494.8500000000022</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44346</v>
      </c>
      <c r="BI600" s="33">
        <f t="shared" si="121"/>
        <v>-6494.8500000000022</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44346</v>
      </c>
      <c r="BI601" s="33">
        <f t="shared" si="121"/>
        <v>-6494.8500000000022</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44346</v>
      </c>
      <c r="BI602" s="33">
        <f t="shared" si="121"/>
        <v>-6494.8500000000022</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44346</v>
      </c>
      <c r="BI603" s="33">
        <f t="shared" si="121"/>
        <v>-6494.8500000000022</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44346</v>
      </c>
      <c r="BI604" s="33">
        <f t="shared" si="121"/>
        <v>-6494.8500000000022</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44346</v>
      </c>
      <c r="BI605" s="33">
        <f t="shared" si="121"/>
        <v>-6494.8500000000022</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44346</v>
      </c>
      <c r="BI606" s="33">
        <f t="shared" si="121"/>
        <v>-6494.8500000000022</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44346</v>
      </c>
      <c r="BI607" s="33">
        <f t="shared" si="121"/>
        <v>-6494.8500000000022</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44346</v>
      </c>
      <c r="BI608" s="33">
        <f t="shared" si="121"/>
        <v>-6494.8500000000022</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44346</v>
      </c>
      <c r="BI609" s="33">
        <f t="shared" si="121"/>
        <v>-6494.8500000000022</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44346</v>
      </c>
      <c r="BI610" s="33">
        <f t="shared" si="121"/>
        <v>-6494.8500000000022</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44346</v>
      </c>
      <c r="BI611" s="33">
        <f t="shared" si="121"/>
        <v>-6494.8500000000022</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44346</v>
      </c>
      <c r="BI612" s="33">
        <f t="shared" si="121"/>
        <v>-6494.8500000000022</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44346</v>
      </c>
      <c r="BI613" s="33">
        <f t="shared" si="121"/>
        <v>-6494.8500000000022</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44346</v>
      </c>
      <c r="BI614" s="33">
        <f t="shared" si="121"/>
        <v>-6494.8500000000022</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44346</v>
      </c>
      <c r="BI615" s="33">
        <f t="shared" si="121"/>
        <v>-6494.8500000000022</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44346</v>
      </c>
      <c r="BI616" s="33">
        <f t="shared" si="121"/>
        <v>-6494.8500000000022</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44346</v>
      </c>
      <c r="BI617" s="33">
        <f t="shared" si="121"/>
        <v>-6494.8500000000022</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44346</v>
      </c>
      <c r="BI618" s="33">
        <f t="shared" si="121"/>
        <v>-6494.8500000000022</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44346</v>
      </c>
      <c r="BI619" s="33">
        <f t="shared" si="121"/>
        <v>-6494.8500000000022</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44346</v>
      </c>
      <c r="BI620" s="33">
        <f t="shared" si="121"/>
        <v>-6494.8500000000022</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44346</v>
      </c>
      <c r="BI621" s="33">
        <f t="shared" si="121"/>
        <v>-6494.8500000000022</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44346</v>
      </c>
      <c r="BI622" s="33">
        <f t="shared" si="121"/>
        <v>-6494.8500000000022</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44346</v>
      </c>
      <c r="BI623" s="33">
        <f t="shared" si="121"/>
        <v>-6494.8500000000022</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44346</v>
      </c>
      <c r="BI624" s="33">
        <f t="shared" si="121"/>
        <v>-6494.8500000000022</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44346</v>
      </c>
      <c r="BI625" s="33">
        <f t="shared" si="121"/>
        <v>-6494.8500000000022</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44346</v>
      </c>
      <c r="BI626" s="33">
        <f t="shared" si="121"/>
        <v>-6494.8500000000022</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44346</v>
      </c>
      <c r="BI627" s="33">
        <f t="shared" si="121"/>
        <v>-6494.8500000000022</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44346</v>
      </c>
      <c r="BI628" s="33">
        <f t="shared" si="121"/>
        <v>-6494.8500000000022</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44346</v>
      </c>
      <c r="BI629" s="33">
        <f t="shared" si="121"/>
        <v>-6494.8500000000022</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44346</v>
      </c>
      <c r="BI630" s="33">
        <f t="shared" si="121"/>
        <v>-6494.8500000000022</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44346</v>
      </c>
      <c r="BI631" s="33">
        <f t="shared" si="121"/>
        <v>-6494.8500000000022</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44346</v>
      </c>
      <c r="BI632" s="33">
        <f t="shared" si="121"/>
        <v>-6494.8500000000022</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44346</v>
      </c>
      <c r="BI633" s="33">
        <f t="shared" si="121"/>
        <v>-6494.8500000000022</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44346</v>
      </c>
      <c r="BI634" s="33">
        <f t="shared" si="121"/>
        <v>-6494.8500000000022</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44346</v>
      </c>
      <c r="BI635" s="33">
        <f t="shared" si="121"/>
        <v>-6494.8500000000022</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44346</v>
      </c>
      <c r="BI636" s="33">
        <f t="shared" si="121"/>
        <v>-6494.8500000000022</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44346</v>
      </c>
      <c r="BI637" s="33">
        <f t="shared" si="121"/>
        <v>-6494.8500000000022</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44346</v>
      </c>
      <c r="BI638" s="33">
        <f t="shared" si="121"/>
        <v>-6494.8500000000022</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44346</v>
      </c>
      <c r="BI639" s="33">
        <f t="shared" si="121"/>
        <v>-6494.8500000000022</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44346</v>
      </c>
      <c r="BI640" s="33">
        <f t="shared" si="121"/>
        <v>-6494.8500000000022</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44346</v>
      </c>
      <c r="BI641" s="33">
        <f t="shared" si="121"/>
        <v>-6494.8500000000022</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44346</v>
      </c>
      <c r="BI642" s="33">
        <f t="shared" si="121"/>
        <v>-6494.8500000000022</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44346</v>
      </c>
      <c r="BI643" s="33">
        <f t="shared" si="121"/>
        <v>-6494.8500000000022</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44346</v>
      </c>
      <c r="BI644" s="33">
        <f t="shared" si="121"/>
        <v>-6494.8500000000022</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44346</v>
      </c>
      <c r="BI645" s="33">
        <f t="shared" si="121"/>
        <v>-6494.8500000000022</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44346</v>
      </c>
      <c r="BI646" s="33">
        <f t="shared" si="121"/>
        <v>-6494.8500000000022</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44346</v>
      </c>
      <c r="BI647" s="33">
        <f t="shared" si="121"/>
        <v>-6494.8500000000022</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44346</v>
      </c>
      <c r="BI648" s="33">
        <f t="shared" si="121"/>
        <v>-6494.8500000000022</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44346</v>
      </c>
      <c r="BI649" s="33">
        <f t="shared" si="121"/>
        <v>-6494.8500000000022</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44346</v>
      </c>
      <c r="BI650" s="33">
        <f t="shared" si="121"/>
        <v>-6494.8500000000022</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44346</v>
      </c>
      <c r="BI651" s="33">
        <f t="shared" ref="BI651:BI714" si="134">IF(N651&lt;&gt;"M",BI650+W651,BI650)</f>
        <v>-6494.8500000000022</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44346</v>
      </c>
      <c r="BI652" s="33">
        <f t="shared" si="134"/>
        <v>-6494.8500000000022</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44346</v>
      </c>
      <c r="BI653" s="33">
        <f t="shared" si="134"/>
        <v>-6494.8500000000022</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44346</v>
      </c>
      <c r="BI654" s="33">
        <f t="shared" si="134"/>
        <v>-6494.8500000000022</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44346</v>
      </c>
      <c r="BI655" s="33">
        <f t="shared" si="134"/>
        <v>-6494.8500000000022</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44346</v>
      </c>
      <c r="BI656" s="33">
        <f t="shared" si="134"/>
        <v>-6494.8500000000022</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44346</v>
      </c>
      <c r="BI657" s="33">
        <f t="shared" si="134"/>
        <v>-6494.8500000000022</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44346</v>
      </c>
      <c r="BI658" s="33">
        <f t="shared" si="134"/>
        <v>-6494.8500000000022</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44346</v>
      </c>
      <c r="BI659" s="33">
        <f t="shared" si="134"/>
        <v>-6494.8500000000022</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44346</v>
      </c>
      <c r="BI660" s="33">
        <f t="shared" si="134"/>
        <v>-6494.8500000000022</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44346</v>
      </c>
      <c r="BI661" s="33">
        <f t="shared" si="134"/>
        <v>-6494.8500000000022</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44346</v>
      </c>
      <c r="BI662" s="33">
        <f t="shared" si="134"/>
        <v>-6494.8500000000022</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44346</v>
      </c>
      <c r="BI663" s="33">
        <f t="shared" si="134"/>
        <v>-6494.8500000000022</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44346</v>
      </c>
      <c r="BI664" s="33">
        <f t="shared" si="134"/>
        <v>-6494.8500000000022</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44346</v>
      </c>
      <c r="BI665" s="33">
        <f t="shared" si="134"/>
        <v>-6494.8500000000022</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44346</v>
      </c>
      <c r="BI666" s="33">
        <f t="shared" si="134"/>
        <v>-6494.8500000000022</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44346</v>
      </c>
      <c r="BI667" s="33">
        <f t="shared" si="134"/>
        <v>-6494.8500000000022</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44346</v>
      </c>
      <c r="BI668" s="33">
        <f t="shared" si="134"/>
        <v>-6494.8500000000022</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44346</v>
      </c>
      <c r="BI669" s="33">
        <f t="shared" si="134"/>
        <v>-6494.8500000000022</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44346</v>
      </c>
      <c r="BI670" s="33">
        <f t="shared" si="134"/>
        <v>-6494.8500000000022</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44346</v>
      </c>
      <c r="BI671" s="33">
        <f t="shared" si="134"/>
        <v>-6494.8500000000022</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44346</v>
      </c>
      <c r="BI672" s="33">
        <f t="shared" si="134"/>
        <v>-6494.8500000000022</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44346</v>
      </c>
      <c r="BI673" s="33">
        <f t="shared" si="134"/>
        <v>-6494.8500000000022</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44346</v>
      </c>
      <c r="BI674" s="33">
        <f t="shared" si="134"/>
        <v>-6494.8500000000022</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44346</v>
      </c>
      <c r="BI675" s="33">
        <f t="shared" si="134"/>
        <v>-6494.8500000000022</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44346</v>
      </c>
      <c r="BI676" s="33">
        <f t="shared" si="134"/>
        <v>-6494.8500000000022</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44346</v>
      </c>
      <c r="BI677" s="33">
        <f t="shared" si="134"/>
        <v>-6494.8500000000022</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44346</v>
      </c>
      <c r="BI678" s="33">
        <f t="shared" si="134"/>
        <v>-6494.8500000000022</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44346</v>
      </c>
      <c r="BI679" s="33">
        <f t="shared" si="134"/>
        <v>-6494.8500000000022</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44346</v>
      </c>
      <c r="BI680" s="33">
        <f t="shared" si="134"/>
        <v>-6494.8500000000022</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44346</v>
      </c>
      <c r="BI681" s="33">
        <f t="shared" si="134"/>
        <v>-6494.8500000000022</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44346</v>
      </c>
      <c r="BI682" s="33">
        <f t="shared" si="134"/>
        <v>-6494.8500000000022</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44346</v>
      </c>
      <c r="BI683" s="33">
        <f t="shared" si="134"/>
        <v>-6494.8500000000022</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44346</v>
      </c>
      <c r="BI684" s="33">
        <f t="shared" si="134"/>
        <v>-6494.8500000000022</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44346</v>
      </c>
      <c r="BI685" s="33">
        <f t="shared" si="134"/>
        <v>-6494.8500000000022</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44346</v>
      </c>
      <c r="BI686" s="33">
        <f t="shared" si="134"/>
        <v>-6494.8500000000022</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44346</v>
      </c>
      <c r="BI687" s="33">
        <f t="shared" si="134"/>
        <v>-6494.8500000000022</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44346</v>
      </c>
      <c r="BI688" s="33">
        <f t="shared" si="134"/>
        <v>-6494.8500000000022</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44346</v>
      </c>
      <c r="BI689" s="33">
        <f t="shared" si="134"/>
        <v>-6494.8500000000022</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44346</v>
      </c>
      <c r="BI690" s="33">
        <f t="shared" si="134"/>
        <v>-6494.8500000000022</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44346</v>
      </c>
      <c r="BI691" s="33">
        <f t="shared" si="134"/>
        <v>-6494.8500000000022</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44346</v>
      </c>
      <c r="BI692" s="33">
        <f t="shared" si="134"/>
        <v>-6494.8500000000022</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44346</v>
      </c>
      <c r="BI693" s="33">
        <f t="shared" si="134"/>
        <v>-6494.8500000000022</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44346</v>
      </c>
      <c r="BI694" s="33">
        <f t="shared" si="134"/>
        <v>-6494.8500000000022</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44346</v>
      </c>
      <c r="BI695" s="33">
        <f t="shared" si="134"/>
        <v>-6494.8500000000022</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44346</v>
      </c>
      <c r="BI696" s="33">
        <f t="shared" si="134"/>
        <v>-6494.8500000000022</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44346</v>
      </c>
      <c r="BI697" s="33">
        <f t="shared" si="134"/>
        <v>-6494.8500000000022</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44346</v>
      </c>
      <c r="BI698" s="33">
        <f t="shared" si="134"/>
        <v>-6494.8500000000022</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44346</v>
      </c>
      <c r="BI699" s="33">
        <f t="shared" si="134"/>
        <v>-6494.8500000000022</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44346</v>
      </c>
      <c r="BI700" s="33">
        <f t="shared" si="134"/>
        <v>-6494.8500000000022</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44346</v>
      </c>
      <c r="BI701" s="33">
        <f t="shared" si="134"/>
        <v>-6494.8500000000022</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44346</v>
      </c>
      <c r="BI702" s="33">
        <f t="shared" si="134"/>
        <v>-6494.8500000000022</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44346</v>
      </c>
      <c r="BI703" s="33">
        <f t="shared" si="134"/>
        <v>-6494.8500000000022</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44346</v>
      </c>
      <c r="BI704" s="33">
        <f t="shared" si="134"/>
        <v>-6494.8500000000022</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44346</v>
      </c>
      <c r="BI705" s="33">
        <f t="shared" si="134"/>
        <v>-6494.8500000000022</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44346</v>
      </c>
      <c r="BI706" s="33">
        <f t="shared" si="134"/>
        <v>-6494.8500000000022</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44346</v>
      </c>
      <c r="BI707" s="33">
        <f t="shared" si="134"/>
        <v>-6494.8500000000022</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44346</v>
      </c>
      <c r="BI708" s="33">
        <f t="shared" si="134"/>
        <v>-6494.8500000000022</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44346</v>
      </c>
      <c r="BI709" s="33">
        <f t="shared" si="134"/>
        <v>-6494.8500000000022</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44346</v>
      </c>
      <c r="BI710" s="33">
        <f t="shared" si="134"/>
        <v>-6494.8500000000022</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44346</v>
      </c>
      <c r="BI711" s="33">
        <f t="shared" si="134"/>
        <v>-6494.8500000000022</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44346</v>
      </c>
      <c r="BI712" s="33">
        <f t="shared" si="134"/>
        <v>-6494.8500000000022</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44346</v>
      </c>
      <c r="BI713" s="33">
        <f t="shared" si="134"/>
        <v>-6494.8500000000022</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44346</v>
      </c>
      <c r="BI714" s="33">
        <f t="shared" si="134"/>
        <v>-6494.8500000000022</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44346</v>
      </c>
      <c r="BI715" s="33">
        <f t="shared" ref="BI715:BI778" si="147">IF(N715&lt;&gt;"M",BI714+W715,BI714)</f>
        <v>-6494.8500000000022</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44346</v>
      </c>
      <c r="BI716" s="33">
        <f t="shared" si="147"/>
        <v>-6494.8500000000022</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44346</v>
      </c>
      <c r="BI717" s="33">
        <f t="shared" si="147"/>
        <v>-6494.8500000000022</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44346</v>
      </c>
      <c r="BI718" s="33">
        <f t="shared" si="147"/>
        <v>-6494.8500000000022</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44346</v>
      </c>
      <c r="BI719" s="33">
        <f t="shared" si="147"/>
        <v>-6494.8500000000022</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44346</v>
      </c>
      <c r="BI720" s="33">
        <f t="shared" si="147"/>
        <v>-6494.8500000000022</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44346</v>
      </c>
      <c r="BI721" s="33">
        <f t="shared" si="147"/>
        <v>-6494.8500000000022</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44346</v>
      </c>
      <c r="BI722" s="33">
        <f t="shared" si="147"/>
        <v>-6494.8500000000022</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44346</v>
      </c>
      <c r="BI723" s="33">
        <f t="shared" si="147"/>
        <v>-6494.8500000000022</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44346</v>
      </c>
      <c r="BI724" s="33">
        <f t="shared" si="147"/>
        <v>-6494.8500000000022</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44346</v>
      </c>
      <c r="BI725" s="33">
        <f t="shared" si="147"/>
        <v>-6494.8500000000022</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44346</v>
      </c>
      <c r="BI726" s="33">
        <f t="shared" si="147"/>
        <v>-6494.8500000000022</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44346</v>
      </c>
      <c r="BI727" s="33">
        <f t="shared" si="147"/>
        <v>-6494.8500000000022</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44346</v>
      </c>
      <c r="BI728" s="33">
        <f t="shared" si="147"/>
        <v>-6494.8500000000022</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44346</v>
      </c>
      <c r="BI729" s="33">
        <f t="shared" si="147"/>
        <v>-6494.8500000000022</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44346</v>
      </c>
      <c r="BI730" s="33">
        <f t="shared" si="147"/>
        <v>-6494.8500000000022</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44346</v>
      </c>
      <c r="BI731" s="33">
        <f t="shared" si="147"/>
        <v>-6494.8500000000022</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44346</v>
      </c>
      <c r="BI732" s="33">
        <f t="shared" si="147"/>
        <v>-6494.8500000000022</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44346</v>
      </c>
      <c r="BI733" s="33">
        <f t="shared" si="147"/>
        <v>-6494.8500000000022</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44346</v>
      </c>
      <c r="BI734" s="33">
        <f t="shared" si="147"/>
        <v>-6494.8500000000022</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44346</v>
      </c>
      <c r="BI735" s="33">
        <f t="shared" si="147"/>
        <v>-6494.8500000000022</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44346</v>
      </c>
      <c r="BI736" s="33">
        <f t="shared" si="147"/>
        <v>-6494.8500000000022</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44346</v>
      </c>
      <c r="BI737" s="33">
        <f t="shared" si="147"/>
        <v>-6494.8500000000022</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44346</v>
      </c>
      <c r="BI738" s="33">
        <f t="shared" si="147"/>
        <v>-6494.8500000000022</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44346</v>
      </c>
      <c r="BI739" s="33">
        <f t="shared" si="147"/>
        <v>-6494.8500000000022</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44346</v>
      </c>
      <c r="BI740" s="33">
        <f t="shared" si="147"/>
        <v>-6494.8500000000022</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44346</v>
      </c>
      <c r="BI741" s="33">
        <f t="shared" si="147"/>
        <v>-6494.8500000000022</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44346</v>
      </c>
      <c r="BI742" s="33">
        <f t="shared" si="147"/>
        <v>-6494.8500000000022</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44346</v>
      </c>
      <c r="BI743" s="33">
        <f t="shared" si="147"/>
        <v>-6494.8500000000022</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44346</v>
      </c>
      <c r="BI744" s="33">
        <f t="shared" si="147"/>
        <v>-6494.8500000000022</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44346</v>
      </c>
      <c r="BI745" s="33">
        <f t="shared" si="147"/>
        <v>-6494.8500000000022</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44346</v>
      </c>
      <c r="BI746" s="33">
        <f t="shared" si="147"/>
        <v>-6494.8500000000022</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44346</v>
      </c>
      <c r="BI747" s="33">
        <f t="shared" si="147"/>
        <v>-6494.8500000000022</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44346</v>
      </c>
      <c r="BI748" s="33">
        <f t="shared" si="147"/>
        <v>-6494.8500000000022</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44346</v>
      </c>
      <c r="BI749" s="33">
        <f t="shared" si="147"/>
        <v>-6494.8500000000022</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44346</v>
      </c>
      <c r="BI750" s="33">
        <f t="shared" si="147"/>
        <v>-6494.8500000000022</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44346</v>
      </c>
      <c r="BI751" s="33">
        <f t="shared" si="147"/>
        <v>-6494.8500000000022</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44346</v>
      </c>
      <c r="BI752" s="33">
        <f t="shared" si="147"/>
        <v>-6494.8500000000022</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44346</v>
      </c>
      <c r="BI753" s="33">
        <f t="shared" si="147"/>
        <v>-6494.8500000000022</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44346</v>
      </c>
      <c r="BI754" s="33">
        <f t="shared" si="147"/>
        <v>-6494.8500000000022</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44346</v>
      </c>
      <c r="BI755" s="33">
        <f t="shared" si="147"/>
        <v>-6494.8500000000022</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44346</v>
      </c>
      <c r="BI756" s="33">
        <f t="shared" si="147"/>
        <v>-6494.8500000000022</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44346</v>
      </c>
      <c r="BI757" s="33">
        <f t="shared" si="147"/>
        <v>-6494.8500000000022</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44346</v>
      </c>
      <c r="BI758" s="33">
        <f t="shared" si="147"/>
        <v>-6494.8500000000022</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44346</v>
      </c>
      <c r="BI759" s="33">
        <f t="shared" si="147"/>
        <v>-6494.8500000000022</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44346</v>
      </c>
      <c r="BI760" s="33">
        <f t="shared" si="147"/>
        <v>-6494.8500000000022</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44346</v>
      </c>
      <c r="BI761" s="33">
        <f t="shared" si="147"/>
        <v>-6494.8500000000022</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44346</v>
      </c>
      <c r="BI762" s="33">
        <f t="shared" si="147"/>
        <v>-6494.8500000000022</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44346</v>
      </c>
      <c r="BI763" s="33">
        <f t="shared" si="147"/>
        <v>-6494.8500000000022</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44346</v>
      </c>
      <c r="BI764" s="33">
        <f t="shared" si="147"/>
        <v>-6494.8500000000022</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44346</v>
      </c>
      <c r="BI765" s="33">
        <f t="shared" si="147"/>
        <v>-6494.8500000000022</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44346</v>
      </c>
      <c r="BI766" s="33">
        <f t="shared" si="147"/>
        <v>-6494.8500000000022</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44346</v>
      </c>
      <c r="BI767" s="33">
        <f t="shared" si="147"/>
        <v>-6494.8500000000022</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44346</v>
      </c>
      <c r="BI768" s="33">
        <f t="shared" si="147"/>
        <v>-6494.8500000000022</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44346</v>
      </c>
      <c r="BI769" s="33">
        <f t="shared" si="147"/>
        <v>-6494.8500000000022</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44346</v>
      </c>
      <c r="BI770" s="33">
        <f t="shared" si="147"/>
        <v>-6494.8500000000022</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44346</v>
      </c>
      <c r="BI771" s="33">
        <f t="shared" si="147"/>
        <v>-6494.8500000000022</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44346</v>
      </c>
      <c r="BI772" s="33">
        <f t="shared" si="147"/>
        <v>-6494.8500000000022</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44346</v>
      </c>
      <c r="BI773" s="33">
        <f t="shared" si="147"/>
        <v>-6494.8500000000022</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44346</v>
      </c>
      <c r="BI774" s="33">
        <f t="shared" si="147"/>
        <v>-6494.8500000000022</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44346</v>
      </c>
      <c r="BI775" s="33">
        <f t="shared" si="147"/>
        <v>-6494.8500000000022</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44346</v>
      </c>
      <c r="BI776" s="33">
        <f t="shared" si="147"/>
        <v>-6494.8500000000022</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44346</v>
      </c>
      <c r="BI777" s="33">
        <f t="shared" si="147"/>
        <v>-6494.8500000000022</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44346</v>
      </c>
      <c r="BI778" s="33">
        <f t="shared" si="147"/>
        <v>-6494.8500000000022</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44346</v>
      </c>
      <c r="BI779" s="33">
        <f t="shared" ref="BI779:BI842" si="160">IF(N779&lt;&gt;"M",BI778+W779,BI778)</f>
        <v>-6494.8500000000022</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44346</v>
      </c>
      <c r="BI780" s="33">
        <f t="shared" si="160"/>
        <v>-6494.8500000000022</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44346</v>
      </c>
      <c r="BI781" s="33">
        <f t="shared" si="160"/>
        <v>-6494.8500000000022</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44346</v>
      </c>
      <c r="BI782" s="33">
        <f t="shared" si="160"/>
        <v>-6494.8500000000022</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44346</v>
      </c>
      <c r="BI783" s="33">
        <f t="shared" si="160"/>
        <v>-6494.8500000000022</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44346</v>
      </c>
      <c r="BI784" s="33">
        <f t="shared" si="160"/>
        <v>-6494.8500000000022</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44346</v>
      </c>
      <c r="BI785" s="33">
        <f t="shared" si="160"/>
        <v>-6494.8500000000022</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44346</v>
      </c>
      <c r="BI786" s="33">
        <f t="shared" si="160"/>
        <v>-6494.8500000000022</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44346</v>
      </c>
      <c r="BI787" s="33">
        <f t="shared" si="160"/>
        <v>-6494.8500000000022</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44346</v>
      </c>
      <c r="BI788" s="33">
        <f t="shared" si="160"/>
        <v>-6494.8500000000022</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44346</v>
      </c>
      <c r="BI789" s="33">
        <f t="shared" si="160"/>
        <v>-6494.8500000000022</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44346</v>
      </c>
      <c r="BI790" s="33">
        <f t="shared" si="160"/>
        <v>-6494.8500000000022</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44346</v>
      </c>
      <c r="BI791" s="33">
        <f t="shared" si="160"/>
        <v>-6494.8500000000022</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44346</v>
      </c>
      <c r="BI792" s="33">
        <f t="shared" si="160"/>
        <v>-6494.8500000000022</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44346</v>
      </c>
      <c r="BI793" s="33">
        <f t="shared" si="160"/>
        <v>-6494.8500000000022</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44346</v>
      </c>
      <c r="BI794" s="33">
        <f t="shared" si="160"/>
        <v>-6494.8500000000022</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44346</v>
      </c>
      <c r="BI795" s="33">
        <f t="shared" si="160"/>
        <v>-6494.8500000000022</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44346</v>
      </c>
      <c r="BI796" s="33">
        <f t="shared" si="160"/>
        <v>-6494.8500000000022</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44346</v>
      </c>
      <c r="BI797" s="33">
        <f t="shared" si="160"/>
        <v>-6494.8500000000022</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44346</v>
      </c>
      <c r="BI798" s="33">
        <f t="shared" si="160"/>
        <v>-6494.8500000000022</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44346</v>
      </c>
      <c r="BI799" s="33">
        <f t="shared" si="160"/>
        <v>-6494.8500000000022</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44346</v>
      </c>
      <c r="BI800" s="33">
        <f t="shared" si="160"/>
        <v>-6494.8500000000022</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44346</v>
      </c>
      <c r="BI801" s="33">
        <f t="shared" si="160"/>
        <v>-6494.8500000000022</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44346</v>
      </c>
      <c r="BI802" s="33">
        <f t="shared" si="160"/>
        <v>-6494.8500000000022</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44346</v>
      </c>
      <c r="BI803" s="33">
        <f t="shared" si="160"/>
        <v>-6494.8500000000022</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44346</v>
      </c>
      <c r="BI804" s="33">
        <f t="shared" si="160"/>
        <v>-6494.8500000000022</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44346</v>
      </c>
      <c r="BI805" s="33">
        <f t="shared" si="160"/>
        <v>-6494.8500000000022</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44346</v>
      </c>
      <c r="BI806" s="33">
        <f t="shared" si="160"/>
        <v>-6494.8500000000022</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44346</v>
      </c>
      <c r="BI807" s="33">
        <f t="shared" si="160"/>
        <v>-6494.8500000000022</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44346</v>
      </c>
      <c r="BI808" s="33">
        <f t="shared" si="160"/>
        <v>-6494.8500000000022</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44346</v>
      </c>
      <c r="BI809" s="33">
        <f t="shared" si="160"/>
        <v>-6494.8500000000022</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44346</v>
      </c>
      <c r="BI810" s="33">
        <f t="shared" si="160"/>
        <v>-6494.8500000000022</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44346</v>
      </c>
      <c r="BI811" s="33">
        <f t="shared" si="160"/>
        <v>-6494.8500000000022</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44346</v>
      </c>
      <c r="BI812" s="33">
        <f t="shared" si="160"/>
        <v>-6494.8500000000022</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44346</v>
      </c>
      <c r="BI813" s="33">
        <f t="shared" si="160"/>
        <v>-6494.8500000000022</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44346</v>
      </c>
      <c r="BI814" s="33">
        <f t="shared" si="160"/>
        <v>-6494.8500000000022</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44346</v>
      </c>
      <c r="BI815" s="33">
        <f t="shared" si="160"/>
        <v>-6494.8500000000022</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44346</v>
      </c>
      <c r="BI816" s="33">
        <f t="shared" si="160"/>
        <v>-6494.8500000000022</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44346</v>
      </c>
      <c r="BI817" s="33">
        <f t="shared" si="160"/>
        <v>-6494.8500000000022</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44346</v>
      </c>
      <c r="BI818" s="33">
        <f t="shared" si="160"/>
        <v>-6494.8500000000022</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44346</v>
      </c>
      <c r="BI819" s="33">
        <f t="shared" si="160"/>
        <v>-6494.8500000000022</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44346</v>
      </c>
      <c r="BI820" s="33">
        <f t="shared" si="160"/>
        <v>-6494.8500000000022</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44346</v>
      </c>
      <c r="BI821" s="33">
        <f t="shared" si="160"/>
        <v>-6494.8500000000022</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44346</v>
      </c>
      <c r="BI822" s="33">
        <f t="shared" si="160"/>
        <v>-6494.8500000000022</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44346</v>
      </c>
      <c r="BI823" s="33">
        <f t="shared" si="160"/>
        <v>-6494.8500000000022</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44346</v>
      </c>
      <c r="BI824" s="33">
        <f t="shared" si="160"/>
        <v>-6494.8500000000022</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44346</v>
      </c>
      <c r="BI825" s="33">
        <f t="shared" si="160"/>
        <v>-6494.8500000000022</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44346</v>
      </c>
      <c r="BI826" s="33">
        <f t="shared" si="160"/>
        <v>-6494.8500000000022</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44346</v>
      </c>
      <c r="BI827" s="33">
        <f t="shared" si="160"/>
        <v>-6494.8500000000022</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44346</v>
      </c>
      <c r="BI828" s="33">
        <f t="shared" si="160"/>
        <v>-6494.8500000000022</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44346</v>
      </c>
      <c r="BI829" s="33">
        <f t="shared" si="160"/>
        <v>-6494.8500000000022</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44346</v>
      </c>
      <c r="BI830" s="33">
        <f t="shared" si="160"/>
        <v>-6494.8500000000022</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44346</v>
      </c>
      <c r="BI831" s="33">
        <f t="shared" si="160"/>
        <v>-6494.8500000000022</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44346</v>
      </c>
      <c r="BI832" s="33">
        <f t="shared" si="160"/>
        <v>-6494.8500000000022</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44346</v>
      </c>
      <c r="BI833" s="33">
        <f t="shared" si="160"/>
        <v>-6494.8500000000022</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44346</v>
      </c>
      <c r="BI834" s="33">
        <f t="shared" si="160"/>
        <v>-6494.8500000000022</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44346</v>
      </c>
      <c r="BI835" s="33">
        <f t="shared" si="160"/>
        <v>-6494.8500000000022</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44346</v>
      </c>
      <c r="BI836" s="33">
        <f t="shared" si="160"/>
        <v>-6494.8500000000022</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44346</v>
      </c>
      <c r="BI837" s="33">
        <f t="shared" si="160"/>
        <v>-6494.8500000000022</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44346</v>
      </c>
      <c r="BI838" s="33">
        <f t="shared" si="160"/>
        <v>-6494.8500000000022</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44346</v>
      </c>
      <c r="BI839" s="33">
        <f t="shared" si="160"/>
        <v>-6494.8500000000022</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44346</v>
      </c>
      <c r="BI840" s="33">
        <f t="shared" si="160"/>
        <v>-6494.8500000000022</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44346</v>
      </c>
      <c r="BI841" s="33">
        <f t="shared" si="160"/>
        <v>-6494.8500000000022</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44346</v>
      </c>
      <c r="BI842" s="33">
        <f t="shared" si="160"/>
        <v>-6494.8500000000022</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44346</v>
      </c>
      <c r="BI843" s="33">
        <f t="shared" ref="BI843:BI906" si="173">IF(N843&lt;&gt;"M",BI842+W843,BI842)</f>
        <v>-6494.8500000000022</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44346</v>
      </c>
      <c r="BI844" s="33">
        <f t="shared" si="173"/>
        <v>-6494.8500000000022</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44346</v>
      </c>
      <c r="BI845" s="33">
        <f t="shared" si="173"/>
        <v>-6494.8500000000022</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44346</v>
      </c>
      <c r="BI846" s="33">
        <f t="shared" si="173"/>
        <v>-6494.8500000000022</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44346</v>
      </c>
      <c r="BI847" s="33">
        <f t="shared" si="173"/>
        <v>-6494.8500000000022</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44346</v>
      </c>
      <c r="BI848" s="33">
        <f t="shared" si="173"/>
        <v>-6494.8500000000022</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44346</v>
      </c>
      <c r="BI849" s="33">
        <f t="shared" si="173"/>
        <v>-6494.8500000000022</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44346</v>
      </c>
      <c r="BI850" s="33">
        <f t="shared" si="173"/>
        <v>-6494.8500000000022</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44346</v>
      </c>
      <c r="BI851" s="33">
        <f t="shared" si="173"/>
        <v>-6494.8500000000022</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44346</v>
      </c>
      <c r="BI852" s="33">
        <f t="shared" si="173"/>
        <v>-6494.8500000000022</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44346</v>
      </c>
      <c r="BI853" s="33">
        <f t="shared" si="173"/>
        <v>-6494.8500000000022</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44346</v>
      </c>
      <c r="BI854" s="33">
        <f t="shared" si="173"/>
        <v>-6494.8500000000022</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44346</v>
      </c>
      <c r="BI855" s="33">
        <f t="shared" si="173"/>
        <v>-6494.8500000000022</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44346</v>
      </c>
      <c r="BI856" s="33">
        <f t="shared" si="173"/>
        <v>-6494.8500000000022</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44346</v>
      </c>
      <c r="BI857" s="33">
        <f t="shared" si="173"/>
        <v>-6494.8500000000022</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44346</v>
      </c>
      <c r="BI858" s="33">
        <f t="shared" si="173"/>
        <v>-6494.8500000000022</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44346</v>
      </c>
      <c r="BI859" s="33">
        <f t="shared" si="173"/>
        <v>-6494.8500000000022</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44346</v>
      </c>
      <c r="BI860" s="33">
        <f t="shared" si="173"/>
        <v>-6494.8500000000022</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44346</v>
      </c>
      <c r="BI861" s="33">
        <f t="shared" si="173"/>
        <v>-6494.8500000000022</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44346</v>
      </c>
      <c r="BI862" s="33">
        <f t="shared" si="173"/>
        <v>-6494.8500000000022</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44346</v>
      </c>
      <c r="BI863" s="33">
        <f t="shared" si="173"/>
        <v>-6494.8500000000022</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44346</v>
      </c>
      <c r="BI864" s="33">
        <f t="shared" si="173"/>
        <v>-6494.8500000000022</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44346</v>
      </c>
      <c r="BI865" s="33">
        <f t="shared" si="173"/>
        <v>-6494.8500000000022</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44346</v>
      </c>
      <c r="BI866" s="33">
        <f t="shared" si="173"/>
        <v>-6494.8500000000022</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44346</v>
      </c>
      <c r="BI867" s="33">
        <f t="shared" si="173"/>
        <v>-6494.8500000000022</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44346</v>
      </c>
      <c r="BI868" s="33">
        <f t="shared" si="173"/>
        <v>-6494.8500000000022</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44346</v>
      </c>
      <c r="BI869" s="33">
        <f t="shared" si="173"/>
        <v>-6494.8500000000022</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44346</v>
      </c>
      <c r="BI870" s="33">
        <f t="shared" si="173"/>
        <v>-6494.8500000000022</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44346</v>
      </c>
      <c r="BI871" s="33">
        <f t="shared" si="173"/>
        <v>-6494.8500000000022</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44346</v>
      </c>
      <c r="BI872" s="33">
        <f t="shared" si="173"/>
        <v>-6494.8500000000022</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44346</v>
      </c>
      <c r="BI873" s="33">
        <f t="shared" si="173"/>
        <v>-6494.8500000000022</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44346</v>
      </c>
      <c r="BI874" s="33">
        <f t="shared" si="173"/>
        <v>-6494.8500000000022</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44346</v>
      </c>
      <c r="BI875" s="33">
        <f t="shared" si="173"/>
        <v>-6494.8500000000022</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44346</v>
      </c>
      <c r="BI876" s="33">
        <f t="shared" si="173"/>
        <v>-6494.8500000000022</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44346</v>
      </c>
      <c r="BI877" s="33">
        <f t="shared" si="173"/>
        <v>-6494.8500000000022</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44346</v>
      </c>
      <c r="BI878" s="33">
        <f t="shared" si="173"/>
        <v>-6494.8500000000022</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44346</v>
      </c>
      <c r="BI879" s="33">
        <f t="shared" si="173"/>
        <v>-6494.8500000000022</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44346</v>
      </c>
      <c r="BI880" s="33">
        <f t="shared" si="173"/>
        <v>-6494.8500000000022</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44346</v>
      </c>
      <c r="BI881" s="33">
        <f t="shared" si="173"/>
        <v>-6494.8500000000022</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44346</v>
      </c>
      <c r="BI882" s="33">
        <f t="shared" si="173"/>
        <v>-6494.8500000000022</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44346</v>
      </c>
      <c r="BI883" s="33">
        <f t="shared" si="173"/>
        <v>-6494.8500000000022</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44346</v>
      </c>
      <c r="BI884" s="33">
        <f t="shared" si="173"/>
        <v>-6494.8500000000022</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44346</v>
      </c>
      <c r="BI885" s="33">
        <f t="shared" si="173"/>
        <v>-6494.8500000000022</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44346</v>
      </c>
      <c r="BI886" s="33">
        <f t="shared" si="173"/>
        <v>-6494.8500000000022</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44346</v>
      </c>
      <c r="BI887" s="33">
        <f t="shared" si="173"/>
        <v>-6494.8500000000022</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44346</v>
      </c>
      <c r="BI888" s="33">
        <f t="shared" si="173"/>
        <v>-6494.8500000000022</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44346</v>
      </c>
      <c r="BI889" s="33">
        <f t="shared" si="173"/>
        <v>-6494.8500000000022</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44346</v>
      </c>
      <c r="BI890" s="33">
        <f t="shared" si="173"/>
        <v>-6494.8500000000022</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44346</v>
      </c>
      <c r="BI891" s="33">
        <f t="shared" si="173"/>
        <v>-6494.8500000000022</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44346</v>
      </c>
      <c r="BI892" s="33">
        <f t="shared" si="173"/>
        <v>-6494.8500000000022</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44346</v>
      </c>
      <c r="BI893" s="33">
        <f t="shared" si="173"/>
        <v>-6494.8500000000022</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44346</v>
      </c>
      <c r="BI894" s="33">
        <f t="shared" si="173"/>
        <v>-6494.8500000000022</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44346</v>
      </c>
      <c r="BI895" s="33">
        <f t="shared" si="173"/>
        <v>-6494.8500000000022</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44346</v>
      </c>
      <c r="BI896" s="33">
        <f t="shared" si="173"/>
        <v>-6494.8500000000022</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44346</v>
      </c>
      <c r="BI897" s="33">
        <f t="shared" si="173"/>
        <v>-6494.8500000000022</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44346</v>
      </c>
      <c r="BI898" s="33">
        <f t="shared" si="173"/>
        <v>-6494.8500000000022</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44346</v>
      </c>
      <c r="BI899" s="33">
        <f t="shared" si="173"/>
        <v>-6494.8500000000022</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44346</v>
      </c>
      <c r="BI900" s="33">
        <f t="shared" si="173"/>
        <v>-6494.8500000000022</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44346</v>
      </c>
      <c r="BI901" s="33">
        <f t="shared" si="173"/>
        <v>-6494.8500000000022</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44346</v>
      </c>
      <c r="BI902" s="33">
        <f t="shared" si="173"/>
        <v>-6494.8500000000022</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44346</v>
      </c>
      <c r="BI903" s="33">
        <f t="shared" si="173"/>
        <v>-6494.8500000000022</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44346</v>
      </c>
      <c r="BI904" s="33">
        <f t="shared" si="173"/>
        <v>-6494.8500000000022</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44346</v>
      </c>
      <c r="BI905" s="33">
        <f t="shared" si="173"/>
        <v>-6494.8500000000022</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44346</v>
      </c>
      <c r="BI906" s="33">
        <f t="shared" si="173"/>
        <v>-6494.8500000000022</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44346</v>
      </c>
      <c r="BI907" s="33">
        <f t="shared" ref="BI907:BI970" si="186">IF(N907&lt;&gt;"M",BI906+W907,BI906)</f>
        <v>-6494.8500000000022</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44346</v>
      </c>
      <c r="BI908" s="33">
        <f t="shared" si="186"/>
        <v>-6494.8500000000022</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44346</v>
      </c>
      <c r="BI909" s="33">
        <f t="shared" si="186"/>
        <v>-6494.8500000000022</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44346</v>
      </c>
      <c r="BI910" s="33">
        <f t="shared" si="186"/>
        <v>-6494.8500000000022</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44346</v>
      </c>
      <c r="BI911" s="33">
        <f t="shared" si="186"/>
        <v>-6494.8500000000022</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44346</v>
      </c>
      <c r="BI912" s="33">
        <f t="shared" si="186"/>
        <v>-6494.8500000000022</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44346</v>
      </c>
      <c r="BI913" s="33">
        <f t="shared" si="186"/>
        <v>-6494.8500000000022</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44346</v>
      </c>
      <c r="BI914" s="33">
        <f t="shared" si="186"/>
        <v>-6494.8500000000022</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44346</v>
      </c>
      <c r="BI915" s="33">
        <f t="shared" si="186"/>
        <v>-6494.8500000000022</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44346</v>
      </c>
      <c r="BI916" s="33">
        <f t="shared" si="186"/>
        <v>-6494.8500000000022</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44346</v>
      </c>
      <c r="BI917" s="33">
        <f t="shared" si="186"/>
        <v>-6494.8500000000022</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44346</v>
      </c>
      <c r="BI918" s="33">
        <f t="shared" si="186"/>
        <v>-6494.8500000000022</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44346</v>
      </c>
      <c r="BI919" s="33">
        <f t="shared" si="186"/>
        <v>-6494.8500000000022</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44346</v>
      </c>
      <c r="BI920" s="33">
        <f t="shared" si="186"/>
        <v>-6494.8500000000022</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44346</v>
      </c>
      <c r="BI921" s="33">
        <f t="shared" si="186"/>
        <v>-6494.8500000000022</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44346</v>
      </c>
      <c r="BI922" s="33">
        <f t="shared" si="186"/>
        <v>-6494.8500000000022</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44346</v>
      </c>
      <c r="BI923" s="33">
        <f t="shared" si="186"/>
        <v>-6494.8500000000022</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44346</v>
      </c>
      <c r="BI924" s="33">
        <f t="shared" si="186"/>
        <v>-6494.8500000000022</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44346</v>
      </c>
      <c r="BI925" s="33">
        <f t="shared" si="186"/>
        <v>-6494.8500000000022</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44346</v>
      </c>
      <c r="BI926" s="33">
        <f t="shared" si="186"/>
        <v>-6494.8500000000022</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44346</v>
      </c>
      <c r="BI927" s="33">
        <f t="shared" si="186"/>
        <v>-6494.8500000000022</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44346</v>
      </c>
      <c r="BI928" s="33">
        <f t="shared" si="186"/>
        <v>-6494.8500000000022</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44346</v>
      </c>
      <c r="BI929" s="33">
        <f t="shared" si="186"/>
        <v>-6494.8500000000022</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44346</v>
      </c>
      <c r="BI930" s="33">
        <f t="shared" si="186"/>
        <v>-6494.8500000000022</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44346</v>
      </c>
      <c r="BI931" s="33">
        <f t="shared" si="186"/>
        <v>-6494.8500000000022</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44346</v>
      </c>
      <c r="BI932" s="33">
        <f t="shared" si="186"/>
        <v>-6494.8500000000022</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44346</v>
      </c>
      <c r="BI933" s="33">
        <f t="shared" si="186"/>
        <v>-6494.8500000000022</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44346</v>
      </c>
      <c r="BI934" s="33">
        <f t="shared" si="186"/>
        <v>-6494.8500000000022</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44346</v>
      </c>
      <c r="BI935" s="33">
        <f t="shared" si="186"/>
        <v>-6494.8500000000022</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44346</v>
      </c>
      <c r="BI936" s="33">
        <f t="shared" si="186"/>
        <v>-6494.8500000000022</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44346</v>
      </c>
      <c r="BI937" s="33">
        <f t="shared" si="186"/>
        <v>-6494.8500000000022</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44346</v>
      </c>
      <c r="BI938" s="33">
        <f t="shared" si="186"/>
        <v>-6494.8500000000022</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44346</v>
      </c>
      <c r="BI939" s="33">
        <f t="shared" si="186"/>
        <v>-6494.8500000000022</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44346</v>
      </c>
      <c r="BI940" s="33">
        <f t="shared" si="186"/>
        <v>-6494.8500000000022</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44346</v>
      </c>
      <c r="BI941" s="33">
        <f t="shared" si="186"/>
        <v>-6494.8500000000022</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44346</v>
      </c>
      <c r="BI942" s="33">
        <f t="shared" si="186"/>
        <v>-6494.8500000000022</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44346</v>
      </c>
      <c r="BI943" s="33">
        <f t="shared" si="186"/>
        <v>-6494.8500000000022</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44346</v>
      </c>
      <c r="BI944" s="33">
        <f t="shared" si="186"/>
        <v>-6494.8500000000022</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44346</v>
      </c>
      <c r="BI945" s="33">
        <f t="shared" si="186"/>
        <v>-6494.8500000000022</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44346</v>
      </c>
      <c r="BI946" s="33">
        <f t="shared" si="186"/>
        <v>-6494.8500000000022</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44346</v>
      </c>
      <c r="BI947" s="33">
        <f t="shared" si="186"/>
        <v>-6494.8500000000022</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44346</v>
      </c>
      <c r="BI948" s="33">
        <f t="shared" si="186"/>
        <v>-6494.8500000000022</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44346</v>
      </c>
      <c r="BI949" s="33">
        <f t="shared" si="186"/>
        <v>-6494.8500000000022</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44346</v>
      </c>
      <c r="BI950" s="33">
        <f t="shared" si="186"/>
        <v>-6494.8500000000022</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44346</v>
      </c>
      <c r="BI951" s="33">
        <f t="shared" si="186"/>
        <v>-6494.8500000000022</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44346</v>
      </c>
      <c r="BI952" s="33">
        <f t="shared" si="186"/>
        <v>-6494.8500000000022</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44346</v>
      </c>
      <c r="BI953" s="33">
        <f t="shared" si="186"/>
        <v>-6494.8500000000022</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44346</v>
      </c>
      <c r="BI954" s="33">
        <f t="shared" si="186"/>
        <v>-6494.8500000000022</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44346</v>
      </c>
      <c r="BI955" s="33">
        <f t="shared" si="186"/>
        <v>-6494.8500000000022</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44346</v>
      </c>
      <c r="BI956" s="33">
        <f t="shared" si="186"/>
        <v>-6494.8500000000022</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44346</v>
      </c>
      <c r="BI957" s="33">
        <f t="shared" si="186"/>
        <v>-6494.8500000000022</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44346</v>
      </c>
      <c r="BI958" s="33">
        <f t="shared" si="186"/>
        <v>-6494.8500000000022</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44346</v>
      </c>
      <c r="BI959" s="33">
        <f t="shared" si="186"/>
        <v>-6494.8500000000022</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44346</v>
      </c>
      <c r="BI960" s="33">
        <f t="shared" si="186"/>
        <v>-6494.8500000000022</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44346</v>
      </c>
      <c r="BI961" s="33">
        <f t="shared" si="186"/>
        <v>-6494.8500000000022</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44346</v>
      </c>
      <c r="BI962" s="33">
        <f t="shared" si="186"/>
        <v>-6494.8500000000022</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44346</v>
      </c>
      <c r="BI963" s="33">
        <f t="shared" si="186"/>
        <v>-6494.8500000000022</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44346</v>
      </c>
      <c r="BI964" s="33">
        <f t="shared" si="186"/>
        <v>-6494.8500000000022</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44346</v>
      </c>
      <c r="BI965" s="33">
        <f t="shared" si="186"/>
        <v>-6494.8500000000022</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44346</v>
      </c>
      <c r="BI966" s="33">
        <f t="shared" si="186"/>
        <v>-6494.8500000000022</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44346</v>
      </c>
      <c r="BI967" s="33">
        <f t="shared" si="186"/>
        <v>-6494.8500000000022</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44346</v>
      </c>
      <c r="BI968" s="33">
        <f t="shared" si="186"/>
        <v>-6494.8500000000022</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44346</v>
      </c>
      <c r="BI969" s="33">
        <f t="shared" si="186"/>
        <v>-6494.8500000000022</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44346</v>
      </c>
      <c r="BI970" s="33">
        <f t="shared" si="186"/>
        <v>-6494.8500000000022</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44346</v>
      </c>
      <c r="BI971" s="33">
        <f t="shared" ref="BI971:BI1034" si="199">IF(N971&lt;&gt;"M",BI970+W971,BI970)</f>
        <v>-6494.8500000000022</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44346</v>
      </c>
      <c r="BI972" s="33">
        <f t="shared" si="199"/>
        <v>-6494.8500000000022</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44346</v>
      </c>
      <c r="BI973" s="33">
        <f t="shared" si="199"/>
        <v>-6494.8500000000022</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44346</v>
      </c>
      <c r="BI974" s="33">
        <f t="shared" si="199"/>
        <v>-6494.8500000000022</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44346</v>
      </c>
      <c r="BI975" s="33">
        <f t="shared" si="199"/>
        <v>-6494.8500000000022</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44346</v>
      </c>
      <c r="BI976" s="33">
        <f t="shared" si="199"/>
        <v>-6494.8500000000022</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44346</v>
      </c>
      <c r="BI977" s="33">
        <f t="shared" si="199"/>
        <v>-6494.8500000000022</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44346</v>
      </c>
      <c r="BI978" s="33">
        <f t="shared" si="199"/>
        <v>-6494.8500000000022</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44346</v>
      </c>
      <c r="BI979" s="33">
        <f t="shared" si="199"/>
        <v>-6494.8500000000022</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44346</v>
      </c>
      <c r="BI980" s="33">
        <f t="shared" si="199"/>
        <v>-6494.8500000000022</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44346</v>
      </c>
      <c r="BI981" s="33">
        <f t="shared" si="199"/>
        <v>-6494.8500000000022</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44346</v>
      </c>
      <c r="BI982" s="33">
        <f t="shared" si="199"/>
        <v>-6494.8500000000022</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44346</v>
      </c>
      <c r="BI983" s="33">
        <f t="shared" si="199"/>
        <v>-6494.8500000000022</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44346</v>
      </c>
      <c r="BI984" s="33">
        <f t="shared" si="199"/>
        <v>-6494.8500000000022</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44346</v>
      </c>
      <c r="BI985" s="33">
        <f t="shared" si="199"/>
        <v>-6494.8500000000022</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44346</v>
      </c>
      <c r="BI986" s="33">
        <f t="shared" si="199"/>
        <v>-6494.8500000000022</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44346</v>
      </c>
      <c r="BI987" s="33">
        <f t="shared" si="199"/>
        <v>-6494.8500000000022</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44346</v>
      </c>
      <c r="BI988" s="33">
        <f t="shared" si="199"/>
        <v>-6494.8500000000022</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44346</v>
      </c>
      <c r="BI989" s="33">
        <f t="shared" si="199"/>
        <v>-6494.8500000000022</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44346</v>
      </c>
      <c r="BI990" s="33">
        <f t="shared" si="199"/>
        <v>-6494.8500000000022</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44346</v>
      </c>
      <c r="BI991" s="33">
        <f t="shared" si="199"/>
        <v>-6494.8500000000022</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44346</v>
      </c>
      <c r="BI992" s="33">
        <f t="shared" si="199"/>
        <v>-6494.8500000000022</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44346</v>
      </c>
      <c r="BI993" s="33">
        <f t="shared" si="199"/>
        <v>-6494.8500000000022</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44346</v>
      </c>
      <c r="BI994" s="33">
        <f t="shared" si="199"/>
        <v>-6494.8500000000022</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44346</v>
      </c>
      <c r="BI995" s="33">
        <f t="shared" si="199"/>
        <v>-6494.8500000000022</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44346</v>
      </c>
      <c r="BI996" s="33">
        <f t="shared" si="199"/>
        <v>-6494.8500000000022</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44346</v>
      </c>
      <c r="BI997" s="33">
        <f t="shared" si="199"/>
        <v>-6494.8500000000022</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44346</v>
      </c>
      <c r="BI998" s="33">
        <f t="shared" si="199"/>
        <v>-6494.8500000000022</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44346</v>
      </c>
      <c r="BI999" s="33">
        <f t="shared" si="199"/>
        <v>-6494.8500000000022</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44346</v>
      </c>
      <c r="BI1000" s="33">
        <f t="shared" si="199"/>
        <v>-6494.8500000000022</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44346</v>
      </c>
      <c r="BI1001" s="33">
        <f t="shared" si="199"/>
        <v>-6494.8500000000022</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44346</v>
      </c>
      <c r="BI1002" s="33">
        <f t="shared" si="199"/>
        <v>-6494.8500000000022</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44346</v>
      </c>
      <c r="BI1003" s="33">
        <f t="shared" si="199"/>
        <v>-6494.8500000000022</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44346</v>
      </c>
      <c r="BI1004" s="33">
        <f t="shared" si="199"/>
        <v>-6494.8500000000022</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44346</v>
      </c>
      <c r="BI1005" s="33">
        <f t="shared" si="199"/>
        <v>-6494.8500000000022</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44346</v>
      </c>
      <c r="BI1006" s="33">
        <f t="shared" si="199"/>
        <v>-6494.8500000000022</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44346</v>
      </c>
      <c r="BI1007" s="33">
        <f t="shared" si="199"/>
        <v>-6494.8500000000022</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44346</v>
      </c>
      <c r="BI1008" s="33">
        <f t="shared" si="199"/>
        <v>-6494.8500000000022</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44346</v>
      </c>
      <c r="BI1009" s="33">
        <f t="shared" si="199"/>
        <v>-6494.8500000000022</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44346</v>
      </c>
      <c r="BI1010" s="33">
        <f t="shared" si="199"/>
        <v>-6494.8500000000022</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44346</v>
      </c>
      <c r="BI1011" s="33">
        <f t="shared" si="199"/>
        <v>-6494.8500000000022</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44346</v>
      </c>
      <c r="BI1012" s="33">
        <f t="shared" si="199"/>
        <v>-6494.8500000000022</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44346</v>
      </c>
      <c r="BI1013" s="33">
        <f t="shared" si="199"/>
        <v>-6494.8500000000022</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44346</v>
      </c>
      <c r="BI1014" s="33">
        <f t="shared" si="199"/>
        <v>-6494.8500000000022</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44346</v>
      </c>
      <c r="BI1015" s="33">
        <f t="shared" si="199"/>
        <v>-6494.8500000000022</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44346</v>
      </c>
      <c r="BI1016" s="33">
        <f t="shared" si="199"/>
        <v>-6494.8500000000022</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44346</v>
      </c>
      <c r="BI1017" s="33">
        <f t="shared" si="199"/>
        <v>-6494.8500000000022</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44346</v>
      </c>
      <c r="BI1018" s="33">
        <f t="shared" si="199"/>
        <v>-6494.8500000000022</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44346</v>
      </c>
      <c r="BI1019" s="33">
        <f t="shared" si="199"/>
        <v>-6494.8500000000022</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44346</v>
      </c>
      <c r="BI1020" s="33">
        <f t="shared" si="199"/>
        <v>-6494.8500000000022</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44346</v>
      </c>
      <c r="BI1021" s="33">
        <f t="shared" si="199"/>
        <v>-6494.8500000000022</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44346</v>
      </c>
      <c r="BI1022" s="33">
        <f t="shared" si="199"/>
        <v>-6494.8500000000022</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44346</v>
      </c>
      <c r="BI1023" s="33">
        <f t="shared" si="199"/>
        <v>-6494.8500000000022</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44346</v>
      </c>
      <c r="BI1024" s="33">
        <f t="shared" si="199"/>
        <v>-6494.8500000000022</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44346</v>
      </c>
      <c r="BI1025" s="33">
        <f t="shared" si="199"/>
        <v>-6494.8500000000022</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44346</v>
      </c>
      <c r="BI1026" s="33">
        <f t="shared" si="199"/>
        <v>-6494.8500000000022</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44346</v>
      </c>
      <c r="BI1027" s="33">
        <f t="shared" si="199"/>
        <v>-6494.8500000000022</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44346</v>
      </c>
      <c r="BI1028" s="33">
        <f t="shared" si="199"/>
        <v>-6494.8500000000022</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44346</v>
      </c>
      <c r="BI1029" s="33">
        <f t="shared" si="199"/>
        <v>-6494.8500000000022</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44346</v>
      </c>
      <c r="BI1030" s="33">
        <f t="shared" si="199"/>
        <v>-6494.8500000000022</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44346</v>
      </c>
      <c r="BI1031" s="33">
        <f t="shared" si="199"/>
        <v>-6494.8500000000022</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44346</v>
      </c>
      <c r="BI1032" s="33">
        <f t="shared" si="199"/>
        <v>-6494.8500000000022</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44346</v>
      </c>
      <c r="BI1033" s="33">
        <f t="shared" si="199"/>
        <v>-6494.8500000000022</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44346</v>
      </c>
      <c r="BI1034" s="33">
        <f t="shared" si="199"/>
        <v>-6494.8500000000022</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44346</v>
      </c>
      <c r="BI1035" s="33">
        <f t="shared" ref="BI1035:BI1098" si="212">IF(N1035&lt;&gt;"M",BI1034+W1035,BI1034)</f>
        <v>-6494.8500000000022</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44346</v>
      </c>
      <c r="BI1036" s="33">
        <f t="shared" si="212"/>
        <v>-6494.8500000000022</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44346</v>
      </c>
      <c r="BI1037" s="33">
        <f t="shared" si="212"/>
        <v>-6494.8500000000022</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44346</v>
      </c>
      <c r="BI1038" s="33">
        <f t="shared" si="212"/>
        <v>-6494.8500000000022</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44346</v>
      </c>
      <c r="BI1039" s="33">
        <f t="shared" si="212"/>
        <v>-6494.8500000000022</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44346</v>
      </c>
      <c r="BI1040" s="33">
        <f t="shared" si="212"/>
        <v>-6494.8500000000022</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44346</v>
      </c>
      <c r="BI1041" s="33">
        <f t="shared" si="212"/>
        <v>-6494.8500000000022</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44346</v>
      </c>
      <c r="BI1042" s="33">
        <f t="shared" si="212"/>
        <v>-6494.8500000000022</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44346</v>
      </c>
      <c r="BI1043" s="33">
        <f t="shared" si="212"/>
        <v>-6494.8500000000022</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44346</v>
      </c>
      <c r="BI1044" s="33">
        <f t="shared" si="212"/>
        <v>-6494.8500000000022</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44346</v>
      </c>
      <c r="BI1045" s="33">
        <f t="shared" si="212"/>
        <v>-6494.8500000000022</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44346</v>
      </c>
      <c r="BI1046" s="33">
        <f t="shared" si="212"/>
        <v>-6494.8500000000022</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44346</v>
      </c>
      <c r="BI1047" s="33">
        <f t="shared" si="212"/>
        <v>-6494.8500000000022</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44346</v>
      </c>
      <c r="BI1048" s="33">
        <f t="shared" si="212"/>
        <v>-6494.8500000000022</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44346</v>
      </c>
      <c r="BI1049" s="33">
        <f t="shared" si="212"/>
        <v>-6494.8500000000022</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44346</v>
      </c>
      <c r="BI1050" s="33">
        <f t="shared" si="212"/>
        <v>-6494.8500000000022</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44346</v>
      </c>
      <c r="BI1051" s="33">
        <f t="shared" si="212"/>
        <v>-6494.8500000000022</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44346</v>
      </c>
      <c r="BI1052" s="33">
        <f t="shared" si="212"/>
        <v>-6494.8500000000022</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44346</v>
      </c>
      <c r="BI1053" s="33">
        <f t="shared" si="212"/>
        <v>-6494.8500000000022</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44346</v>
      </c>
      <c r="BI1054" s="33">
        <f t="shared" si="212"/>
        <v>-6494.8500000000022</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44346</v>
      </c>
      <c r="BI1055" s="33">
        <f t="shared" si="212"/>
        <v>-6494.8500000000022</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44346</v>
      </c>
      <c r="BI1056" s="33">
        <f t="shared" si="212"/>
        <v>-6494.8500000000022</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44346</v>
      </c>
      <c r="BI1057" s="33">
        <f t="shared" si="212"/>
        <v>-6494.8500000000022</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44346</v>
      </c>
      <c r="BI1058" s="33">
        <f t="shared" si="212"/>
        <v>-6494.8500000000022</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44346</v>
      </c>
      <c r="BI1059" s="33">
        <f t="shared" si="212"/>
        <v>-6494.8500000000022</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44346</v>
      </c>
      <c r="BI1060" s="33">
        <f t="shared" si="212"/>
        <v>-6494.8500000000022</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44346</v>
      </c>
      <c r="BI1061" s="33">
        <f t="shared" si="212"/>
        <v>-6494.8500000000022</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44346</v>
      </c>
      <c r="BI1062" s="33">
        <f t="shared" si="212"/>
        <v>-6494.8500000000022</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44346</v>
      </c>
      <c r="BI1063" s="33">
        <f t="shared" si="212"/>
        <v>-6494.8500000000022</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44346</v>
      </c>
      <c r="BI1064" s="33">
        <f t="shared" si="212"/>
        <v>-6494.8500000000022</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44346</v>
      </c>
      <c r="BI1065" s="33">
        <f t="shared" si="212"/>
        <v>-6494.8500000000022</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44346</v>
      </c>
      <c r="BI1066" s="33">
        <f t="shared" si="212"/>
        <v>-6494.8500000000022</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44346</v>
      </c>
      <c r="BI1067" s="33">
        <f t="shared" si="212"/>
        <v>-6494.8500000000022</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44346</v>
      </c>
      <c r="BI1068" s="33">
        <f t="shared" si="212"/>
        <v>-6494.8500000000022</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44346</v>
      </c>
      <c r="BI1069" s="33">
        <f t="shared" si="212"/>
        <v>-6494.8500000000022</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44346</v>
      </c>
      <c r="BI1070" s="33">
        <f t="shared" si="212"/>
        <v>-6494.8500000000022</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44346</v>
      </c>
      <c r="BI1071" s="33">
        <f t="shared" si="212"/>
        <v>-6494.8500000000022</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44346</v>
      </c>
      <c r="BI1072" s="33">
        <f t="shared" si="212"/>
        <v>-6494.8500000000022</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44346</v>
      </c>
      <c r="BI1073" s="33">
        <f t="shared" si="212"/>
        <v>-6494.8500000000022</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44346</v>
      </c>
      <c r="BI1074" s="33">
        <f t="shared" si="212"/>
        <v>-6494.8500000000022</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44346</v>
      </c>
      <c r="BI1075" s="33">
        <f t="shared" si="212"/>
        <v>-6494.8500000000022</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44346</v>
      </c>
      <c r="BI1076" s="33">
        <f t="shared" si="212"/>
        <v>-6494.8500000000022</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44346</v>
      </c>
      <c r="BI1077" s="33">
        <f t="shared" si="212"/>
        <v>-6494.8500000000022</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44346</v>
      </c>
      <c r="BI1078" s="33">
        <f t="shared" si="212"/>
        <v>-6494.8500000000022</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44346</v>
      </c>
      <c r="BI1079" s="33">
        <f t="shared" si="212"/>
        <v>-6494.8500000000022</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44346</v>
      </c>
      <c r="BI1080" s="33">
        <f t="shared" si="212"/>
        <v>-6494.8500000000022</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44346</v>
      </c>
      <c r="BI1081" s="33">
        <f t="shared" si="212"/>
        <v>-6494.8500000000022</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44346</v>
      </c>
      <c r="BI1082" s="33">
        <f t="shared" si="212"/>
        <v>-6494.8500000000022</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44346</v>
      </c>
      <c r="BI1083" s="33">
        <f t="shared" si="212"/>
        <v>-6494.8500000000022</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44346</v>
      </c>
      <c r="BI1084" s="33">
        <f t="shared" si="212"/>
        <v>-6494.8500000000022</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44346</v>
      </c>
      <c r="BI1085" s="33">
        <f t="shared" si="212"/>
        <v>-6494.8500000000022</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44346</v>
      </c>
      <c r="BI1086" s="33">
        <f t="shared" si="212"/>
        <v>-6494.8500000000022</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44346</v>
      </c>
      <c r="BI1087" s="33">
        <f t="shared" si="212"/>
        <v>-6494.8500000000022</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44346</v>
      </c>
      <c r="BI1088" s="33">
        <f t="shared" si="212"/>
        <v>-6494.8500000000022</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44346</v>
      </c>
      <c r="BI1089" s="33">
        <f t="shared" si="212"/>
        <v>-6494.8500000000022</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44346</v>
      </c>
      <c r="BI1090" s="33">
        <f t="shared" si="212"/>
        <v>-6494.8500000000022</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44346</v>
      </c>
      <c r="BI1091" s="33">
        <f t="shared" si="212"/>
        <v>-6494.8500000000022</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44346</v>
      </c>
      <c r="BI1092" s="33">
        <f t="shared" si="212"/>
        <v>-6494.8500000000022</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44346</v>
      </c>
      <c r="BI1093" s="33">
        <f t="shared" si="212"/>
        <v>-6494.8500000000022</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44346</v>
      </c>
      <c r="BI1094" s="33">
        <f t="shared" si="212"/>
        <v>-6494.8500000000022</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44346</v>
      </c>
      <c r="BI1095" s="33">
        <f t="shared" si="212"/>
        <v>-6494.8500000000022</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44346</v>
      </c>
      <c r="BI1096" s="33">
        <f t="shared" si="212"/>
        <v>-6494.8500000000022</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44346</v>
      </c>
      <c r="BI1097" s="33">
        <f t="shared" si="212"/>
        <v>-6494.8500000000022</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44346</v>
      </c>
      <c r="BI1098" s="33">
        <f t="shared" si="212"/>
        <v>-6494.8500000000022</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44346</v>
      </c>
      <c r="BI1099" s="33">
        <f t="shared" ref="BI1099:BI1162" si="225">IF(N1099&lt;&gt;"M",BI1098+W1099,BI1098)</f>
        <v>-6494.8500000000022</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44346</v>
      </c>
      <c r="BI1100" s="33">
        <f t="shared" si="225"/>
        <v>-6494.8500000000022</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44346</v>
      </c>
      <c r="BI1101" s="33">
        <f t="shared" si="225"/>
        <v>-6494.8500000000022</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44346</v>
      </c>
      <c r="BI1102" s="33">
        <f t="shared" si="225"/>
        <v>-6494.8500000000022</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44346</v>
      </c>
      <c r="BI1103" s="33">
        <f t="shared" si="225"/>
        <v>-6494.8500000000022</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44346</v>
      </c>
      <c r="BI1104" s="33">
        <f t="shared" si="225"/>
        <v>-6494.8500000000022</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44346</v>
      </c>
      <c r="BI1105" s="33">
        <f t="shared" si="225"/>
        <v>-6494.8500000000022</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44346</v>
      </c>
      <c r="BI1106" s="33">
        <f t="shared" si="225"/>
        <v>-6494.8500000000022</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44346</v>
      </c>
      <c r="BI1107" s="33">
        <f t="shared" si="225"/>
        <v>-6494.8500000000022</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44346</v>
      </c>
      <c r="BI1108" s="33">
        <f t="shared" si="225"/>
        <v>-6494.8500000000022</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44346</v>
      </c>
      <c r="BI1109" s="33">
        <f t="shared" si="225"/>
        <v>-6494.8500000000022</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44346</v>
      </c>
      <c r="BI1110" s="33">
        <f t="shared" si="225"/>
        <v>-6494.8500000000022</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44346</v>
      </c>
      <c r="BI1111" s="33">
        <f t="shared" si="225"/>
        <v>-6494.8500000000022</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44346</v>
      </c>
      <c r="BI1112" s="33">
        <f t="shared" si="225"/>
        <v>-6494.8500000000022</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44346</v>
      </c>
      <c r="BI1113" s="33">
        <f t="shared" si="225"/>
        <v>-6494.8500000000022</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44346</v>
      </c>
      <c r="BI1114" s="33">
        <f t="shared" si="225"/>
        <v>-6494.8500000000022</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44346</v>
      </c>
      <c r="BI1115" s="33">
        <f t="shared" si="225"/>
        <v>-6494.8500000000022</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44346</v>
      </c>
      <c r="BI1116" s="33">
        <f t="shared" si="225"/>
        <v>-6494.8500000000022</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44346</v>
      </c>
      <c r="BI1117" s="33">
        <f t="shared" si="225"/>
        <v>-6494.8500000000022</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44346</v>
      </c>
      <c r="BI1118" s="33">
        <f t="shared" si="225"/>
        <v>-6494.8500000000022</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44346</v>
      </c>
      <c r="BI1119" s="33">
        <f t="shared" si="225"/>
        <v>-6494.8500000000022</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44346</v>
      </c>
      <c r="BI1120" s="33">
        <f t="shared" si="225"/>
        <v>-6494.8500000000022</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44346</v>
      </c>
      <c r="BI1121" s="33">
        <f t="shared" si="225"/>
        <v>-6494.8500000000022</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44346</v>
      </c>
      <c r="BI1122" s="33">
        <f t="shared" si="225"/>
        <v>-6494.8500000000022</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44346</v>
      </c>
      <c r="BI1123" s="33">
        <f t="shared" si="225"/>
        <v>-6494.8500000000022</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44346</v>
      </c>
      <c r="BI1124" s="33">
        <f t="shared" si="225"/>
        <v>-6494.8500000000022</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44346</v>
      </c>
      <c r="BI1125" s="33">
        <f t="shared" si="225"/>
        <v>-6494.8500000000022</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44346</v>
      </c>
      <c r="BI1126" s="33">
        <f t="shared" si="225"/>
        <v>-6494.8500000000022</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44346</v>
      </c>
      <c r="BI1127" s="33">
        <f t="shared" si="225"/>
        <v>-6494.8500000000022</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44346</v>
      </c>
      <c r="BI1128" s="33">
        <f t="shared" si="225"/>
        <v>-6494.8500000000022</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44346</v>
      </c>
      <c r="BI1129" s="33">
        <f t="shared" si="225"/>
        <v>-6494.8500000000022</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44346</v>
      </c>
      <c r="BI1130" s="33">
        <f t="shared" si="225"/>
        <v>-6494.8500000000022</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44346</v>
      </c>
      <c r="BI1131" s="33">
        <f t="shared" si="225"/>
        <v>-6494.8500000000022</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44346</v>
      </c>
      <c r="BI1132" s="33">
        <f t="shared" si="225"/>
        <v>-6494.8500000000022</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44346</v>
      </c>
      <c r="BI1133" s="33">
        <f t="shared" si="225"/>
        <v>-6494.8500000000022</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44346</v>
      </c>
      <c r="BI1134" s="33">
        <f t="shared" si="225"/>
        <v>-6494.8500000000022</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44346</v>
      </c>
      <c r="BI1135" s="33">
        <f t="shared" si="225"/>
        <v>-6494.8500000000022</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44346</v>
      </c>
      <c r="BI1136" s="33">
        <f t="shared" si="225"/>
        <v>-6494.8500000000022</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44346</v>
      </c>
      <c r="BI1137" s="33">
        <f t="shared" si="225"/>
        <v>-6494.8500000000022</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44346</v>
      </c>
      <c r="BI1138" s="33">
        <f t="shared" si="225"/>
        <v>-6494.8500000000022</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44346</v>
      </c>
      <c r="BI1139" s="33">
        <f t="shared" si="225"/>
        <v>-6494.8500000000022</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44346</v>
      </c>
      <c r="BI1140" s="33">
        <f t="shared" si="225"/>
        <v>-6494.8500000000022</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44346</v>
      </c>
      <c r="BI1141" s="33">
        <f t="shared" si="225"/>
        <v>-6494.8500000000022</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44346</v>
      </c>
      <c r="BI1142" s="33">
        <f t="shared" si="225"/>
        <v>-6494.8500000000022</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44346</v>
      </c>
      <c r="BI1143" s="33">
        <f t="shared" si="225"/>
        <v>-6494.8500000000022</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44346</v>
      </c>
      <c r="BI1144" s="33">
        <f t="shared" si="225"/>
        <v>-6494.8500000000022</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44346</v>
      </c>
      <c r="BI1145" s="33">
        <f t="shared" si="225"/>
        <v>-6494.8500000000022</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44346</v>
      </c>
      <c r="BI1146" s="33">
        <f t="shared" si="225"/>
        <v>-6494.8500000000022</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44346</v>
      </c>
      <c r="BI1147" s="33">
        <f t="shared" si="225"/>
        <v>-6494.8500000000022</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44346</v>
      </c>
      <c r="BI1148" s="33">
        <f t="shared" si="225"/>
        <v>-6494.8500000000022</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44346</v>
      </c>
      <c r="BI1149" s="33">
        <f t="shared" si="225"/>
        <v>-6494.8500000000022</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44346</v>
      </c>
      <c r="BI1150" s="33">
        <f t="shared" si="225"/>
        <v>-6494.8500000000022</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44346</v>
      </c>
      <c r="BI1151" s="33">
        <f t="shared" si="225"/>
        <v>-6494.8500000000022</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44346</v>
      </c>
      <c r="BI1152" s="33">
        <f t="shared" si="225"/>
        <v>-6494.8500000000022</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44346</v>
      </c>
      <c r="BI1153" s="33">
        <f t="shared" si="225"/>
        <v>-6494.8500000000022</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44346</v>
      </c>
      <c r="BI1154" s="33">
        <f t="shared" si="225"/>
        <v>-6494.8500000000022</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44346</v>
      </c>
      <c r="BI1155" s="33">
        <f t="shared" si="225"/>
        <v>-6494.8500000000022</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44346</v>
      </c>
      <c r="BI1156" s="33">
        <f t="shared" si="225"/>
        <v>-6494.8500000000022</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44346</v>
      </c>
      <c r="BI1157" s="33">
        <f t="shared" si="225"/>
        <v>-6494.8500000000022</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44346</v>
      </c>
      <c r="BI1158" s="33">
        <f t="shared" si="225"/>
        <v>-6494.8500000000022</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44346</v>
      </c>
      <c r="BI1159" s="33">
        <f t="shared" si="225"/>
        <v>-6494.8500000000022</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44346</v>
      </c>
      <c r="BI1160" s="33">
        <f t="shared" si="225"/>
        <v>-6494.8500000000022</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44346</v>
      </c>
      <c r="BI1161" s="33">
        <f t="shared" si="225"/>
        <v>-6494.8500000000022</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44346</v>
      </c>
      <c r="BI1162" s="33">
        <f t="shared" si="225"/>
        <v>-6494.8500000000022</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44346</v>
      </c>
      <c r="BI1163" s="33">
        <f t="shared" ref="BI1163:BI1226" si="238">IF(N1163&lt;&gt;"M",BI1162+W1163,BI1162)</f>
        <v>-6494.8500000000022</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44346</v>
      </c>
      <c r="BI1164" s="33">
        <f t="shared" si="238"/>
        <v>-6494.8500000000022</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44346</v>
      </c>
      <c r="BI1165" s="33">
        <f t="shared" si="238"/>
        <v>-6494.8500000000022</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44346</v>
      </c>
      <c r="BI1166" s="33">
        <f t="shared" si="238"/>
        <v>-6494.8500000000022</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44346</v>
      </c>
      <c r="BI1167" s="33">
        <f t="shared" si="238"/>
        <v>-6494.8500000000022</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44346</v>
      </c>
      <c r="BI1168" s="33">
        <f t="shared" si="238"/>
        <v>-6494.8500000000022</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44346</v>
      </c>
      <c r="BI1169" s="33">
        <f t="shared" si="238"/>
        <v>-6494.8500000000022</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44346</v>
      </c>
      <c r="BI1170" s="33">
        <f t="shared" si="238"/>
        <v>-6494.8500000000022</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44346</v>
      </c>
      <c r="BI1171" s="33">
        <f t="shared" si="238"/>
        <v>-6494.8500000000022</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44346</v>
      </c>
      <c r="BI1172" s="33">
        <f t="shared" si="238"/>
        <v>-6494.8500000000022</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44346</v>
      </c>
      <c r="BI1173" s="33">
        <f t="shared" si="238"/>
        <v>-6494.8500000000022</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44346</v>
      </c>
      <c r="BI1174" s="33">
        <f t="shared" si="238"/>
        <v>-6494.8500000000022</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44346</v>
      </c>
      <c r="BI1175" s="33">
        <f t="shared" si="238"/>
        <v>-6494.8500000000022</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44346</v>
      </c>
      <c r="BI1176" s="33">
        <f t="shared" si="238"/>
        <v>-6494.8500000000022</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44346</v>
      </c>
      <c r="BI1177" s="33">
        <f t="shared" si="238"/>
        <v>-6494.8500000000022</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44346</v>
      </c>
      <c r="BI1178" s="33">
        <f t="shared" si="238"/>
        <v>-6494.8500000000022</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44346</v>
      </c>
      <c r="BI1179" s="33">
        <f t="shared" si="238"/>
        <v>-6494.8500000000022</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44346</v>
      </c>
      <c r="BI1180" s="33">
        <f t="shared" si="238"/>
        <v>-6494.8500000000022</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44346</v>
      </c>
      <c r="BI1181" s="33">
        <f t="shared" si="238"/>
        <v>-6494.8500000000022</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44346</v>
      </c>
      <c r="BI1182" s="33">
        <f t="shared" si="238"/>
        <v>-6494.8500000000022</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44346</v>
      </c>
      <c r="BI1183" s="33">
        <f t="shared" si="238"/>
        <v>-6494.8500000000022</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44346</v>
      </c>
      <c r="BI1184" s="33">
        <f t="shared" si="238"/>
        <v>-6494.8500000000022</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44346</v>
      </c>
      <c r="BI1185" s="33">
        <f t="shared" si="238"/>
        <v>-6494.8500000000022</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44346</v>
      </c>
      <c r="BI1186" s="33">
        <f t="shared" si="238"/>
        <v>-6494.8500000000022</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44346</v>
      </c>
      <c r="BI1187" s="33">
        <f t="shared" si="238"/>
        <v>-6494.8500000000022</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44346</v>
      </c>
      <c r="BI1188" s="33">
        <f t="shared" si="238"/>
        <v>-6494.8500000000022</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44346</v>
      </c>
      <c r="BI1189" s="33">
        <f t="shared" si="238"/>
        <v>-6494.8500000000022</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44346</v>
      </c>
      <c r="BI1190" s="33">
        <f t="shared" si="238"/>
        <v>-6494.8500000000022</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44346</v>
      </c>
      <c r="BI1191" s="33">
        <f t="shared" si="238"/>
        <v>-6494.8500000000022</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44346</v>
      </c>
      <c r="BI1192" s="33">
        <f t="shared" si="238"/>
        <v>-6494.8500000000022</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44346</v>
      </c>
      <c r="BI1193" s="33">
        <f t="shared" si="238"/>
        <v>-6494.8500000000022</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44346</v>
      </c>
      <c r="BI1194" s="33">
        <f t="shared" si="238"/>
        <v>-6494.8500000000022</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44346</v>
      </c>
      <c r="BI1195" s="33">
        <f t="shared" si="238"/>
        <v>-6494.8500000000022</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44346</v>
      </c>
      <c r="BI1196" s="33">
        <f t="shared" si="238"/>
        <v>-6494.8500000000022</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44346</v>
      </c>
      <c r="BI1197" s="33">
        <f t="shared" si="238"/>
        <v>-6494.8500000000022</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44346</v>
      </c>
      <c r="BI1198" s="33">
        <f t="shared" si="238"/>
        <v>-6494.8500000000022</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44346</v>
      </c>
      <c r="BI1199" s="33">
        <f t="shared" si="238"/>
        <v>-6494.8500000000022</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44346</v>
      </c>
      <c r="BI1200" s="33">
        <f t="shared" si="238"/>
        <v>-6494.8500000000022</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44346</v>
      </c>
      <c r="BI1201" s="33">
        <f t="shared" si="238"/>
        <v>-6494.8500000000022</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44346</v>
      </c>
      <c r="BI1202" s="33">
        <f t="shared" si="238"/>
        <v>-6494.8500000000022</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44346</v>
      </c>
      <c r="BI1203" s="33">
        <f t="shared" si="238"/>
        <v>-6494.8500000000022</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44346</v>
      </c>
      <c r="BI1204" s="33">
        <f t="shared" si="238"/>
        <v>-6494.8500000000022</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44346</v>
      </c>
      <c r="BI1205" s="33">
        <f t="shared" si="238"/>
        <v>-6494.8500000000022</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44346</v>
      </c>
      <c r="BI1206" s="33">
        <f t="shared" si="238"/>
        <v>-6494.8500000000022</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44346</v>
      </c>
      <c r="BI1207" s="33">
        <f t="shared" si="238"/>
        <v>-6494.8500000000022</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44346</v>
      </c>
      <c r="BI1208" s="33">
        <f t="shared" si="238"/>
        <v>-6494.8500000000022</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44346</v>
      </c>
      <c r="BI1209" s="33">
        <f t="shared" si="238"/>
        <v>-6494.8500000000022</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44346</v>
      </c>
      <c r="BI1210" s="33">
        <f t="shared" si="238"/>
        <v>-6494.8500000000022</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44346</v>
      </c>
      <c r="BI1211" s="33">
        <f t="shared" si="238"/>
        <v>-6494.8500000000022</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44346</v>
      </c>
      <c r="BI1212" s="33">
        <f t="shared" si="238"/>
        <v>-6494.8500000000022</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44346</v>
      </c>
      <c r="BI1213" s="33">
        <f t="shared" si="238"/>
        <v>-6494.8500000000022</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44346</v>
      </c>
      <c r="BI1214" s="33">
        <f t="shared" si="238"/>
        <v>-6494.8500000000022</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44346</v>
      </c>
      <c r="BI1215" s="33">
        <f t="shared" si="238"/>
        <v>-6494.8500000000022</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44346</v>
      </c>
      <c r="BI1216" s="33">
        <f t="shared" si="238"/>
        <v>-6494.8500000000022</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44346</v>
      </c>
      <c r="BI1217" s="33">
        <f t="shared" si="238"/>
        <v>-6494.8500000000022</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44346</v>
      </c>
      <c r="BI1218" s="33">
        <f t="shared" si="238"/>
        <v>-6494.8500000000022</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44346</v>
      </c>
      <c r="BI1219" s="33">
        <f t="shared" si="238"/>
        <v>-6494.8500000000022</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44346</v>
      </c>
      <c r="BI1220" s="33">
        <f t="shared" si="238"/>
        <v>-6494.8500000000022</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44346</v>
      </c>
      <c r="BI1221" s="33">
        <f t="shared" si="238"/>
        <v>-6494.8500000000022</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44346</v>
      </c>
      <c r="BI1222" s="33">
        <f t="shared" si="238"/>
        <v>-6494.8500000000022</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44346</v>
      </c>
      <c r="BI1223" s="33">
        <f t="shared" si="238"/>
        <v>-6494.8500000000022</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44346</v>
      </c>
      <c r="BI1224" s="33">
        <f t="shared" si="238"/>
        <v>-6494.8500000000022</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44346</v>
      </c>
      <c r="BI1225" s="33">
        <f t="shared" si="238"/>
        <v>-6494.8500000000022</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44346</v>
      </c>
      <c r="BI1226" s="33">
        <f t="shared" si="238"/>
        <v>-6494.8500000000022</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44346</v>
      </c>
      <c r="BI1227" s="33">
        <f t="shared" ref="BI1227:BI1290" si="251">IF(N1227&lt;&gt;"M",BI1226+W1227,BI1226)</f>
        <v>-6494.8500000000022</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44346</v>
      </c>
      <c r="BI1228" s="33">
        <f t="shared" si="251"/>
        <v>-6494.8500000000022</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44346</v>
      </c>
      <c r="BI1229" s="33">
        <f t="shared" si="251"/>
        <v>-6494.8500000000022</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44346</v>
      </c>
      <c r="BI1230" s="33">
        <f t="shared" si="251"/>
        <v>-6494.8500000000022</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44346</v>
      </c>
      <c r="BI1231" s="33">
        <f t="shared" si="251"/>
        <v>-6494.8500000000022</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44346</v>
      </c>
      <c r="BI1232" s="33">
        <f t="shared" si="251"/>
        <v>-6494.8500000000022</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44346</v>
      </c>
      <c r="BI1233" s="33">
        <f t="shared" si="251"/>
        <v>-6494.8500000000022</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44346</v>
      </c>
      <c r="BI1234" s="33">
        <f t="shared" si="251"/>
        <v>-6494.8500000000022</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44346</v>
      </c>
      <c r="BI1235" s="33">
        <f t="shared" si="251"/>
        <v>-6494.8500000000022</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44346</v>
      </c>
      <c r="BI1236" s="33">
        <f t="shared" si="251"/>
        <v>-6494.8500000000022</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44346</v>
      </c>
      <c r="BI1237" s="33">
        <f t="shared" si="251"/>
        <v>-6494.8500000000022</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44346</v>
      </c>
      <c r="BI1238" s="33">
        <f t="shared" si="251"/>
        <v>-6494.8500000000022</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44346</v>
      </c>
      <c r="BI1239" s="33">
        <f t="shared" si="251"/>
        <v>-6494.8500000000022</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44346</v>
      </c>
      <c r="BI1240" s="33">
        <f t="shared" si="251"/>
        <v>-6494.8500000000022</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44346</v>
      </c>
      <c r="BI1241" s="33">
        <f t="shared" si="251"/>
        <v>-6494.8500000000022</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44346</v>
      </c>
      <c r="BI1242" s="33">
        <f t="shared" si="251"/>
        <v>-6494.8500000000022</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44346</v>
      </c>
      <c r="BI1243" s="33">
        <f t="shared" si="251"/>
        <v>-6494.8500000000022</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44346</v>
      </c>
      <c r="BI1244" s="33">
        <f t="shared" si="251"/>
        <v>-6494.8500000000022</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44346</v>
      </c>
      <c r="BI1245" s="33">
        <f t="shared" si="251"/>
        <v>-6494.8500000000022</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44346</v>
      </c>
      <c r="BI1246" s="33">
        <f t="shared" si="251"/>
        <v>-6494.8500000000022</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44346</v>
      </c>
      <c r="BI1247" s="33">
        <f t="shared" si="251"/>
        <v>-6494.8500000000022</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44346</v>
      </c>
      <c r="BI1248" s="33">
        <f t="shared" si="251"/>
        <v>-6494.8500000000022</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44346</v>
      </c>
      <c r="BI1249" s="33">
        <f t="shared" si="251"/>
        <v>-6494.8500000000022</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44346</v>
      </c>
      <c r="BI1250" s="33">
        <f t="shared" si="251"/>
        <v>-6494.8500000000022</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44346</v>
      </c>
      <c r="BI1251" s="33">
        <f t="shared" si="251"/>
        <v>-6494.8500000000022</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44346</v>
      </c>
      <c r="BI1252" s="33">
        <f t="shared" si="251"/>
        <v>-6494.8500000000022</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44346</v>
      </c>
      <c r="BI1253" s="33">
        <f t="shared" si="251"/>
        <v>-6494.8500000000022</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44346</v>
      </c>
      <c r="BI1254" s="33">
        <f t="shared" si="251"/>
        <v>-6494.8500000000022</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44346</v>
      </c>
      <c r="BI1255" s="33">
        <f t="shared" si="251"/>
        <v>-6494.8500000000022</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44346</v>
      </c>
      <c r="BI1256" s="33">
        <f t="shared" si="251"/>
        <v>-6494.8500000000022</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44346</v>
      </c>
      <c r="BI1257" s="33">
        <f t="shared" si="251"/>
        <v>-6494.8500000000022</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44346</v>
      </c>
      <c r="BI1258" s="33">
        <f t="shared" si="251"/>
        <v>-6494.8500000000022</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44346</v>
      </c>
      <c r="BI1259" s="33">
        <f t="shared" si="251"/>
        <v>-6494.8500000000022</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44346</v>
      </c>
      <c r="BI1260" s="33">
        <f t="shared" si="251"/>
        <v>-6494.8500000000022</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44346</v>
      </c>
      <c r="BI1261" s="33">
        <f t="shared" si="251"/>
        <v>-6494.8500000000022</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44346</v>
      </c>
      <c r="BI1262" s="33">
        <f t="shared" si="251"/>
        <v>-6494.8500000000022</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44346</v>
      </c>
      <c r="BI1263" s="33">
        <f t="shared" si="251"/>
        <v>-6494.8500000000022</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44346</v>
      </c>
      <c r="BI1264" s="33">
        <f t="shared" si="251"/>
        <v>-6494.8500000000022</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44346</v>
      </c>
      <c r="BI1265" s="33">
        <f t="shared" si="251"/>
        <v>-6494.8500000000022</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44346</v>
      </c>
      <c r="BI1266" s="33">
        <f t="shared" si="251"/>
        <v>-6494.8500000000022</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44346</v>
      </c>
      <c r="BI1267" s="33">
        <f t="shared" si="251"/>
        <v>-6494.8500000000022</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44346</v>
      </c>
      <c r="BI1268" s="33">
        <f t="shared" si="251"/>
        <v>-6494.8500000000022</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44346</v>
      </c>
      <c r="BI1269" s="33">
        <f t="shared" si="251"/>
        <v>-6494.8500000000022</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44346</v>
      </c>
      <c r="BI1270" s="33">
        <f t="shared" si="251"/>
        <v>-6494.8500000000022</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44346</v>
      </c>
      <c r="BI1271" s="33">
        <f t="shared" si="251"/>
        <v>-6494.8500000000022</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44346</v>
      </c>
      <c r="BI1272" s="33">
        <f t="shared" si="251"/>
        <v>-6494.8500000000022</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44346</v>
      </c>
      <c r="BI1273" s="33">
        <f t="shared" si="251"/>
        <v>-6494.8500000000022</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44346</v>
      </c>
      <c r="BI1274" s="33">
        <f t="shared" si="251"/>
        <v>-6494.8500000000022</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44346</v>
      </c>
      <c r="BI1275" s="33">
        <f t="shared" si="251"/>
        <v>-6494.8500000000022</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44346</v>
      </c>
      <c r="BI1276" s="33">
        <f t="shared" si="251"/>
        <v>-6494.8500000000022</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44346</v>
      </c>
      <c r="BI1277" s="33">
        <f t="shared" si="251"/>
        <v>-6494.8500000000022</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44346</v>
      </c>
      <c r="BI1278" s="33">
        <f t="shared" si="251"/>
        <v>-6494.8500000000022</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44346</v>
      </c>
      <c r="BI1279" s="33">
        <f t="shared" si="251"/>
        <v>-6494.8500000000022</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44346</v>
      </c>
      <c r="BI1280" s="33">
        <f t="shared" si="251"/>
        <v>-6494.8500000000022</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44346</v>
      </c>
      <c r="BI1281" s="33">
        <f t="shared" si="251"/>
        <v>-6494.8500000000022</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44346</v>
      </c>
      <c r="BI1282" s="33">
        <f t="shared" si="251"/>
        <v>-6494.8500000000022</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44346</v>
      </c>
      <c r="BI1283" s="33">
        <f t="shared" si="251"/>
        <v>-6494.8500000000022</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44346</v>
      </c>
      <c r="BI1284" s="33">
        <f t="shared" si="251"/>
        <v>-6494.8500000000022</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44346</v>
      </c>
      <c r="BI1285" s="33">
        <f t="shared" si="251"/>
        <v>-6494.8500000000022</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44346</v>
      </c>
      <c r="BI1286" s="33">
        <f t="shared" si="251"/>
        <v>-6494.8500000000022</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44346</v>
      </c>
      <c r="BI1287" s="33">
        <f t="shared" si="251"/>
        <v>-6494.8500000000022</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44346</v>
      </c>
      <c r="BI1288" s="33">
        <f t="shared" si="251"/>
        <v>-6494.8500000000022</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44346</v>
      </c>
      <c r="BI1289" s="33">
        <f t="shared" si="251"/>
        <v>-6494.8500000000022</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44346</v>
      </c>
      <c r="BI1290" s="33">
        <f t="shared" si="251"/>
        <v>-6494.8500000000022</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44346</v>
      </c>
      <c r="BI1291" s="33">
        <f t="shared" ref="BI1291:BI1354" si="264">IF(N1291&lt;&gt;"M",BI1290+W1291,BI1290)</f>
        <v>-6494.8500000000022</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44346</v>
      </c>
      <c r="BI1292" s="33">
        <f t="shared" si="264"/>
        <v>-6494.8500000000022</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44346</v>
      </c>
      <c r="BI1293" s="33">
        <f t="shared" si="264"/>
        <v>-6494.8500000000022</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44346</v>
      </c>
      <c r="BI1294" s="33">
        <f t="shared" si="264"/>
        <v>-6494.8500000000022</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44346</v>
      </c>
      <c r="BI1295" s="33">
        <f t="shared" si="264"/>
        <v>-6494.8500000000022</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44346</v>
      </c>
      <c r="BI1296" s="33">
        <f t="shared" si="264"/>
        <v>-6494.8500000000022</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44346</v>
      </c>
      <c r="BI1297" s="33">
        <f t="shared" si="264"/>
        <v>-6494.8500000000022</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44346</v>
      </c>
      <c r="BI1298" s="33">
        <f t="shared" si="264"/>
        <v>-6494.8500000000022</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44346</v>
      </c>
      <c r="BI1299" s="33">
        <f t="shared" si="264"/>
        <v>-6494.8500000000022</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44346</v>
      </c>
      <c r="BI1300" s="33">
        <f t="shared" si="264"/>
        <v>-6494.8500000000022</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44346</v>
      </c>
      <c r="BI1301" s="33">
        <f t="shared" si="264"/>
        <v>-6494.8500000000022</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44346</v>
      </c>
      <c r="BI1302" s="33">
        <f t="shared" si="264"/>
        <v>-6494.8500000000022</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44346</v>
      </c>
      <c r="BI1303" s="33">
        <f t="shared" si="264"/>
        <v>-6494.8500000000022</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44346</v>
      </c>
      <c r="BI1304" s="33">
        <f t="shared" si="264"/>
        <v>-6494.8500000000022</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44346</v>
      </c>
      <c r="BI1305" s="33">
        <f t="shared" si="264"/>
        <v>-6494.8500000000022</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44346</v>
      </c>
      <c r="BI1306" s="33">
        <f t="shared" si="264"/>
        <v>-6494.8500000000022</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44346</v>
      </c>
      <c r="BI1307" s="33">
        <f t="shared" si="264"/>
        <v>-6494.8500000000022</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44346</v>
      </c>
      <c r="BI1308" s="33">
        <f t="shared" si="264"/>
        <v>-6494.8500000000022</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44346</v>
      </c>
      <c r="BI1309" s="33">
        <f t="shared" si="264"/>
        <v>-6494.8500000000022</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44346</v>
      </c>
      <c r="BI1310" s="33">
        <f t="shared" si="264"/>
        <v>-6494.8500000000022</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44346</v>
      </c>
      <c r="BI1311" s="33">
        <f t="shared" si="264"/>
        <v>-6494.8500000000022</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44346</v>
      </c>
      <c r="BI1312" s="33">
        <f t="shared" si="264"/>
        <v>-6494.8500000000022</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44346</v>
      </c>
      <c r="BI1313" s="33">
        <f t="shared" si="264"/>
        <v>-6494.8500000000022</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44346</v>
      </c>
      <c r="BI1314" s="33">
        <f t="shared" si="264"/>
        <v>-6494.8500000000022</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44346</v>
      </c>
      <c r="BI1315" s="33">
        <f t="shared" si="264"/>
        <v>-6494.8500000000022</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44346</v>
      </c>
      <c r="BI1316" s="33">
        <f t="shared" si="264"/>
        <v>-6494.8500000000022</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44346</v>
      </c>
      <c r="BI1317" s="33">
        <f t="shared" si="264"/>
        <v>-6494.8500000000022</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44346</v>
      </c>
      <c r="BI1318" s="33">
        <f t="shared" si="264"/>
        <v>-6494.8500000000022</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44346</v>
      </c>
      <c r="BI1319" s="33">
        <f t="shared" si="264"/>
        <v>-6494.8500000000022</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44346</v>
      </c>
      <c r="BI1320" s="33">
        <f t="shared" si="264"/>
        <v>-6494.8500000000022</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44346</v>
      </c>
      <c r="BI1321" s="33">
        <f t="shared" si="264"/>
        <v>-6494.8500000000022</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44346</v>
      </c>
      <c r="BI1322" s="33">
        <f t="shared" si="264"/>
        <v>-6494.8500000000022</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44346</v>
      </c>
      <c r="BI1323" s="33">
        <f t="shared" si="264"/>
        <v>-6494.8500000000022</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44346</v>
      </c>
      <c r="BI1324" s="33">
        <f t="shared" si="264"/>
        <v>-6494.8500000000022</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44346</v>
      </c>
      <c r="BI1325" s="33">
        <f t="shared" si="264"/>
        <v>-6494.8500000000022</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44346</v>
      </c>
      <c r="BI1326" s="33">
        <f t="shared" si="264"/>
        <v>-6494.8500000000022</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44346</v>
      </c>
      <c r="BI1327" s="33">
        <f t="shared" si="264"/>
        <v>-6494.8500000000022</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44346</v>
      </c>
      <c r="BI1328" s="33">
        <f t="shared" si="264"/>
        <v>-6494.8500000000022</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44346</v>
      </c>
      <c r="BI1329" s="33">
        <f t="shared" si="264"/>
        <v>-6494.8500000000022</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44346</v>
      </c>
      <c r="BI1330" s="33">
        <f t="shared" si="264"/>
        <v>-6494.8500000000022</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44346</v>
      </c>
      <c r="BI1331" s="33">
        <f t="shared" si="264"/>
        <v>-6494.8500000000022</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44346</v>
      </c>
      <c r="BI1332" s="33">
        <f t="shared" si="264"/>
        <v>-6494.8500000000022</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44346</v>
      </c>
      <c r="BI1333" s="33">
        <f t="shared" si="264"/>
        <v>-6494.8500000000022</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44346</v>
      </c>
      <c r="BI1334" s="33">
        <f t="shared" si="264"/>
        <v>-6494.8500000000022</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44346</v>
      </c>
      <c r="BI1335" s="33">
        <f t="shared" si="264"/>
        <v>-6494.8500000000022</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44346</v>
      </c>
      <c r="BI1336" s="33">
        <f t="shared" si="264"/>
        <v>-6494.8500000000022</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44346</v>
      </c>
      <c r="BI1337" s="33">
        <f t="shared" si="264"/>
        <v>-6494.8500000000022</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44346</v>
      </c>
      <c r="BI1338" s="33">
        <f t="shared" si="264"/>
        <v>-6494.8500000000022</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44346</v>
      </c>
      <c r="BI1339" s="33">
        <f t="shared" si="264"/>
        <v>-6494.8500000000022</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44346</v>
      </c>
      <c r="BI1340" s="33">
        <f t="shared" si="264"/>
        <v>-6494.8500000000022</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44346</v>
      </c>
      <c r="BI1341" s="33">
        <f t="shared" si="264"/>
        <v>-6494.8500000000022</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44346</v>
      </c>
      <c r="BI1342" s="33">
        <f t="shared" si="264"/>
        <v>-6494.8500000000022</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44346</v>
      </c>
      <c r="BI1343" s="33">
        <f t="shared" si="264"/>
        <v>-6494.8500000000022</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44346</v>
      </c>
      <c r="BI1344" s="33">
        <f t="shared" si="264"/>
        <v>-6494.8500000000022</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44346</v>
      </c>
      <c r="BI1345" s="33">
        <f t="shared" si="264"/>
        <v>-6494.8500000000022</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44346</v>
      </c>
      <c r="BI1346" s="33">
        <f t="shared" si="264"/>
        <v>-6494.8500000000022</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44346</v>
      </c>
      <c r="BI1347" s="33">
        <f t="shared" si="264"/>
        <v>-6494.8500000000022</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44346</v>
      </c>
      <c r="BI1348" s="33">
        <f t="shared" si="264"/>
        <v>-6494.8500000000022</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44346</v>
      </c>
      <c r="BI1349" s="33">
        <f t="shared" si="264"/>
        <v>-6494.8500000000022</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44346</v>
      </c>
      <c r="BI1350" s="33">
        <f t="shared" si="264"/>
        <v>-6494.8500000000022</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44346</v>
      </c>
      <c r="BI1351" s="33">
        <f t="shared" si="264"/>
        <v>-6494.8500000000022</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44346</v>
      </c>
      <c r="BI1352" s="33">
        <f t="shared" si="264"/>
        <v>-6494.8500000000022</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44346</v>
      </c>
      <c r="BI1353" s="33">
        <f t="shared" si="264"/>
        <v>-6494.8500000000022</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44346</v>
      </c>
      <c r="BI1354" s="33">
        <f t="shared" si="264"/>
        <v>-6494.8500000000022</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44346</v>
      </c>
      <c r="BI1355" s="33">
        <f t="shared" ref="BI1355:BI1418" si="277">IF(N1355&lt;&gt;"M",BI1354+W1355,BI1354)</f>
        <v>-6494.8500000000022</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44346</v>
      </c>
      <c r="BI1356" s="33">
        <f t="shared" si="277"/>
        <v>-6494.8500000000022</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44346</v>
      </c>
      <c r="BI1357" s="33">
        <f t="shared" si="277"/>
        <v>-6494.8500000000022</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44346</v>
      </c>
      <c r="BI1358" s="33">
        <f t="shared" si="277"/>
        <v>-6494.8500000000022</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44346</v>
      </c>
      <c r="BI1359" s="33">
        <f t="shared" si="277"/>
        <v>-6494.8500000000022</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44346</v>
      </c>
      <c r="BI1360" s="33">
        <f t="shared" si="277"/>
        <v>-6494.8500000000022</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44346</v>
      </c>
      <c r="BI1361" s="33">
        <f t="shared" si="277"/>
        <v>-6494.8500000000022</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44346</v>
      </c>
      <c r="BI1362" s="33">
        <f t="shared" si="277"/>
        <v>-6494.8500000000022</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44346</v>
      </c>
      <c r="BI1363" s="33">
        <f t="shared" si="277"/>
        <v>-6494.8500000000022</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44346</v>
      </c>
      <c r="BI1364" s="33">
        <f t="shared" si="277"/>
        <v>-6494.8500000000022</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44346</v>
      </c>
      <c r="BI1365" s="33">
        <f t="shared" si="277"/>
        <v>-6494.8500000000022</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44346</v>
      </c>
      <c r="BI1366" s="33">
        <f t="shared" si="277"/>
        <v>-6494.8500000000022</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44346</v>
      </c>
      <c r="BI1367" s="33">
        <f t="shared" si="277"/>
        <v>-6494.8500000000022</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44346</v>
      </c>
      <c r="BI1368" s="33">
        <f t="shared" si="277"/>
        <v>-6494.8500000000022</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44346</v>
      </c>
      <c r="BI1369" s="33">
        <f t="shared" si="277"/>
        <v>-6494.8500000000022</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44346</v>
      </c>
      <c r="BI1370" s="33">
        <f t="shared" si="277"/>
        <v>-6494.8500000000022</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44346</v>
      </c>
      <c r="BI1371" s="33">
        <f t="shared" si="277"/>
        <v>-6494.8500000000022</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44346</v>
      </c>
      <c r="BI1372" s="33">
        <f t="shared" si="277"/>
        <v>-6494.8500000000022</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44346</v>
      </c>
      <c r="BI1373" s="33">
        <f t="shared" si="277"/>
        <v>-6494.8500000000022</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44346</v>
      </c>
      <c r="BI1374" s="33">
        <f t="shared" si="277"/>
        <v>-6494.8500000000022</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44346</v>
      </c>
      <c r="BI1375" s="33">
        <f t="shared" si="277"/>
        <v>-6494.8500000000022</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44346</v>
      </c>
      <c r="BI1376" s="33">
        <f t="shared" si="277"/>
        <v>-6494.8500000000022</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44346</v>
      </c>
      <c r="BI1377" s="33">
        <f t="shared" si="277"/>
        <v>-6494.8500000000022</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44346</v>
      </c>
      <c r="BI1378" s="33">
        <f t="shared" si="277"/>
        <v>-6494.8500000000022</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44346</v>
      </c>
      <c r="BI1379" s="33">
        <f t="shared" si="277"/>
        <v>-6494.8500000000022</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44346</v>
      </c>
      <c r="BI1380" s="33">
        <f t="shared" si="277"/>
        <v>-6494.8500000000022</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44346</v>
      </c>
      <c r="BI1381" s="33">
        <f t="shared" si="277"/>
        <v>-6494.8500000000022</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44346</v>
      </c>
      <c r="BI1382" s="33">
        <f t="shared" si="277"/>
        <v>-6494.8500000000022</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44346</v>
      </c>
      <c r="BI1383" s="33">
        <f t="shared" si="277"/>
        <v>-6494.8500000000022</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44346</v>
      </c>
      <c r="BI1384" s="33">
        <f t="shared" si="277"/>
        <v>-6494.8500000000022</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44346</v>
      </c>
      <c r="BI1385" s="33">
        <f t="shared" si="277"/>
        <v>-6494.8500000000022</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44346</v>
      </c>
      <c r="BI1386" s="33">
        <f t="shared" si="277"/>
        <v>-6494.8500000000022</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44346</v>
      </c>
      <c r="BI1387" s="33">
        <f t="shared" si="277"/>
        <v>-6494.8500000000022</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44346</v>
      </c>
      <c r="BI1388" s="33">
        <f t="shared" si="277"/>
        <v>-6494.8500000000022</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44346</v>
      </c>
      <c r="BI1389" s="33">
        <f t="shared" si="277"/>
        <v>-6494.8500000000022</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44346</v>
      </c>
      <c r="BI1390" s="33">
        <f t="shared" si="277"/>
        <v>-6494.8500000000022</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44346</v>
      </c>
      <c r="BI1391" s="33">
        <f t="shared" si="277"/>
        <v>-6494.8500000000022</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44346</v>
      </c>
      <c r="BI1392" s="33">
        <f t="shared" si="277"/>
        <v>-6494.8500000000022</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44346</v>
      </c>
      <c r="BI1393" s="33">
        <f t="shared" si="277"/>
        <v>-6494.8500000000022</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44346</v>
      </c>
      <c r="BI1394" s="33">
        <f t="shared" si="277"/>
        <v>-6494.8500000000022</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44346</v>
      </c>
      <c r="BI1395" s="33">
        <f t="shared" si="277"/>
        <v>-6494.8500000000022</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44346</v>
      </c>
      <c r="BI1396" s="33">
        <f t="shared" si="277"/>
        <v>-6494.8500000000022</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44346</v>
      </c>
      <c r="BI1397" s="33">
        <f t="shared" si="277"/>
        <v>-6494.8500000000022</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44346</v>
      </c>
      <c r="BI1398" s="33">
        <f t="shared" si="277"/>
        <v>-6494.8500000000022</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44346</v>
      </c>
      <c r="BI1399" s="33">
        <f t="shared" si="277"/>
        <v>-6494.8500000000022</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44346</v>
      </c>
      <c r="BI1400" s="33">
        <f t="shared" si="277"/>
        <v>-6494.8500000000022</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44346</v>
      </c>
      <c r="BI1401" s="33">
        <f t="shared" si="277"/>
        <v>-6494.8500000000022</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44346</v>
      </c>
      <c r="BI1402" s="33">
        <f t="shared" si="277"/>
        <v>-6494.8500000000022</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44346</v>
      </c>
      <c r="BI1403" s="33">
        <f t="shared" si="277"/>
        <v>-6494.8500000000022</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44346</v>
      </c>
      <c r="BI1404" s="33">
        <f t="shared" si="277"/>
        <v>-6494.8500000000022</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44346</v>
      </c>
      <c r="BI1405" s="33">
        <f t="shared" si="277"/>
        <v>-6494.8500000000022</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44346</v>
      </c>
      <c r="BI1406" s="33">
        <f t="shared" si="277"/>
        <v>-6494.8500000000022</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44346</v>
      </c>
      <c r="BI1407" s="33">
        <f t="shared" si="277"/>
        <v>-6494.8500000000022</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44346</v>
      </c>
      <c r="BI1408" s="33">
        <f t="shared" si="277"/>
        <v>-6494.8500000000022</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44346</v>
      </c>
      <c r="BI1409" s="33">
        <f t="shared" si="277"/>
        <v>-6494.8500000000022</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44346</v>
      </c>
      <c r="BI1410" s="33">
        <f t="shared" si="277"/>
        <v>-6494.8500000000022</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44346</v>
      </c>
      <c r="BI1411" s="33">
        <f t="shared" si="277"/>
        <v>-6494.8500000000022</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44346</v>
      </c>
      <c r="BI1412" s="33">
        <f t="shared" si="277"/>
        <v>-6494.8500000000022</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44346</v>
      </c>
      <c r="BI1413" s="33">
        <f t="shared" si="277"/>
        <v>-6494.8500000000022</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44346</v>
      </c>
      <c r="BI1414" s="33">
        <f t="shared" si="277"/>
        <v>-6494.8500000000022</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44346</v>
      </c>
      <c r="BI1415" s="33">
        <f t="shared" si="277"/>
        <v>-6494.8500000000022</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44346</v>
      </c>
      <c r="BI1416" s="33">
        <f t="shared" si="277"/>
        <v>-6494.8500000000022</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44346</v>
      </c>
      <c r="BI1417" s="33">
        <f t="shared" si="277"/>
        <v>-6494.8500000000022</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44346</v>
      </c>
      <c r="BI1418" s="33">
        <f t="shared" si="277"/>
        <v>-6494.8500000000022</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44346</v>
      </c>
      <c r="BI1419" s="33">
        <f t="shared" ref="BI1419:BI1482" si="290">IF(N1419&lt;&gt;"M",BI1418+W1419,BI1418)</f>
        <v>-6494.8500000000022</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44346</v>
      </c>
      <c r="BI1420" s="33">
        <f t="shared" si="290"/>
        <v>-6494.8500000000022</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44346</v>
      </c>
      <c r="BI1421" s="33">
        <f t="shared" si="290"/>
        <v>-6494.8500000000022</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44346</v>
      </c>
      <c r="BI1422" s="33">
        <f t="shared" si="290"/>
        <v>-6494.8500000000022</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44346</v>
      </c>
      <c r="BI1423" s="33">
        <f t="shared" si="290"/>
        <v>-6494.8500000000022</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44346</v>
      </c>
      <c r="BI1424" s="33">
        <f t="shared" si="290"/>
        <v>-6494.8500000000022</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44346</v>
      </c>
      <c r="BI1425" s="33">
        <f t="shared" si="290"/>
        <v>-6494.8500000000022</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44346</v>
      </c>
      <c r="BI1426" s="33">
        <f t="shared" si="290"/>
        <v>-6494.8500000000022</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44346</v>
      </c>
      <c r="BI1427" s="33">
        <f t="shared" si="290"/>
        <v>-6494.8500000000022</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44346</v>
      </c>
      <c r="BI1428" s="33">
        <f t="shared" si="290"/>
        <v>-6494.8500000000022</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44346</v>
      </c>
      <c r="BI1429" s="33">
        <f t="shared" si="290"/>
        <v>-6494.8500000000022</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44346</v>
      </c>
      <c r="BI1430" s="33">
        <f t="shared" si="290"/>
        <v>-6494.8500000000022</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44346</v>
      </c>
      <c r="BI1431" s="33">
        <f t="shared" si="290"/>
        <v>-6494.8500000000022</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44346</v>
      </c>
      <c r="BI1432" s="33">
        <f t="shared" si="290"/>
        <v>-6494.8500000000022</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44346</v>
      </c>
      <c r="BI1433" s="33">
        <f t="shared" si="290"/>
        <v>-6494.8500000000022</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44346</v>
      </c>
      <c r="BI1434" s="33">
        <f t="shared" si="290"/>
        <v>-6494.8500000000022</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44346</v>
      </c>
      <c r="BI1435" s="33">
        <f t="shared" si="290"/>
        <v>-6494.8500000000022</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44346</v>
      </c>
      <c r="BI1436" s="33">
        <f t="shared" si="290"/>
        <v>-6494.8500000000022</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44346</v>
      </c>
      <c r="BI1437" s="33">
        <f t="shared" si="290"/>
        <v>-6494.8500000000022</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44346</v>
      </c>
      <c r="BI1438" s="33">
        <f t="shared" si="290"/>
        <v>-6494.8500000000022</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44346</v>
      </c>
      <c r="BI1439" s="33">
        <f t="shared" si="290"/>
        <v>-6494.8500000000022</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44346</v>
      </c>
      <c r="BI1440" s="33">
        <f t="shared" si="290"/>
        <v>-6494.8500000000022</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44346</v>
      </c>
      <c r="BI1441" s="33">
        <f t="shared" si="290"/>
        <v>-6494.8500000000022</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44346</v>
      </c>
      <c r="BI1442" s="33">
        <f t="shared" si="290"/>
        <v>-6494.8500000000022</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44346</v>
      </c>
      <c r="BI1443" s="33">
        <f t="shared" si="290"/>
        <v>-6494.8500000000022</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44346</v>
      </c>
      <c r="BI1444" s="33">
        <f t="shared" si="290"/>
        <v>-6494.8500000000022</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44346</v>
      </c>
      <c r="BI1445" s="33">
        <f t="shared" si="290"/>
        <v>-6494.8500000000022</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44346</v>
      </c>
      <c r="BI1446" s="33">
        <f t="shared" si="290"/>
        <v>-6494.8500000000022</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44346</v>
      </c>
      <c r="BI1447" s="33">
        <f t="shared" si="290"/>
        <v>-6494.8500000000022</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44346</v>
      </c>
      <c r="BI1448" s="33">
        <f t="shared" si="290"/>
        <v>-6494.8500000000022</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44346</v>
      </c>
      <c r="BI1449" s="33">
        <f t="shared" si="290"/>
        <v>-6494.8500000000022</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44346</v>
      </c>
      <c r="BI1450" s="33">
        <f t="shared" si="290"/>
        <v>-6494.8500000000022</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44346</v>
      </c>
      <c r="BI1451" s="33">
        <f t="shared" si="290"/>
        <v>-6494.8500000000022</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44346</v>
      </c>
      <c r="BI1452" s="33">
        <f t="shared" si="290"/>
        <v>-6494.8500000000022</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44346</v>
      </c>
      <c r="BI1453" s="33">
        <f t="shared" si="290"/>
        <v>-6494.8500000000022</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44346</v>
      </c>
      <c r="BI1454" s="33">
        <f t="shared" si="290"/>
        <v>-6494.8500000000022</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44346</v>
      </c>
      <c r="BI1455" s="33">
        <f t="shared" si="290"/>
        <v>-6494.8500000000022</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44346</v>
      </c>
      <c r="BI1456" s="33">
        <f t="shared" si="290"/>
        <v>-6494.8500000000022</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44346</v>
      </c>
      <c r="BI1457" s="33">
        <f t="shared" si="290"/>
        <v>-6494.8500000000022</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44346</v>
      </c>
      <c r="BI1458" s="33">
        <f t="shared" si="290"/>
        <v>-6494.8500000000022</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44346</v>
      </c>
      <c r="BI1459" s="33">
        <f t="shared" si="290"/>
        <v>-6494.8500000000022</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44346</v>
      </c>
      <c r="BI1460" s="33">
        <f t="shared" si="290"/>
        <v>-6494.8500000000022</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44346</v>
      </c>
      <c r="BI1461" s="33">
        <f t="shared" si="290"/>
        <v>-6494.8500000000022</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44346</v>
      </c>
      <c r="BI1462" s="33">
        <f t="shared" si="290"/>
        <v>-6494.8500000000022</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44346</v>
      </c>
      <c r="BI1463" s="33">
        <f t="shared" si="290"/>
        <v>-6494.8500000000022</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44346</v>
      </c>
      <c r="BI1464" s="33">
        <f t="shared" si="290"/>
        <v>-6494.8500000000022</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44346</v>
      </c>
      <c r="BI1465" s="33">
        <f t="shared" si="290"/>
        <v>-6494.8500000000022</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44346</v>
      </c>
      <c r="BI1466" s="33">
        <f t="shared" si="290"/>
        <v>-6494.8500000000022</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44346</v>
      </c>
      <c r="BI1467" s="33">
        <f t="shared" si="290"/>
        <v>-6494.8500000000022</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44346</v>
      </c>
      <c r="BI1468" s="33">
        <f t="shared" si="290"/>
        <v>-6494.8500000000022</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44346</v>
      </c>
      <c r="BI1469" s="33">
        <f t="shared" si="290"/>
        <v>-6494.8500000000022</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44346</v>
      </c>
      <c r="BI1470" s="33">
        <f t="shared" si="290"/>
        <v>-6494.8500000000022</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44346</v>
      </c>
      <c r="BI1471" s="33">
        <f t="shared" si="290"/>
        <v>-6494.8500000000022</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44346</v>
      </c>
      <c r="BI1472" s="33">
        <f t="shared" si="290"/>
        <v>-6494.8500000000022</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44346</v>
      </c>
      <c r="BI1473" s="33">
        <f t="shared" si="290"/>
        <v>-6494.8500000000022</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44346</v>
      </c>
      <c r="BI1474" s="33">
        <f t="shared" si="290"/>
        <v>-6494.8500000000022</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44346</v>
      </c>
      <c r="BI1475" s="33">
        <f t="shared" si="290"/>
        <v>-6494.8500000000022</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44346</v>
      </c>
      <c r="BI1476" s="33">
        <f t="shared" si="290"/>
        <v>-6494.8500000000022</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44346</v>
      </c>
      <c r="BI1477" s="33">
        <f t="shared" si="290"/>
        <v>-6494.8500000000022</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44346</v>
      </c>
      <c r="BI1478" s="33">
        <f t="shared" si="290"/>
        <v>-6494.8500000000022</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44346</v>
      </c>
      <c r="BI1479" s="33">
        <f t="shared" si="290"/>
        <v>-6494.8500000000022</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44346</v>
      </c>
      <c r="BI1480" s="33">
        <f t="shared" si="290"/>
        <v>-6494.8500000000022</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44346</v>
      </c>
      <c r="BI1481" s="33">
        <f t="shared" si="290"/>
        <v>-6494.8500000000022</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44346</v>
      </c>
      <c r="BI1482" s="33">
        <f t="shared" si="290"/>
        <v>-6494.8500000000022</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44346</v>
      </c>
      <c r="BI1483" s="33">
        <f t="shared" ref="BI1483:BI1546" si="303">IF(N1483&lt;&gt;"M",BI1482+W1483,BI1482)</f>
        <v>-6494.8500000000022</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44346</v>
      </c>
      <c r="BI1484" s="33">
        <f t="shared" si="303"/>
        <v>-6494.8500000000022</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44346</v>
      </c>
      <c r="BI1485" s="33">
        <f t="shared" si="303"/>
        <v>-6494.8500000000022</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44346</v>
      </c>
      <c r="BI1486" s="33">
        <f t="shared" si="303"/>
        <v>-6494.8500000000022</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44346</v>
      </c>
      <c r="BI1487" s="33">
        <f t="shared" si="303"/>
        <v>-6494.8500000000022</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44346</v>
      </c>
      <c r="BI1488" s="33">
        <f t="shared" si="303"/>
        <v>-6494.8500000000022</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44346</v>
      </c>
      <c r="BI1489" s="33">
        <f t="shared" si="303"/>
        <v>-6494.8500000000022</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44346</v>
      </c>
      <c r="BI1490" s="33">
        <f t="shared" si="303"/>
        <v>-6494.8500000000022</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44346</v>
      </c>
      <c r="BI1491" s="33">
        <f t="shared" si="303"/>
        <v>-6494.8500000000022</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44346</v>
      </c>
      <c r="BI1492" s="33">
        <f t="shared" si="303"/>
        <v>-6494.8500000000022</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44346</v>
      </c>
      <c r="BI1493" s="33">
        <f t="shared" si="303"/>
        <v>-6494.8500000000022</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44346</v>
      </c>
      <c r="BI1494" s="33">
        <f t="shared" si="303"/>
        <v>-6494.8500000000022</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44346</v>
      </c>
      <c r="BI1495" s="33">
        <f t="shared" si="303"/>
        <v>-6494.8500000000022</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44346</v>
      </c>
      <c r="BI1496" s="33">
        <f t="shared" si="303"/>
        <v>-6494.8500000000022</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44346</v>
      </c>
      <c r="BI1497" s="33">
        <f t="shared" si="303"/>
        <v>-6494.8500000000022</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44346</v>
      </c>
      <c r="BI1498" s="33">
        <f t="shared" si="303"/>
        <v>-6494.8500000000022</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44346</v>
      </c>
      <c r="BI1499" s="33">
        <f t="shared" si="303"/>
        <v>-6494.8500000000022</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44346</v>
      </c>
      <c r="BI1500" s="33">
        <f t="shared" si="303"/>
        <v>-6494.8500000000022</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44346</v>
      </c>
      <c r="BI1501" s="33">
        <f t="shared" si="303"/>
        <v>-6494.8500000000022</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44346</v>
      </c>
      <c r="BI1502" s="33">
        <f t="shared" si="303"/>
        <v>-6494.8500000000022</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44346</v>
      </c>
      <c r="BI1503" s="33">
        <f t="shared" si="303"/>
        <v>-6494.8500000000022</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44346</v>
      </c>
      <c r="BI1504" s="33">
        <f t="shared" si="303"/>
        <v>-6494.8500000000022</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44346</v>
      </c>
      <c r="BI1505" s="33">
        <f t="shared" si="303"/>
        <v>-6494.8500000000022</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44346</v>
      </c>
      <c r="BI1506" s="33">
        <f t="shared" si="303"/>
        <v>-6494.8500000000022</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44346</v>
      </c>
      <c r="BI1507" s="33">
        <f t="shared" si="303"/>
        <v>-6494.8500000000022</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44346</v>
      </c>
      <c r="BI1508" s="33">
        <f t="shared" si="303"/>
        <v>-6494.8500000000022</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44346</v>
      </c>
      <c r="BI1509" s="33">
        <f t="shared" si="303"/>
        <v>-6494.8500000000022</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44346</v>
      </c>
      <c r="BI1510" s="33">
        <f t="shared" si="303"/>
        <v>-6494.8500000000022</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44346</v>
      </c>
      <c r="BI1511" s="33">
        <f t="shared" si="303"/>
        <v>-6494.8500000000022</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44346</v>
      </c>
      <c r="BI1512" s="33">
        <f t="shared" si="303"/>
        <v>-6494.8500000000022</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44346</v>
      </c>
      <c r="BI1513" s="33">
        <f t="shared" si="303"/>
        <v>-6494.8500000000022</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44346</v>
      </c>
      <c r="BI1514" s="33">
        <f t="shared" si="303"/>
        <v>-6494.8500000000022</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44346</v>
      </c>
      <c r="BI1515" s="33">
        <f t="shared" si="303"/>
        <v>-6494.8500000000022</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44346</v>
      </c>
      <c r="BI1516" s="33">
        <f t="shared" si="303"/>
        <v>-6494.8500000000022</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44346</v>
      </c>
      <c r="BI1517" s="33">
        <f t="shared" si="303"/>
        <v>-6494.8500000000022</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44346</v>
      </c>
      <c r="BI1518" s="33">
        <f t="shared" si="303"/>
        <v>-6494.8500000000022</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44346</v>
      </c>
      <c r="BI1519" s="33">
        <f t="shared" si="303"/>
        <v>-6494.8500000000022</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44346</v>
      </c>
      <c r="BI1520" s="33">
        <f t="shared" si="303"/>
        <v>-6494.8500000000022</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44346</v>
      </c>
      <c r="BI1521" s="33">
        <f t="shared" si="303"/>
        <v>-6494.8500000000022</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44346</v>
      </c>
      <c r="BI1522" s="33">
        <f t="shared" si="303"/>
        <v>-6494.8500000000022</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44346</v>
      </c>
      <c r="BI1523" s="33">
        <f t="shared" si="303"/>
        <v>-6494.8500000000022</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44346</v>
      </c>
      <c r="BI1524" s="33">
        <f t="shared" si="303"/>
        <v>-6494.8500000000022</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44346</v>
      </c>
      <c r="BI1525" s="33">
        <f t="shared" si="303"/>
        <v>-6494.8500000000022</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44346</v>
      </c>
      <c r="BI1526" s="33">
        <f t="shared" si="303"/>
        <v>-6494.8500000000022</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44346</v>
      </c>
      <c r="BI1527" s="33">
        <f t="shared" si="303"/>
        <v>-6494.8500000000022</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44346</v>
      </c>
      <c r="BI1528" s="33">
        <f t="shared" si="303"/>
        <v>-6494.8500000000022</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44346</v>
      </c>
      <c r="BI1529" s="33">
        <f t="shared" si="303"/>
        <v>-6494.8500000000022</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44346</v>
      </c>
      <c r="BI1530" s="33">
        <f t="shared" si="303"/>
        <v>-6494.8500000000022</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44346</v>
      </c>
      <c r="BI1531" s="33">
        <f t="shared" si="303"/>
        <v>-6494.8500000000022</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44346</v>
      </c>
      <c r="BI1532" s="33">
        <f t="shared" si="303"/>
        <v>-6494.8500000000022</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44346</v>
      </c>
      <c r="BI1533" s="33">
        <f t="shared" si="303"/>
        <v>-6494.8500000000022</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44346</v>
      </c>
      <c r="BI1534" s="33">
        <f t="shared" si="303"/>
        <v>-6494.8500000000022</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44346</v>
      </c>
      <c r="BI1535" s="33">
        <f t="shared" si="303"/>
        <v>-6494.8500000000022</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44346</v>
      </c>
      <c r="BI1536" s="33">
        <f t="shared" si="303"/>
        <v>-6494.8500000000022</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44346</v>
      </c>
      <c r="BI1537" s="33">
        <f t="shared" si="303"/>
        <v>-6494.8500000000022</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44346</v>
      </c>
      <c r="BI1538" s="33">
        <f t="shared" si="303"/>
        <v>-6494.8500000000022</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44346</v>
      </c>
      <c r="BI1539" s="33">
        <f t="shared" si="303"/>
        <v>-6494.8500000000022</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44346</v>
      </c>
      <c r="BI1540" s="33">
        <f t="shared" si="303"/>
        <v>-6494.8500000000022</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44346</v>
      </c>
      <c r="BI1541" s="33">
        <f t="shared" si="303"/>
        <v>-6494.8500000000022</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44346</v>
      </c>
      <c r="BI1542" s="33">
        <f t="shared" si="303"/>
        <v>-6494.8500000000022</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44346</v>
      </c>
      <c r="BI1543" s="33">
        <f t="shared" si="303"/>
        <v>-6494.8500000000022</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44346</v>
      </c>
      <c r="BI1544" s="33">
        <f t="shared" si="303"/>
        <v>-6494.8500000000022</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44346</v>
      </c>
      <c r="BI1545" s="33">
        <f t="shared" si="303"/>
        <v>-6494.8500000000022</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44346</v>
      </c>
      <c r="BI1546" s="33">
        <f t="shared" si="303"/>
        <v>-6494.8500000000022</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44346</v>
      </c>
      <c r="BI1547" s="33">
        <f t="shared" ref="BI1547:BI1610" si="316">IF(N1547&lt;&gt;"M",BI1546+W1547,BI1546)</f>
        <v>-6494.8500000000022</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44346</v>
      </c>
      <c r="BI1548" s="33">
        <f t="shared" si="316"/>
        <v>-6494.8500000000022</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44346</v>
      </c>
      <c r="BI1549" s="33">
        <f t="shared" si="316"/>
        <v>-6494.8500000000022</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44346</v>
      </c>
      <c r="BI1550" s="33">
        <f t="shared" si="316"/>
        <v>-6494.8500000000022</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44346</v>
      </c>
      <c r="BI1551" s="33">
        <f t="shared" si="316"/>
        <v>-6494.8500000000022</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44346</v>
      </c>
      <c r="BI1552" s="33">
        <f t="shared" si="316"/>
        <v>-6494.8500000000022</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44346</v>
      </c>
      <c r="BI1553" s="33">
        <f t="shared" si="316"/>
        <v>-6494.8500000000022</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44346</v>
      </c>
      <c r="BI1554" s="33">
        <f t="shared" si="316"/>
        <v>-6494.8500000000022</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44346</v>
      </c>
      <c r="BI1555" s="33">
        <f t="shared" si="316"/>
        <v>-6494.8500000000022</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44346</v>
      </c>
      <c r="BI1556" s="33">
        <f t="shared" si="316"/>
        <v>-6494.8500000000022</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44346</v>
      </c>
      <c r="BI1557" s="33">
        <f t="shared" si="316"/>
        <v>-6494.8500000000022</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44346</v>
      </c>
      <c r="BI1558" s="33">
        <f t="shared" si="316"/>
        <v>-6494.8500000000022</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44346</v>
      </c>
      <c r="BI1559" s="33">
        <f t="shared" si="316"/>
        <v>-6494.8500000000022</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44346</v>
      </c>
      <c r="BI1560" s="33">
        <f t="shared" si="316"/>
        <v>-6494.8500000000022</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44346</v>
      </c>
      <c r="BI1561" s="33">
        <f t="shared" si="316"/>
        <v>-6494.8500000000022</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44346</v>
      </c>
      <c r="BI1562" s="33">
        <f t="shared" si="316"/>
        <v>-6494.8500000000022</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44346</v>
      </c>
      <c r="BI1563" s="33">
        <f t="shared" si="316"/>
        <v>-6494.8500000000022</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44346</v>
      </c>
      <c r="BI1564" s="33">
        <f t="shared" si="316"/>
        <v>-6494.8500000000022</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44346</v>
      </c>
      <c r="BI1565" s="33">
        <f t="shared" si="316"/>
        <v>-6494.8500000000022</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44346</v>
      </c>
      <c r="BI1566" s="33">
        <f t="shared" si="316"/>
        <v>-6494.8500000000022</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44346</v>
      </c>
      <c r="BI1567" s="33">
        <f t="shared" si="316"/>
        <v>-6494.8500000000022</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44346</v>
      </c>
      <c r="BI1568" s="33">
        <f t="shared" si="316"/>
        <v>-6494.8500000000022</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44346</v>
      </c>
      <c r="BI1569" s="33">
        <f t="shared" si="316"/>
        <v>-6494.8500000000022</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44346</v>
      </c>
      <c r="BI1570" s="33">
        <f t="shared" si="316"/>
        <v>-6494.8500000000022</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44346</v>
      </c>
      <c r="BI1571" s="33">
        <f t="shared" si="316"/>
        <v>-6494.8500000000022</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44346</v>
      </c>
      <c r="BI1572" s="33">
        <f t="shared" si="316"/>
        <v>-6494.8500000000022</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44346</v>
      </c>
      <c r="BI1573" s="33">
        <f t="shared" si="316"/>
        <v>-6494.8500000000022</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44346</v>
      </c>
      <c r="BI1574" s="33">
        <f t="shared" si="316"/>
        <v>-6494.8500000000022</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44346</v>
      </c>
      <c r="BI1575" s="33">
        <f t="shared" si="316"/>
        <v>-6494.8500000000022</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44346</v>
      </c>
      <c r="BI1576" s="33">
        <f t="shared" si="316"/>
        <v>-6494.8500000000022</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44346</v>
      </c>
      <c r="BI1577" s="33">
        <f t="shared" si="316"/>
        <v>-6494.8500000000022</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44346</v>
      </c>
      <c r="BI1578" s="33">
        <f t="shared" si="316"/>
        <v>-6494.8500000000022</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44346</v>
      </c>
      <c r="BI1579" s="33">
        <f t="shared" si="316"/>
        <v>-6494.8500000000022</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44346</v>
      </c>
      <c r="BI1580" s="33">
        <f t="shared" si="316"/>
        <v>-6494.8500000000022</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44346</v>
      </c>
      <c r="BI1581" s="33">
        <f t="shared" si="316"/>
        <v>-6494.8500000000022</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44346</v>
      </c>
      <c r="BI1582" s="33">
        <f t="shared" si="316"/>
        <v>-6494.8500000000022</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44346</v>
      </c>
      <c r="BI1583" s="33">
        <f t="shared" si="316"/>
        <v>-6494.8500000000022</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44346</v>
      </c>
      <c r="BI1584" s="33">
        <f t="shared" si="316"/>
        <v>-6494.8500000000022</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44346</v>
      </c>
      <c r="BI1585" s="33">
        <f t="shared" si="316"/>
        <v>-6494.8500000000022</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44346</v>
      </c>
      <c r="BI1586" s="33">
        <f t="shared" si="316"/>
        <v>-6494.8500000000022</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44346</v>
      </c>
      <c r="BI1587" s="33">
        <f t="shared" si="316"/>
        <v>-6494.8500000000022</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44346</v>
      </c>
      <c r="BI1588" s="33">
        <f t="shared" si="316"/>
        <v>-6494.8500000000022</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44346</v>
      </c>
      <c r="BI1589" s="33">
        <f t="shared" si="316"/>
        <v>-6494.8500000000022</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44346</v>
      </c>
      <c r="BI1590" s="33">
        <f t="shared" si="316"/>
        <v>-6494.8500000000022</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44346</v>
      </c>
      <c r="BI1591" s="33">
        <f t="shared" si="316"/>
        <v>-6494.8500000000022</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44346</v>
      </c>
      <c r="BI1592" s="33">
        <f t="shared" si="316"/>
        <v>-6494.8500000000022</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44346</v>
      </c>
      <c r="BI1593" s="33">
        <f t="shared" si="316"/>
        <v>-6494.8500000000022</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44346</v>
      </c>
      <c r="BI1594" s="33">
        <f t="shared" si="316"/>
        <v>-6494.8500000000022</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44346</v>
      </c>
      <c r="BI1595" s="33">
        <f t="shared" si="316"/>
        <v>-6494.8500000000022</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44346</v>
      </c>
      <c r="BI1596" s="33">
        <f t="shared" si="316"/>
        <v>-6494.8500000000022</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44346</v>
      </c>
      <c r="BI1597" s="33">
        <f t="shared" si="316"/>
        <v>-6494.8500000000022</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44346</v>
      </c>
      <c r="BI1598" s="33">
        <f t="shared" si="316"/>
        <v>-6494.8500000000022</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44346</v>
      </c>
      <c r="BI1599" s="33">
        <f t="shared" si="316"/>
        <v>-6494.8500000000022</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44346</v>
      </c>
      <c r="BI1600" s="33">
        <f t="shared" si="316"/>
        <v>-6494.8500000000022</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44346</v>
      </c>
      <c r="BI1601" s="33">
        <f t="shared" si="316"/>
        <v>-6494.8500000000022</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44346</v>
      </c>
      <c r="BI1602" s="33">
        <f t="shared" si="316"/>
        <v>-6494.8500000000022</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44346</v>
      </c>
      <c r="BI1603" s="33">
        <f t="shared" si="316"/>
        <v>-6494.8500000000022</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44346</v>
      </c>
      <c r="BI1604" s="33">
        <f t="shared" si="316"/>
        <v>-6494.8500000000022</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44346</v>
      </c>
      <c r="BI1605" s="33">
        <f t="shared" si="316"/>
        <v>-6494.8500000000022</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44346</v>
      </c>
      <c r="BI1606" s="33">
        <f t="shared" si="316"/>
        <v>-6494.8500000000022</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44346</v>
      </c>
      <c r="BI1607" s="33">
        <f t="shared" si="316"/>
        <v>-6494.8500000000022</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44346</v>
      </c>
      <c r="BI1608" s="33">
        <f t="shared" si="316"/>
        <v>-6494.8500000000022</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44346</v>
      </c>
      <c r="BI1609" s="33">
        <f t="shared" si="316"/>
        <v>-6494.8500000000022</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44346</v>
      </c>
      <c r="BI1610" s="33">
        <f t="shared" si="316"/>
        <v>-6494.8500000000022</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44346</v>
      </c>
      <c r="BI1611" s="33">
        <f t="shared" ref="BI1611:BI1674" si="329">IF(N1611&lt;&gt;"M",BI1610+W1611,BI1610)</f>
        <v>-6494.8500000000022</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44346</v>
      </c>
      <c r="BI1612" s="33">
        <f t="shared" si="329"/>
        <v>-6494.8500000000022</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44346</v>
      </c>
      <c r="BI1613" s="33">
        <f t="shared" si="329"/>
        <v>-6494.8500000000022</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44346</v>
      </c>
      <c r="BI1614" s="33">
        <f t="shared" si="329"/>
        <v>-6494.8500000000022</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44346</v>
      </c>
      <c r="BI1615" s="33">
        <f t="shared" si="329"/>
        <v>-6494.8500000000022</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44346</v>
      </c>
      <c r="BI1616" s="33">
        <f t="shared" si="329"/>
        <v>-6494.8500000000022</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44346</v>
      </c>
      <c r="BI1617" s="33">
        <f t="shared" si="329"/>
        <v>-6494.8500000000022</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44346</v>
      </c>
      <c r="BI1618" s="33">
        <f t="shared" si="329"/>
        <v>-6494.8500000000022</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44346</v>
      </c>
      <c r="BI1619" s="33">
        <f t="shared" si="329"/>
        <v>-6494.8500000000022</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44346</v>
      </c>
      <c r="BI1620" s="33">
        <f t="shared" si="329"/>
        <v>-6494.8500000000022</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44346</v>
      </c>
      <c r="BI1621" s="33">
        <f t="shared" si="329"/>
        <v>-6494.8500000000022</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44346</v>
      </c>
      <c r="BI1622" s="33">
        <f t="shared" si="329"/>
        <v>-6494.8500000000022</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44346</v>
      </c>
      <c r="BI1623" s="33">
        <f t="shared" si="329"/>
        <v>-6494.8500000000022</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44346</v>
      </c>
      <c r="BI1624" s="33">
        <f t="shared" si="329"/>
        <v>-6494.8500000000022</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44346</v>
      </c>
      <c r="BI1625" s="33">
        <f t="shared" si="329"/>
        <v>-6494.8500000000022</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44346</v>
      </c>
      <c r="BI1626" s="33">
        <f t="shared" si="329"/>
        <v>-6494.8500000000022</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44346</v>
      </c>
      <c r="BI1627" s="33">
        <f t="shared" si="329"/>
        <v>-6494.8500000000022</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44346</v>
      </c>
      <c r="BI1628" s="33">
        <f t="shared" si="329"/>
        <v>-6494.8500000000022</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44346</v>
      </c>
      <c r="BI1629" s="33">
        <f t="shared" si="329"/>
        <v>-6494.8500000000022</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44346</v>
      </c>
      <c r="BI1630" s="33">
        <f t="shared" si="329"/>
        <v>-6494.8500000000022</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44346</v>
      </c>
      <c r="BI1631" s="33">
        <f t="shared" si="329"/>
        <v>-6494.8500000000022</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44346</v>
      </c>
      <c r="BI1632" s="33">
        <f t="shared" si="329"/>
        <v>-6494.8500000000022</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44346</v>
      </c>
      <c r="BI1633" s="33">
        <f t="shared" si="329"/>
        <v>-6494.8500000000022</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44346</v>
      </c>
      <c r="BI1634" s="33">
        <f t="shared" si="329"/>
        <v>-6494.8500000000022</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44346</v>
      </c>
      <c r="BI1635" s="33">
        <f t="shared" si="329"/>
        <v>-6494.8500000000022</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44346</v>
      </c>
      <c r="BI1636" s="33">
        <f t="shared" si="329"/>
        <v>-6494.8500000000022</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44346</v>
      </c>
      <c r="BI1637" s="33">
        <f t="shared" si="329"/>
        <v>-6494.8500000000022</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44346</v>
      </c>
      <c r="BI1638" s="33">
        <f t="shared" si="329"/>
        <v>-6494.8500000000022</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44346</v>
      </c>
      <c r="BI1639" s="33">
        <f t="shared" si="329"/>
        <v>-6494.8500000000022</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44346</v>
      </c>
      <c r="BI1640" s="33">
        <f t="shared" si="329"/>
        <v>-6494.8500000000022</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44346</v>
      </c>
      <c r="BI1641" s="33">
        <f t="shared" si="329"/>
        <v>-6494.8500000000022</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44346</v>
      </c>
      <c r="BI1642" s="33">
        <f t="shared" si="329"/>
        <v>-6494.8500000000022</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44346</v>
      </c>
      <c r="BI1643" s="33">
        <f t="shared" si="329"/>
        <v>-6494.8500000000022</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44346</v>
      </c>
      <c r="BI1644" s="33">
        <f t="shared" si="329"/>
        <v>-6494.8500000000022</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44346</v>
      </c>
      <c r="BI1645" s="33">
        <f t="shared" si="329"/>
        <v>-6494.8500000000022</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44346</v>
      </c>
      <c r="BI1646" s="33">
        <f t="shared" si="329"/>
        <v>-6494.8500000000022</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44346</v>
      </c>
      <c r="BI1647" s="33">
        <f t="shared" si="329"/>
        <v>-6494.8500000000022</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44346</v>
      </c>
      <c r="BI1648" s="33">
        <f t="shared" si="329"/>
        <v>-6494.8500000000022</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44346</v>
      </c>
      <c r="BI1649" s="33">
        <f t="shared" si="329"/>
        <v>-6494.8500000000022</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44346</v>
      </c>
      <c r="BI1650" s="33">
        <f t="shared" si="329"/>
        <v>-6494.8500000000022</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44346</v>
      </c>
      <c r="BI1651" s="33">
        <f t="shared" si="329"/>
        <v>-6494.8500000000022</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44346</v>
      </c>
      <c r="BI1652" s="33">
        <f t="shared" si="329"/>
        <v>-6494.8500000000022</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44346</v>
      </c>
      <c r="BI1653" s="33">
        <f t="shared" si="329"/>
        <v>-6494.8500000000022</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44346</v>
      </c>
      <c r="BI1654" s="33">
        <f t="shared" si="329"/>
        <v>-6494.8500000000022</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44346</v>
      </c>
      <c r="BI1655" s="33">
        <f t="shared" si="329"/>
        <v>-6494.8500000000022</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44346</v>
      </c>
      <c r="BI1656" s="33">
        <f t="shared" si="329"/>
        <v>-6494.8500000000022</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44346</v>
      </c>
      <c r="BI1657" s="33">
        <f t="shared" si="329"/>
        <v>-6494.8500000000022</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44346</v>
      </c>
      <c r="BI1658" s="33">
        <f t="shared" si="329"/>
        <v>-6494.8500000000022</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44346</v>
      </c>
      <c r="BI1659" s="33">
        <f t="shared" si="329"/>
        <v>-6494.8500000000022</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44346</v>
      </c>
      <c r="BI1660" s="33">
        <f t="shared" si="329"/>
        <v>-6494.8500000000022</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44346</v>
      </c>
      <c r="BI1661" s="33">
        <f t="shared" si="329"/>
        <v>-6494.8500000000022</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44346</v>
      </c>
      <c r="BI1662" s="33">
        <f t="shared" si="329"/>
        <v>-6494.8500000000022</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44346</v>
      </c>
      <c r="BI1663" s="33">
        <f t="shared" si="329"/>
        <v>-6494.8500000000022</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44346</v>
      </c>
      <c r="BI1664" s="33">
        <f t="shared" si="329"/>
        <v>-6494.8500000000022</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44346</v>
      </c>
      <c r="BI1665" s="33">
        <f t="shared" si="329"/>
        <v>-6494.8500000000022</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44346</v>
      </c>
      <c r="BI1666" s="33">
        <f t="shared" si="329"/>
        <v>-6494.8500000000022</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44346</v>
      </c>
      <c r="BI1667" s="33">
        <f t="shared" si="329"/>
        <v>-6494.8500000000022</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44346</v>
      </c>
      <c r="BI1668" s="33">
        <f t="shared" si="329"/>
        <v>-6494.8500000000022</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44346</v>
      </c>
      <c r="BI1669" s="33">
        <f t="shared" si="329"/>
        <v>-6494.8500000000022</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44346</v>
      </c>
      <c r="BI1670" s="33">
        <f t="shared" si="329"/>
        <v>-6494.8500000000022</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44346</v>
      </c>
      <c r="BI1671" s="33">
        <f t="shared" si="329"/>
        <v>-6494.8500000000022</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44346</v>
      </c>
      <c r="BI1672" s="33">
        <f t="shared" si="329"/>
        <v>-6494.8500000000022</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44346</v>
      </c>
      <c r="BI1673" s="33">
        <f t="shared" si="329"/>
        <v>-6494.8500000000022</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44346</v>
      </c>
      <c r="BI1674" s="33">
        <f t="shared" si="329"/>
        <v>-6494.8500000000022</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44346</v>
      </c>
      <c r="BI1675" s="33">
        <f t="shared" ref="BI1675:BI1738" si="342">IF(N1675&lt;&gt;"M",BI1674+W1675,BI1674)</f>
        <v>-6494.8500000000022</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44346</v>
      </c>
      <c r="BI1676" s="33">
        <f t="shared" si="342"/>
        <v>-6494.8500000000022</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44346</v>
      </c>
      <c r="BI1677" s="33">
        <f t="shared" si="342"/>
        <v>-6494.8500000000022</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44346</v>
      </c>
      <c r="BI1678" s="33">
        <f t="shared" si="342"/>
        <v>-6494.8500000000022</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44346</v>
      </c>
      <c r="BI1679" s="33">
        <f t="shared" si="342"/>
        <v>-6494.8500000000022</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44346</v>
      </c>
      <c r="BI1680" s="33">
        <f t="shared" si="342"/>
        <v>-6494.8500000000022</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44346</v>
      </c>
      <c r="BI1681" s="33">
        <f t="shared" si="342"/>
        <v>-6494.8500000000022</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44346</v>
      </c>
      <c r="BI1682" s="33">
        <f t="shared" si="342"/>
        <v>-6494.8500000000022</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44346</v>
      </c>
      <c r="BI1683" s="33">
        <f t="shared" si="342"/>
        <v>-6494.8500000000022</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44346</v>
      </c>
      <c r="BI1684" s="33">
        <f t="shared" si="342"/>
        <v>-6494.8500000000022</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44346</v>
      </c>
      <c r="BI1685" s="33">
        <f t="shared" si="342"/>
        <v>-6494.8500000000022</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44346</v>
      </c>
      <c r="BI1686" s="33">
        <f t="shared" si="342"/>
        <v>-6494.8500000000022</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44346</v>
      </c>
      <c r="BI1687" s="33">
        <f t="shared" si="342"/>
        <v>-6494.8500000000022</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44346</v>
      </c>
      <c r="BI1688" s="33">
        <f t="shared" si="342"/>
        <v>-6494.8500000000022</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44346</v>
      </c>
      <c r="BI1689" s="33">
        <f t="shared" si="342"/>
        <v>-6494.8500000000022</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44346</v>
      </c>
      <c r="BI1690" s="33">
        <f t="shared" si="342"/>
        <v>-6494.8500000000022</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44346</v>
      </c>
      <c r="BI1691" s="33">
        <f t="shared" si="342"/>
        <v>-6494.8500000000022</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44346</v>
      </c>
      <c r="BI1692" s="33">
        <f t="shared" si="342"/>
        <v>-6494.8500000000022</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44346</v>
      </c>
      <c r="BI1693" s="33">
        <f t="shared" si="342"/>
        <v>-6494.8500000000022</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44346</v>
      </c>
      <c r="BI1694" s="33">
        <f t="shared" si="342"/>
        <v>-6494.8500000000022</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44346</v>
      </c>
      <c r="BI1695" s="33">
        <f t="shared" si="342"/>
        <v>-6494.8500000000022</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44346</v>
      </c>
      <c r="BI1696" s="33">
        <f t="shared" si="342"/>
        <v>-6494.8500000000022</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44346</v>
      </c>
      <c r="BI1697" s="33">
        <f t="shared" si="342"/>
        <v>-6494.8500000000022</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44346</v>
      </c>
      <c r="BI1698" s="33">
        <f t="shared" si="342"/>
        <v>-6494.8500000000022</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44346</v>
      </c>
      <c r="BI1699" s="33">
        <f t="shared" si="342"/>
        <v>-6494.8500000000022</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44346</v>
      </c>
      <c r="BI1700" s="33">
        <f t="shared" si="342"/>
        <v>-6494.8500000000022</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44346</v>
      </c>
      <c r="BI1701" s="33">
        <f t="shared" si="342"/>
        <v>-6494.8500000000022</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44346</v>
      </c>
      <c r="BI1702" s="33">
        <f t="shared" si="342"/>
        <v>-6494.8500000000022</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44346</v>
      </c>
      <c r="BI1703" s="33">
        <f t="shared" si="342"/>
        <v>-6494.8500000000022</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44346</v>
      </c>
      <c r="BI1704" s="33">
        <f t="shared" si="342"/>
        <v>-6494.8500000000022</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44346</v>
      </c>
      <c r="BI1705" s="33">
        <f t="shared" si="342"/>
        <v>-6494.8500000000022</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44346</v>
      </c>
      <c r="BI1706" s="33">
        <f t="shared" si="342"/>
        <v>-6494.8500000000022</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44346</v>
      </c>
      <c r="BI1707" s="33">
        <f t="shared" si="342"/>
        <v>-6494.8500000000022</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44346</v>
      </c>
      <c r="BI1708" s="33">
        <f t="shared" si="342"/>
        <v>-6494.8500000000022</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44346</v>
      </c>
      <c r="BI1709" s="33">
        <f t="shared" si="342"/>
        <v>-6494.8500000000022</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44346</v>
      </c>
      <c r="BI1710" s="33">
        <f t="shared" si="342"/>
        <v>-6494.8500000000022</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44346</v>
      </c>
      <c r="BI1711" s="33">
        <f t="shared" si="342"/>
        <v>-6494.8500000000022</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44346</v>
      </c>
      <c r="BI1712" s="33">
        <f t="shared" si="342"/>
        <v>-6494.8500000000022</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44346</v>
      </c>
      <c r="BI1713" s="33">
        <f t="shared" si="342"/>
        <v>-6494.8500000000022</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44346</v>
      </c>
      <c r="BI1714" s="33">
        <f t="shared" si="342"/>
        <v>-6494.8500000000022</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44346</v>
      </c>
      <c r="BI1715" s="33">
        <f t="shared" si="342"/>
        <v>-6494.8500000000022</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44346</v>
      </c>
      <c r="BI1716" s="33">
        <f t="shared" si="342"/>
        <v>-6494.8500000000022</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44346</v>
      </c>
      <c r="BI1717" s="33">
        <f t="shared" si="342"/>
        <v>-6494.8500000000022</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44346</v>
      </c>
      <c r="BI1718" s="33">
        <f t="shared" si="342"/>
        <v>-6494.8500000000022</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44346</v>
      </c>
      <c r="BI1719" s="33">
        <f t="shared" si="342"/>
        <v>-6494.8500000000022</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44346</v>
      </c>
      <c r="BI1720" s="33">
        <f t="shared" si="342"/>
        <v>-6494.8500000000022</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44346</v>
      </c>
      <c r="BI1721" s="33">
        <f t="shared" si="342"/>
        <v>-6494.8500000000022</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44346</v>
      </c>
      <c r="BI1722" s="33">
        <f t="shared" si="342"/>
        <v>-6494.8500000000022</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44346</v>
      </c>
      <c r="BI1723" s="33">
        <f t="shared" si="342"/>
        <v>-6494.8500000000022</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44346</v>
      </c>
      <c r="BI1724" s="33">
        <f t="shared" si="342"/>
        <v>-6494.8500000000022</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44346</v>
      </c>
      <c r="BI1725" s="33">
        <f t="shared" si="342"/>
        <v>-6494.8500000000022</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44346</v>
      </c>
      <c r="BI1726" s="33">
        <f t="shared" si="342"/>
        <v>-6494.8500000000022</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44346</v>
      </c>
      <c r="BI1727" s="33">
        <f t="shared" si="342"/>
        <v>-6494.8500000000022</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44346</v>
      </c>
      <c r="BI1728" s="33">
        <f t="shared" si="342"/>
        <v>-6494.8500000000022</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44346</v>
      </c>
      <c r="BI1729" s="33">
        <f t="shared" si="342"/>
        <v>-6494.8500000000022</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44346</v>
      </c>
      <c r="BI1730" s="33">
        <f t="shared" si="342"/>
        <v>-6494.8500000000022</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44346</v>
      </c>
      <c r="BI1731" s="33">
        <f t="shared" si="342"/>
        <v>-6494.8500000000022</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44346</v>
      </c>
      <c r="BI1732" s="33">
        <f t="shared" si="342"/>
        <v>-6494.8500000000022</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44346</v>
      </c>
      <c r="BI1733" s="33">
        <f t="shared" si="342"/>
        <v>-6494.8500000000022</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44346</v>
      </c>
      <c r="BI1734" s="33">
        <f t="shared" si="342"/>
        <v>-6494.8500000000022</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44346</v>
      </c>
      <c r="BI1735" s="33">
        <f t="shared" si="342"/>
        <v>-6494.8500000000022</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44346</v>
      </c>
      <c r="BI1736" s="33">
        <f t="shared" si="342"/>
        <v>-6494.8500000000022</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44346</v>
      </c>
      <c r="BI1737" s="33">
        <f t="shared" si="342"/>
        <v>-6494.8500000000022</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44346</v>
      </c>
      <c r="BI1738" s="33">
        <f t="shared" si="342"/>
        <v>-6494.8500000000022</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44346</v>
      </c>
      <c r="BI1739" s="33">
        <f t="shared" ref="BI1739:BI1802" si="355">IF(N1739&lt;&gt;"M",BI1738+W1739,BI1738)</f>
        <v>-6494.8500000000022</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44346</v>
      </c>
      <c r="BI1740" s="33">
        <f t="shared" si="355"/>
        <v>-6494.8500000000022</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44346</v>
      </c>
      <c r="BI1741" s="33">
        <f t="shared" si="355"/>
        <v>-6494.8500000000022</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44346</v>
      </c>
      <c r="BI1742" s="33">
        <f t="shared" si="355"/>
        <v>-6494.8500000000022</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44346</v>
      </c>
      <c r="BI1743" s="33">
        <f t="shared" si="355"/>
        <v>-6494.8500000000022</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44346</v>
      </c>
      <c r="BI1744" s="33">
        <f t="shared" si="355"/>
        <v>-6494.8500000000022</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44346</v>
      </c>
      <c r="BI1745" s="33">
        <f t="shared" si="355"/>
        <v>-6494.8500000000022</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44346</v>
      </c>
      <c r="BI1746" s="33">
        <f t="shared" si="355"/>
        <v>-6494.8500000000022</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44346</v>
      </c>
      <c r="BI1747" s="33">
        <f t="shared" si="355"/>
        <v>-6494.8500000000022</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44346</v>
      </c>
      <c r="BI1748" s="33">
        <f t="shared" si="355"/>
        <v>-6494.8500000000022</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44346</v>
      </c>
      <c r="BI1749" s="33">
        <f t="shared" si="355"/>
        <v>-6494.8500000000022</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44346</v>
      </c>
      <c r="BI1750" s="33">
        <f t="shared" si="355"/>
        <v>-6494.8500000000022</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44346</v>
      </c>
      <c r="BI1751" s="33">
        <f t="shared" si="355"/>
        <v>-6494.8500000000022</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44346</v>
      </c>
      <c r="BI1752" s="33">
        <f t="shared" si="355"/>
        <v>-6494.8500000000022</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44346</v>
      </c>
      <c r="BI1753" s="33">
        <f t="shared" si="355"/>
        <v>-6494.8500000000022</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44346</v>
      </c>
      <c r="BI1754" s="33">
        <f t="shared" si="355"/>
        <v>-6494.8500000000022</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44346</v>
      </c>
      <c r="BI1755" s="33">
        <f t="shared" si="355"/>
        <v>-6494.8500000000022</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44346</v>
      </c>
      <c r="BI1756" s="33">
        <f t="shared" si="355"/>
        <v>-6494.8500000000022</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44346</v>
      </c>
      <c r="BI1757" s="33">
        <f t="shared" si="355"/>
        <v>-6494.8500000000022</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44346</v>
      </c>
      <c r="BI1758" s="33">
        <f t="shared" si="355"/>
        <v>-6494.8500000000022</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44346</v>
      </c>
      <c r="BI1759" s="33">
        <f t="shared" si="355"/>
        <v>-6494.8500000000022</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44346</v>
      </c>
      <c r="BI1760" s="33">
        <f t="shared" si="355"/>
        <v>-6494.8500000000022</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44346</v>
      </c>
      <c r="BI1761" s="33">
        <f t="shared" si="355"/>
        <v>-6494.8500000000022</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44346</v>
      </c>
      <c r="BI1762" s="33">
        <f t="shared" si="355"/>
        <v>-6494.8500000000022</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44346</v>
      </c>
      <c r="BI1763" s="33">
        <f t="shared" si="355"/>
        <v>-6494.8500000000022</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44346</v>
      </c>
      <c r="BI1764" s="33">
        <f t="shared" si="355"/>
        <v>-6494.8500000000022</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44346</v>
      </c>
      <c r="BI1765" s="33">
        <f t="shared" si="355"/>
        <v>-6494.8500000000022</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44346</v>
      </c>
      <c r="BI1766" s="33">
        <f t="shared" si="355"/>
        <v>-6494.8500000000022</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44346</v>
      </c>
      <c r="BI1767" s="33">
        <f t="shared" si="355"/>
        <v>-6494.8500000000022</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44346</v>
      </c>
      <c r="BI1768" s="33">
        <f t="shared" si="355"/>
        <v>-6494.8500000000022</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44346</v>
      </c>
      <c r="BI1769" s="33">
        <f t="shared" si="355"/>
        <v>-6494.8500000000022</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44346</v>
      </c>
      <c r="BI1770" s="33">
        <f t="shared" si="355"/>
        <v>-6494.8500000000022</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44346</v>
      </c>
      <c r="BI1771" s="33">
        <f t="shared" si="355"/>
        <v>-6494.8500000000022</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44346</v>
      </c>
      <c r="BI1772" s="33">
        <f t="shared" si="355"/>
        <v>-6494.8500000000022</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44346</v>
      </c>
      <c r="BI1773" s="33">
        <f t="shared" si="355"/>
        <v>-6494.8500000000022</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44346</v>
      </c>
      <c r="BI1774" s="33">
        <f t="shared" si="355"/>
        <v>-6494.8500000000022</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44346</v>
      </c>
      <c r="BI1775" s="33">
        <f t="shared" si="355"/>
        <v>-6494.8500000000022</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44346</v>
      </c>
      <c r="BI1776" s="33">
        <f t="shared" si="355"/>
        <v>-6494.8500000000022</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44346</v>
      </c>
      <c r="BI1777" s="33">
        <f t="shared" si="355"/>
        <v>-6494.8500000000022</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44346</v>
      </c>
      <c r="BI1778" s="33">
        <f t="shared" si="355"/>
        <v>-6494.8500000000022</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44346</v>
      </c>
      <c r="BI1779" s="33">
        <f t="shared" si="355"/>
        <v>-6494.8500000000022</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44346</v>
      </c>
      <c r="BI1780" s="33">
        <f t="shared" si="355"/>
        <v>-6494.8500000000022</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44346</v>
      </c>
      <c r="BI1781" s="33">
        <f t="shared" si="355"/>
        <v>-6494.8500000000022</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44346</v>
      </c>
      <c r="BI1782" s="33">
        <f t="shared" si="355"/>
        <v>-6494.8500000000022</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44346</v>
      </c>
      <c r="BI1783" s="33">
        <f t="shared" si="355"/>
        <v>-6494.8500000000022</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44346</v>
      </c>
      <c r="BI1784" s="33">
        <f t="shared" si="355"/>
        <v>-6494.8500000000022</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44346</v>
      </c>
      <c r="BI1785" s="33">
        <f t="shared" si="355"/>
        <v>-6494.8500000000022</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44346</v>
      </c>
      <c r="BI1786" s="33">
        <f t="shared" si="355"/>
        <v>-6494.8500000000022</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44346</v>
      </c>
      <c r="BI1787" s="33">
        <f t="shared" si="355"/>
        <v>-6494.8500000000022</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44346</v>
      </c>
      <c r="BI1788" s="33">
        <f t="shared" si="355"/>
        <v>-6494.8500000000022</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44346</v>
      </c>
      <c r="BI1789" s="33">
        <f t="shared" si="355"/>
        <v>-6494.8500000000022</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44346</v>
      </c>
      <c r="BI1790" s="33">
        <f t="shared" si="355"/>
        <v>-6494.8500000000022</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44346</v>
      </c>
      <c r="BI1791" s="33">
        <f t="shared" si="355"/>
        <v>-6494.8500000000022</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44346</v>
      </c>
      <c r="BI1792" s="33">
        <f t="shared" si="355"/>
        <v>-6494.8500000000022</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44346</v>
      </c>
      <c r="BI1793" s="33">
        <f t="shared" si="355"/>
        <v>-6494.8500000000022</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44346</v>
      </c>
      <c r="BI1794" s="33">
        <f t="shared" si="355"/>
        <v>-6494.8500000000022</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44346</v>
      </c>
      <c r="BI1795" s="33">
        <f t="shared" si="355"/>
        <v>-6494.8500000000022</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44346</v>
      </c>
      <c r="BI1796" s="33">
        <f t="shared" si="355"/>
        <v>-6494.8500000000022</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44346</v>
      </c>
      <c r="BI1797" s="33">
        <f t="shared" si="355"/>
        <v>-6494.8500000000022</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44346</v>
      </c>
      <c r="BI1798" s="33">
        <f t="shared" si="355"/>
        <v>-6494.8500000000022</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44346</v>
      </c>
      <c r="BI1799" s="33">
        <f t="shared" si="355"/>
        <v>-6494.8500000000022</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44346</v>
      </c>
      <c r="BI1800" s="33">
        <f t="shared" si="355"/>
        <v>-6494.8500000000022</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44346</v>
      </c>
      <c r="BI1801" s="33">
        <f t="shared" si="355"/>
        <v>-6494.8500000000022</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44346</v>
      </c>
      <c r="BI1802" s="33">
        <f t="shared" si="355"/>
        <v>-6494.8500000000022</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44346</v>
      </c>
      <c r="BI1803" s="33">
        <f t="shared" ref="BI1803:BI1866" si="368">IF(N1803&lt;&gt;"M",BI1802+W1803,BI1802)</f>
        <v>-6494.8500000000022</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44346</v>
      </c>
      <c r="BI1804" s="33">
        <f t="shared" si="368"/>
        <v>-6494.8500000000022</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44346</v>
      </c>
      <c r="BI1805" s="33">
        <f t="shared" si="368"/>
        <v>-6494.8500000000022</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44346</v>
      </c>
      <c r="BI1806" s="33">
        <f t="shared" si="368"/>
        <v>-6494.8500000000022</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44346</v>
      </c>
      <c r="BI1807" s="33">
        <f t="shared" si="368"/>
        <v>-6494.8500000000022</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44346</v>
      </c>
      <c r="BI1808" s="33">
        <f t="shared" si="368"/>
        <v>-6494.8500000000022</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44346</v>
      </c>
      <c r="BI1809" s="33">
        <f t="shared" si="368"/>
        <v>-6494.8500000000022</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44346</v>
      </c>
      <c r="BI1810" s="33">
        <f t="shared" si="368"/>
        <v>-6494.8500000000022</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44346</v>
      </c>
      <c r="BI1811" s="33">
        <f t="shared" si="368"/>
        <v>-6494.8500000000022</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44346</v>
      </c>
      <c r="BI1812" s="33">
        <f t="shared" si="368"/>
        <v>-6494.8500000000022</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44346</v>
      </c>
      <c r="BI1813" s="33">
        <f t="shared" si="368"/>
        <v>-6494.8500000000022</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44346</v>
      </c>
      <c r="BI1814" s="33">
        <f t="shared" si="368"/>
        <v>-6494.8500000000022</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44346</v>
      </c>
      <c r="BI1815" s="33">
        <f t="shared" si="368"/>
        <v>-6494.8500000000022</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44346</v>
      </c>
      <c r="BI1816" s="33">
        <f t="shared" si="368"/>
        <v>-6494.8500000000022</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44346</v>
      </c>
      <c r="BI1817" s="33">
        <f t="shared" si="368"/>
        <v>-6494.8500000000022</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44346</v>
      </c>
      <c r="BI1818" s="33">
        <f t="shared" si="368"/>
        <v>-6494.8500000000022</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44346</v>
      </c>
      <c r="BI1819" s="33">
        <f t="shared" si="368"/>
        <v>-6494.8500000000022</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44346</v>
      </c>
      <c r="BI1820" s="33">
        <f t="shared" si="368"/>
        <v>-6494.8500000000022</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44346</v>
      </c>
      <c r="BI1821" s="33">
        <f t="shared" si="368"/>
        <v>-6494.8500000000022</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44346</v>
      </c>
      <c r="BI1822" s="33">
        <f t="shared" si="368"/>
        <v>-6494.8500000000022</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44346</v>
      </c>
      <c r="BI1823" s="33">
        <f t="shared" si="368"/>
        <v>-6494.8500000000022</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44346</v>
      </c>
      <c r="BI1824" s="33">
        <f t="shared" si="368"/>
        <v>-6494.8500000000022</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44346</v>
      </c>
      <c r="BI1825" s="33">
        <f t="shared" si="368"/>
        <v>-6494.8500000000022</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44346</v>
      </c>
      <c r="BI1826" s="33">
        <f t="shared" si="368"/>
        <v>-6494.8500000000022</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44346</v>
      </c>
      <c r="BI1827" s="33">
        <f t="shared" si="368"/>
        <v>-6494.8500000000022</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44346</v>
      </c>
      <c r="BI1828" s="33">
        <f t="shared" si="368"/>
        <v>-6494.8500000000022</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44346</v>
      </c>
      <c r="BI1829" s="33">
        <f t="shared" si="368"/>
        <v>-6494.8500000000022</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44346</v>
      </c>
      <c r="BI1830" s="33">
        <f t="shared" si="368"/>
        <v>-6494.8500000000022</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44346</v>
      </c>
      <c r="BI1831" s="33">
        <f t="shared" si="368"/>
        <v>-6494.8500000000022</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44346</v>
      </c>
      <c r="BI1832" s="33">
        <f t="shared" si="368"/>
        <v>-6494.8500000000022</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44346</v>
      </c>
      <c r="BI1833" s="33">
        <f t="shared" si="368"/>
        <v>-6494.8500000000022</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44346</v>
      </c>
      <c r="BI1834" s="33">
        <f t="shared" si="368"/>
        <v>-6494.8500000000022</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44346</v>
      </c>
      <c r="BI1835" s="33">
        <f t="shared" si="368"/>
        <v>-6494.8500000000022</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44346</v>
      </c>
      <c r="BI1836" s="33">
        <f t="shared" si="368"/>
        <v>-6494.8500000000022</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44346</v>
      </c>
      <c r="BI1837" s="33">
        <f t="shared" si="368"/>
        <v>-6494.8500000000022</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44346</v>
      </c>
      <c r="BI1838" s="33">
        <f t="shared" si="368"/>
        <v>-6494.8500000000022</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44346</v>
      </c>
      <c r="BI1839" s="33">
        <f t="shared" si="368"/>
        <v>-6494.8500000000022</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44346</v>
      </c>
      <c r="BI1840" s="33">
        <f t="shared" si="368"/>
        <v>-6494.8500000000022</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44346</v>
      </c>
      <c r="BI1841" s="33">
        <f t="shared" si="368"/>
        <v>-6494.8500000000022</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44346</v>
      </c>
      <c r="BI1842" s="33">
        <f t="shared" si="368"/>
        <v>-6494.8500000000022</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44346</v>
      </c>
      <c r="BI1843" s="33">
        <f t="shared" si="368"/>
        <v>-6494.8500000000022</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44346</v>
      </c>
      <c r="BI1844" s="33">
        <f t="shared" si="368"/>
        <v>-6494.8500000000022</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44346</v>
      </c>
      <c r="BI1845" s="33">
        <f t="shared" si="368"/>
        <v>-6494.8500000000022</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44346</v>
      </c>
      <c r="BI1846" s="33">
        <f t="shared" si="368"/>
        <v>-6494.8500000000022</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44346</v>
      </c>
      <c r="BI1847" s="33">
        <f t="shared" si="368"/>
        <v>-6494.8500000000022</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44346</v>
      </c>
      <c r="BI1848" s="33">
        <f t="shared" si="368"/>
        <v>-6494.8500000000022</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44346</v>
      </c>
      <c r="BI1849" s="33">
        <f t="shared" si="368"/>
        <v>-6494.8500000000022</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44346</v>
      </c>
      <c r="BI1850" s="33">
        <f t="shared" si="368"/>
        <v>-6494.8500000000022</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44346</v>
      </c>
      <c r="BI1851" s="33">
        <f t="shared" si="368"/>
        <v>-6494.8500000000022</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44346</v>
      </c>
      <c r="BI1852" s="33">
        <f t="shared" si="368"/>
        <v>-6494.8500000000022</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44346</v>
      </c>
      <c r="BI1853" s="33">
        <f t="shared" si="368"/>
        <v>-6494.8500000000022</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44346</v>
      </c>
      <c r="BI1854" s="33">
        <f t="shared" si="368"/>
        <v>-6494.8500000000022</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44346</v>
      </c>
      <c r="BI1855" s="33">
        <f t="shared" si="368"/>
        <v>-6494.8500000000022</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44346</v>
      </c>
      <c r="BI1856" s="33">
        <f t="shared" si="368"/>
        <v>-6494.8500000000022</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44346</v>
      </c>
      <c r="BI1857" s="33">
        <f t="shared" si="368"/>
        <v>-6494.8500000000022</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44346</v>
      </c>
      <c r="BI1858" s="33">
        <f t="shared" si="368"/>
        <v>-6494.8500000000022</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44346</v>
      </c>
      <c r="BI1859" s="33">
        <f t="shared" si="368"/>
        <v>-6494.8500000000022</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44346</v>
      </c>
      <c r="BI1860" s="33">
        <f t="shared" si="368"/>
        <v>-6494.8500000000022</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44346</v>
      </c>
      <c r="BI1861" s="33">
        <f t="shared" si="368"/>
        <v>-6494.8500000000022</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44346</v>
      </c>
      <c r="BI1862" s="33">
        <f t="shared" si="368"/>
        <v>-6494.8500000000022</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44346</v>
      </c>
      <c r="BI1863" s="33">
        <f t="shared" si="368"/>
        <v>-6494.8500000000022</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44346</v>
      </c>
      <c r="BI1864" s="33">
        <f t="shared" si="368"/>
        <v>-6494.8500000000022</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44346</v>
      </c>
      <c r="BI1865" s="33">
        <f t="shared" si="368"/>
        <v>-6494.8500000000022</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44346</v>
      </c>
      <c r="BI1866" s="33">
        <f t="shared" si="368"/>
        <v>-6494.8500000000022</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44346</v>
      </c>
      <c r="BI1867" s="33">
        <f t="shared" ref="BI1867:BI1930" si="381">IF(N1867&lt;&gt;"M",BI1866+W1867,BI1866)</f>
        <v>-6494.8500000000022</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44346</v>
      </c>
      <c r="BI1868" s="33">
        <f t="shared" si="381"/>
        <v>-6494.8500000000022</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44346</v>
      </c>
      <c r="BI1869" s="33">
        <f t="shared" si="381"/>
        <v>-6494.8500000000022</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44346</v>
      </c>
      <c r="BI1870" s="33">
        <f t="shared" si="381"/>
        <v>-6494.8500000000022</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44346</v>
      </c>
      <c r="BI1871" s="33">
        <f t="shared" si="381"/>
        <v>-6494.8500000000022</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44346</v>
      </c>
      <c r="BI1872" s="33">
        <f t="shared" si="381"/>
        <v>-6494.8500000000022</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44346</v>
      </c>
      <c r="BI1873" s="33">
        <f t="shared" si="381"/>
        <v>-6494.8500000000022</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44346</v>
      </c>
      <c r="BI1874" s="33">
        <f t="shared" si="381"/>
        <v>-6494.8500000000022</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44346</v>
      </c>
      <c r="BI1875" s="33">
        <f t="shared" si="381"/>
        <v>-6494.8500000000022</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44346</v>
      </c>
      <c r="BI1876" s="33">
        <f t="shared" si="381"/>
        <v>-6494.8500000000022</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44346</v>
      </c>
      <c r="BI1877" s="33">
        <f t="shared" si="381"/>
        <v>-6494.8500000000022</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44346</v>
      </c>
      <c r="BI1878" s="33">
        <f t="shared" si="381"/>
        <v>-6494.8500000000022</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44346</v>
      </c>
      <c r="BI1879" s="33">
        <f t="shared" si="381"/>
        <v>-6494.8500000000022</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44346</v>
      </c>
      <c r="BI1880" s="33">
        <f t="shared" si="381"/>
        <v>-6494.8500000000022</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44346</v>
      </c>
      <c r="BI1881" s="33">
        <f t="shared" si="381"/>
        <v>-6494.8500000000022</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44346</v>
      </c>
      <c r="BI1882" s="33">
        <f t="shared" si="381"/>
        <v>-6494.8500000000022</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44346</v>
      </c>
      <c r="BI1883" s="33">
        <f t="shared" si="381"/>
        <v>-6494.8500000000022</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44346</v>
      </c>
      <c r="BI1884" s="33">
        <f t="shared" si="381"/>
        <v>-6494.8500000000022</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44346</v>
      </c>
      <c r="BI1885" s="33">
        <f t="shared" si="381"/>
        <v>-6494.8500000000022</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44346</v>
      </c>
      <c r="BI1886" s="33">
        <f t="shared" si="381"/>
        <v>-6494.8500000000022</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44346</v>
      </c>
      <c r="BI1887" s="33">
        <f t="shared" si="381"/>
        <v>-6494.8500000000022</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44346</v>
      </c>
      <c r="BI1888" s="33">
        <f t="shared" si="381"/>
        <v>-6494.8500000000022</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44346</v>
      </c>
      <c r="BI1889" s="33">
        <f t="shared" si="381"/>
        <v>-6494.8500000000022</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44346</v>
      </c>
      <c r="BI1890" s="33">
        <f t="shared" si="381"/>
        <v>-6494.8500000000022</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44346</v>
      </c>
      <c r="BI1891" s="33">
        <f t="shared" si="381"/>
        <v>-6494.8500000000022</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44346</v>
      </c>
      <c r="BI1892" s="33">
        <f t="shared" si="381"/>
        <v>-6494.8500000000022</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44346</v>
      </c>
      <c r="BI1893" s="33">
        <f t="shared" si="381"/>
        <v>-6494.8500000000022</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44346</v>
      </c>
      <c r="BI1894" s="33">
        <f t="shared" si="381"/>
        <v>-6494.8500000000022</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44346</v>
      </c>
      <c r="BI1895" s="33">
        <f t="shared" si="381"/>
        <v>-6494.8500000000022</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44346</v>
      </c>
      <c r="BI1896" s="33">
        <f t="shared" si="381"/>
        <v>-6494.8500000000022</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44346</v>
      </c>
      <c r="BI1897" s="33">
        <f t="shared" si="381"/>
        <v>-6494.8500000000022</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44346</v>
      </c>
      <c r="BI1898" s="33">
        <f t="shared" si="381"/>
        <v>-6494.8500000000022</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44346</v>
      </c>
      <c r="BI1899" s="33">
        <f t="shared" si="381"/>
        <v>-6494.8500000000022</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44346</v>
      </c>
      <c r="BI1900" s="33">
        <f t="shared" si="381"/>
        <v>-6494.8500000000022</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44346</v>
      </c>
      <c r="BI1901" s="33">
        <f t="shared" si="381"/>
        <v>-6494.8500000000022</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44346</v>
      </c>
      <c r="BI1902" s="33">
        <f t="shared" si="381"/>
        <v>-6494.8500000000022</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44346</v>
      </c>
      <c r="BI1903" s="33">
        <f t="shared" si="381"/>
        <v>-6494.8500000000022</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44346</v>
      </c>
      <c r="BI1904" s="33">
        <f t="shared" si="381"/>
        <v>-6494.8500000000022</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44346</v>
      </c>
      <c r="BI1905" s="33">
        <f t="shared" si="381"/>
        <v>-6494.8500000000022</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44346</v>
      </c>
      <c r="BI1906" s="33">
        <f t="shared" si="381"/>
        <v>-6494.8500000000022</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44346</v>
      </c>
      <c r="BI1907" s="33">
        <f t="shared" si="381"/>
        <v>-6494.8500000000022</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44346</v>
      </c>
      <c r="BI1908" s="33">
        <f t="shared" si="381"/>
        <v>-6494.8500000000022</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44346</v>
      </c>
      <c r="BI1909" s="33">
        <f t="shared" si="381"/>
        <v>-6494.8500000000022</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44346</v>
      </c>
      <c r="BI1910" s="33">
        <f t="shared" si="381"/>
        <v>-6494.8500000000022</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44346</v>
      </c>
      <c r="BI1911" s="33">
        <f t="shared" si="381"/>
        <v>-6494.8500000000022</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44346</v>
      </c>
      <c r="BI1912" s="33">
        <f t="shared" si="381"/>
        <v>-6494.8500000000022</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44346</v>
      </c>
      <c r="BI1913" s="33">
        <f t="shared" si="381"/>
        <v>-6494.8500000000022</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44346</v>
      </c>
      <c r="BI1914" s="33">
        <f t="shared" si="381"/>
        <v>-6494.8500000000022</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44346</v>
      </c>
      <c r="BI1915" s="33">
        <f t="shared" si="381"/>
        <v>-6494.8500000000022</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44346</v>
      </c>
      <c r="BI1916" s="33">
        <f t="shared" si="381"/>
        <v>-6494.8500000000022</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44346</v>
      </c>
      <c r="BI1917" s="33">
        <f t="shared" si="381"/>
        <v>-6494.8500000000022</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44346</v>
      </c>
      <c r="BI1918" s="33">
        <f t="shared" si="381"/>
        <v>-6494.8500000000022</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44346</v>
      </c>
      <c r="BI1919" s="33">
        <f t="shared" si="381"/>
        <v>-6494.8500000000022</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44346</v>
      </c>
      <c r="BI1920" s="33">
        <f t="shared" si="381"/>
        <v>-6494.8500000000022</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44346</v>
      </c>
      <c r="BI1921" s="33">
        <f t="shared" si="381"/>
        <v>-6494.8500000000022</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44346</v>
      </c>
      <c r="BI1922" s="33">
        <f t="shared" si="381"/>
        <v>-6494.8500000000022</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44346</v>
      </c>
      <c r="BI1923" s="33">
        <f t="shared" si="381"/>
        <v>-6494.8500000000022</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44346</v>
      </c>
      <c r="BI1924" s="33">
        <f t="shared" si="381"/>
        <v>-6494.8500000000022</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44346</v>
      </c>
      <c r="BI1925" s="33">
        <f t="shared" si="381"/>
        <v>-6494.8500000000022</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44346</v>
      </c>
      <c r="BI1926" s="33">
        <f t="shared" si="381"/>
        <v>-6494.8500000000022</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44346</v>
      </c>
      <c r="BI1927" s="33">
        <f t="shared" si="381"/>
        <v>-6494.8500000000022</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44346</v>
      </c>
      <c r="BI1928" s="33">
        <f t="shared" si="381"/>
        <v>-6494.8500000000022</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44346</v>
      </c>
      <c r="BI1929" s="33">
        <f t="shared" si="381"/>
        <v>-6494.8500000000022</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44346</v>
      </c>
      <c r="BI1930" s="33">
        <f t="shared" si="381"/>
        <v>-6494.8500000000022</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44346</v>
      </c>
      <c r="BI1931" s="33">
        <f t="shared" ref="BI1931:BI1994" si="394">IF(N1931&lt;&gt;"M",BI1930+W1931,BI1930)</f>
        <v>-6494.8500000000022</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44346</v>
      </c>
      <c r="BI1932" s="33">
        <f t="shared" si="394"/>
        <v>-6494.8500000000022</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44346</v>
      </c>
      <c r="BI1933" s="33">
        <f t="shared" si="394"/>
        <v>-6494.8500000000022</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44346</v>
      </c>
      <c r="BI1934" s="33">
        <f t="shared" si="394"/>
        <v>-6494.8500000000022</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44346</v>
      </c>
      <c r="BI1935" s="33">
        <f t="shared" si="394"/>
        <v>-6494.8500000000022</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44346</v>
      </c>
      <c r="BI1936" s="33">
        <f t="shared" si="394"/>
        <v>-6494.8500000000022</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44346</v>
      </c>
      <c r="BI1937" s="33">
        <f t="shared" si="394"/>
        <v>-6494.8500000000022</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44346</v>
      </c>
      <c r="BI1938" s="33">
        <f t="shared" si="394"/>
        <v>-6494.8500000000022</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44346</v>
      </c>
      <c r="BI1939" s="33">
        <f t="shared" si="394"/>
        <v>-6494.8500000000022</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44346</v>
      </c>
      <c r="BI1940" s="33">
        <f t="shared" si="394"/>
        <v>-6494.8500000000022</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44346</v>
      </c>
      <c r="BI1941" s="33">
        <f t="shared" si="394"/>
        <v>-6494.8500000000022</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44346</v>
      </c>
      <c r="BI1942" s="33">
        <f t="shared" si="394"/>
        <v>-6494.8500000000022</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44346</v>
      </c>
      <c r="BI1943" s="33">
        <f t="shared" si="394"/>
        <v>-6494.8500000000022</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44346</v>
      </c>
      <c r="BI1944" s="33">
        <f t="shared" si="394"/>
        <v>-6494.8500000000022</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44346</v>
      </c>
      <c r="BI1945" s="33">
        <f t="shared" si="394"/>
        <v>-6494.8500000000022</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44346</v>
      </c>
      <c r="BI1946" s="33">
        <f t="shared" si="394"/>
        <v>-6494.8500000000022</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44346</v>
      </c>
      <c r="BI1947" s="33">
        <f t="shared" si="394"/>
        <v>-6494.8500000000022</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44346</v>
      </c>
      <c r="BI1948" s="33">
        <f t="shared" si="394"/>
        <v>-6494.8500000000022</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44346</v>
      </c>
      <c r="BI1949" s="33">
        <f t="shared" si="394"/>
        <v>-6494.8500000000022</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44346</v>
      </c>
      <c r="BI1950" s="33">
        <f t="shared" si="394"/>
        <v>-6494.8500000000022</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44346</v>
      </c>
      <c r="BI1951" s="33">
        <f t="shared" si="394"/>
        <v>-6494.8500000000022</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44346</v>
      </c>
      <c r="BI1952" s="33">
        <f t="shared" si="394"/>
        <v>-6494.8500000000022</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44346</v>
      </c>
      <c r="BI1953" s="33">
        <f t="shared" si="394"/>
        <v>-6494.8500000000022</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44346</v>
      </c>
      <c r="BI1954" s="33">
        <f t="shared" si="394"/>
        <v>-6494.8500000000022</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44346</v>
      </c>
      <c r="BI1955" s="33">
        <f t="shared" si="394"/>
        <v>-6494.8500000000022</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44346</v>
      </c>
      <c r="BI1956" s="33">
        <f t="shared" si="394"/>
        <v>-6494.8500000000022</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44346</v>
      </c>
      <c r="BI1957" s="33">
        <f t="shared" si="394"/>
        <v>-6494.8500000000022</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44346</v>
      </c>
      <c r="BI1958" s="33">
        <f t="shared" si="394"/>
        <v>-6494.8500000000022</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44346</v>
      </c>
      <c r="BI1959" s="33">
        <f t="shared" si="394"/>
        <v>-6494.8500000000022</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44346</v>
      </c>
      <c r="BI1960" s="33">
        <f t="shared" si="394"/>
        <v>-6494.8500000000022</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44346</v>
      </c>
      <c r="BI1961" s="33">
        <f t="shared" si="394"/>
        <v>-6494.8500000000022</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44346</v>
      </c>
      <c r="BI1962" s="33">
        <f t="shared" si="394"/>
        <v>-6494.8500000000022</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44346</v>
      </c>
      <c r="BI1963" s="33">
        <f t="shared" si="394"/>
        <v>-6494.8500000000022</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44346</v>
      </c>
      <c r="BI1964" s="33">
        <f t="shared" si="394"/>
        <v>-6494.8500000000022</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44346</v>
      </c>
      <c r="BI1965" s="33">
        <f t="shared" si="394"/>
        <v>-6494.8500000000022</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44346</v>
      </c>
      <c r="BI1966" s="33">
        <f t="shared" si="394"/>
        <v>-6494.8500000000022</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44346</v>
      </c>
      <c r="BI1967" s="33">
        <f t="shared" si="394"/>
        <v>-6494.8500000000022</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44346</v>
      </c>
      <c r="BI1968" s="33">
        <f t="shared" si="394"/>
        <v>-6494.8500000000022</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44346</v>
      </c>
      <c r="BI1969" s="33">
        <f t="shared" si="394"/>
        <v>-6494.8500000000022</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44346</v>
      </c>
      <c r="BI1970" s="33">
        <f t="shared" si="394"/>
        <v>-6494.8500000000022</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44346</v>
      </c>
      <c r="BI1971" s="33">
        <f t="shared" si="394"/>
        <v>-6494.8500000000022</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44346</v>
      </c>
      <c r="BI1972" s="33">
        <f t="shared" si="394"/>
        <v>-6494.8500000000022</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44346</v>
      </c>
      <c r="BI1973" s="33">
        <f t="shared" si="394"/>
        <v>-6494.8500000000022</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44346</v>
      </c>
      <c r="BI1974" s="33">
        <f t="shared" si="394"/>
        <v>-6494.8500000000022</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44346</v>
      </c>
      <c r="BI1975" s="33">
        <f t="shared" si="394"/>
        <v>-6494.8500000000022</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44346</v>
      </c>
      <c r="BI1976" s="33">
        <f t="shared" si="394"/>
        <v>-6494.8500000000022</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44346</v>
      </c>
      <c r="BI1977" s="33">
        <f t="shared" si="394"/>
        <v>-6494.8500000000022</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44346</v>
      </c>
      <c r="BI1978" s="33">
        <f t="shared" si="394"/>
        <v>-6494.8500000000022</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44346</v>
      </c>
      <c r="BI1979" s="33">
        <f t="shared" si="394"/>
        <v>-6494.8500000000022</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44346</v>
      </c>
      <c r="BI1980" s="33">
        <f t="shared" si="394"/>
        <v>-6494.8500000000022</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44346</v>
      </c>
      <c r="BI1981" s="33">
        <f t="shared" si="394"/>
        <v>-6494.8500000000022</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44346</v>
      </c>
      <c r="BI1982" s="33">
        <f t="shared" si="394"/>
        <v>-6494.8500000000022</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44346</v>
      </c>
      <c r="BI1983" s="33">
        <f t="shared" si="394"/>
        <v>-6494.8500000000022</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44346</v>
      </c>
      <c r="BI1984" s="33">
        <f t="shared" si="394"/>
        <v>-6494.8500000000022</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44346</v>
      </c>
      <c r="BI1985" s="33">
        <f t="shared" si="394"/>
        <v>-6494.8500000000022</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44346</v>
      </c>
      <c r="BI1986" s="33">
        <f t="shared" si="394"/>
        <v>-6494.8500000000022</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44346</v>
      </c>
      <c r="BI1987" s="33">
        <f t="shared" si="394"/>
        <v>-6494.8500000000022</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44346</v>
      </c>
      <c r="BI1988" s="33">
        <f t="shared" si="394"/>
        <v>-6494.8500000000022</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44346</v>
      </c>
      <c r="BI1989" s="33">
        <f t="shared" si="394"/>
        <v>-6494.8500000000022</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44346</v>
      </c>
      <c r="BI1990" s="33">
        <f t="shared" si="394"/>
        <v>-6494.8500000000022</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44346</v>
      </c>
      <c r="BI1991" s="33">
        <f t="shared" si="394"/>
        <v>-6494.8500000000022</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44346</v>
      </c>
      <c r="BI1992" s="33">
        <f t="shared" si="394"/>
        <v>-6494.8500000000022</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44346</v>
      </c>
      <c r="BI1993" s="33">
        <f t="shared" si="394"/>
        <v>-6494.8500000000022</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44346</v>
      </c>
      <c r="BI1994" s="33">
        <f t="shared" si="394"/>
        <v>-6494.8500000000022</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44346</v>
      </c>
      <c r="BI1995" s="33">
        <f t="shared" ref="BI1995:BI2058" si="407">IF(N1995&lt;&gt;"M",BI1994+W1995,BI1994)</f>
        <v>-6494.8500000000022</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44346</v>
      </c>
      <c r="BI1996" s="33">
        <f t="shared" si="407"/>
        <v>-6494.8500000000022</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44346</v>
      </c>
      <c r="BI1997" s="33">
        <f t="shared" si="407"/>
        <v>-6494.8500000000022</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44346</v>
      </c>
      <c r="BI1998" s="33">
        <f t="shared" si="407"/>
        <v>-6494.8500000000022</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44346</v>
      </c>
      <c r="BI1999" s="33">
        <f t="shared" si="407"/>
        <v>-6494.8500000000022</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44346</v>
      </c>
      <c r="BI2000" s="33">
        <f t="shared" si="407"/>
        <v>-6494.8500000000022</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44346</v>
      </c>
      <c r="BI2001" s="33">
        <f t="shared" si="407"/>
        <v>-6494.8500000000022</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44346</v>
      </c>
      <c r="BI2002" s="33">
        <f t="shared" si="407"/>
        <v>-6494.8500000000022</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44346</v>
      </c>
      <c r="BI2003" s="33">
        <f t="shared" si="407"/>
        <v>-6494.8500000000022</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44346</v>
      </c>
      <c r="BI2004" s="33">
        <f t="shared" si="407"/>
        <v>-6494.8500000000022</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44346</v>
      </c>
      <c r="BI2005" s="33">
        <f t="shared" si="407"/>
        <v>-6494.8500000000022</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44346</v>
      </c>
      <c r="BI2006" s="33">
        <f t="shared" si="407"/>
        <v>-6494.8500000000022</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44346</v>
      </c>
      <c r="BI2007" s="33">
        <f t="shared" si="407"/>
        <v>-6494.8500000000022</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44346</v>
      </c>
      <c r="BI2008" s="33">
        <f t="shared" si="407"/>
        <v>-6494.8500000000022</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44346</v>
      </c>
      <c r="BI2009" s="33">
        <f t="shared" si="407"/>
        <v>-6494.8500000000022</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44346</v>
      </c>
      <c r="BI2010" s="33">
        <f t="shared" si="407"/>
        <v>-6494.8500000000022</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44346</v>
      </c>
      <c r="BI2011" s="33">
        <f t="shared" si="407"/>
        <v>-6494.8500000000022</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44346</v>
      </c>
      <c r="BI2012" s="33">
        <f t="shared" si="407"/>
        <v>-6494.8500000000022</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44346</v>
      </c>
      <c r="BI2013" s="33">
        <f t="shared" si="407"/>
        <v>-6494.8500000000022</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44346</v>
      </c>
      <c r="BI2014" s="33">
        <f t="shared" si="407"/>
        <v>-6494.8500000000022</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44346</v>
      </c>
      <c r="BI2015" s="33">
        <f t="shared" si="407"/>
        <v>-6494.8500000000022</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44346</v>
      </c>
      <c r="BI2016" s="33">
        <f t="shared" si="407"/>
        <v>-6494.8500000000022</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44346</v>
      </c>
      <c r="BI2017" s="33">
        <f t="shared" si="407"/>
        <v>-6494.8500000000022</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44346</v>
      </c>
      <c r="BI2018" s="33">
        <f t="shared" si="407"/>
        <v>-6494.8500000000022</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44346</v>
      </c>
      <c r="BI2019" s="33">
        <f t="shared" si="407"/>
        <v>-6494.8500000000022</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44346</v>
      </c>
      <c r="BI2020" s="33">
        <f t="shared" si="407"/>
        <v>-6494.8500000000022</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44346</v>
      </c>
      <c r="BI2021" s="33">
        <f t="shared" si="407"/>
        <v>-6494.8500000000022</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44346</v>
      </c>
      <c r="BI2022" s="33">
        <f t="shared" si="407"/>
        <v>-6494.8500000000022</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44346</v>
      </c>
      <c r="BI2023" s="33">
        <f t="shared" si="407"/>
        <v>-6494.8500000000022</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44346</v>
      </c>
      <c r="BI2024" s="33">
        <f t="shared" si="407"/>
        <v>-6494.8500000000022</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44346</v>
      </c>
      <c r="BI2025" s="33">
        <f t="shared" si="407"/>
        <v>-6494.8500000000022</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44346</v>
      </c>
      <c r="BI2026" s="33">
        <f t="shared" si="407"/>
        <v>-6494.8500000000022</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44346</v>
      </c>
      <c r="BI2027" s="33">
        <f t="shared" si="407"/>
        <v>-6494.8500000000022</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44346</v>
      </c>
      <c r="BI2028" s="33">
        <f t="shared" si="407"/>
        <v>-6494.8500000000022</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44346</v>
      </c>
      <c r="BI2029" s="33">
        <f t="shared" si="407"/>
        <v>-6494.8500000000022</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44346</v>
      </c>
      <c r="BI2030" s="33">
        <f t="shared" si="407"/>
        <v>-6494.8500000000022</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44346</v>
      </c>
      <c r="BI2031" s="33">
        <f t="shared" si="407"/>
        <v>-6494.8500000000022</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44346</v>
      </c>
      <c r="BI2032" s="33">
        <f t="shared" si="407"/>
        <v>-6494.8500000000022</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44346</v>
      </c>
      <c r="BI2033" s="33">
        <f t="shared" si="407"/>
        <v>-6494.8500000000022</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44346</v>
      </c>
      <c r="BI2034" s="33">
        <f t="shared" si="407"/>
        <v>-6494.8500000000022</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44346</v>
      </c>
      <c r="BI2035" s="33">
        <f t="shared" si="407"/>
        <v>-6494.8500000000022</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44346</v>
      </c>
      <c r="BI2036" s="33">
        <f t="shared" si="407"/>
        <v>-6494.8500000000022</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44346</v>
      </c>
      <c r="BI2037" s="33">
        <f t="shared" si="407"/>
        <v>-6494.8500000000022</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44346</v>
      </c>
      <c r="BI2038" s="33">
        <f t="shared" si="407"/>
        <v>-6494.8500000000022</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44346</v>
      </c>
      <c r="BI2039" s="33">
        <f t="shared" si="407"/>
        <v>-6494.8500000000022</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44346</v>
      </c>
      <c r="BI2040" s="33">
        <f t="shared" si="407"/>
        <v>-6494.8500000000022</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44346</v>
      </c>
      <c r="BI2041" s="33">
        <f t="shared" si="407"/>
        <v>-6494.8500000000022</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44346</v>
      </c>
      <c r="BI2042" s="33">
        <f t="shared" si="407"/>
        <v>-6494.8500000000022</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44346</v>
      </c>
      <c r="BI2043" s="33">
        <f t="shared" si="407"/>
        <v>-6494.8500000000022</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44346</v>
      </c>
      <c r="BI2044" s="33">
        <f t="shared" si="407"/>
        <v>-6494.8500000000022</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44346</v>
      </c>
      <c r="BI2045" s="33">
        <f t="shared" si="407"/>
        <v>-6494.8500000000022</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44346</v>
      </c>
      <c r="BI2046" s="33">
        <f t="shared" si="407"/>
        <v>-6494.8500000000022</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44346</v>
      </c>
      <c r="BI2047" s="33">
        <f t="shared" si="407"/>
        <v>-6494.8500000000022</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44346</v>
      </c>
      <c r="BI2048" s="33">
        <f t="shared" si="407"/>
        <v>-6494.8500000000022</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44346</v>
      </c>
      <c r="BI2049" s="33">
        <f t="shared" si="407"/>
        <v>-6494.8500000000022</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44346</v>
      </c>
      <c r="BI2050" s="33">
        <f t="shared" si="407"/>
        <v>-6494.8500000000022</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44346</v>
      </c>
      <c r="BI2051" s="33">
        <f t="shared" si="407"/>
        <v>-6494.8500000000022</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44346</v>
      </c>
      <c r="BI2052" s="33">
        <f t="shared" si="407"/>
        <v>-6494.8500000000022</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44346</v>
      </c>
      <c r="BI2053" s="33">
        <f t="shared" si="407"/>
        <v>-6494.8500000000022</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44346</v>
      </c>
      <c r="BI2054" s="33">
        <f t="shared" si="407"/>
        <v>-6494.8500000000022</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44346</v>
      </c>
      <c r="BI2055" s="33">
        <f t="shared" si="407"/>
        <v>-6494.8500000000022</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44346</v>
      </c>
      <c r="BI2056" s="33">
        <f t="shared" si="407"/>
        <v>-6494.8500000000022</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44346</v>
      </c>
      <c r="BI2057" s="33">
        <f t="shared" si="407"/>
        <v>-6494.8500000000022</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44346</v>
      </c>
      <c r="BI2058" s="33">
        <f t="shared" si="407"/>
        <v>-6494.8500000000022</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44346</v>
      </c>
      <c r="BI2059" s="33">
        <f t="shared" ref="BI2059:BI2122" si="420">IF(N2059&lt;&gt;"M",BI2058+W2059,BI2058)</f>
        <v>-6494.8500000000022</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44346</v>
      </c>
      <c r="BI2060" s="33">
        <f t="shared" si="420"/>
        <v>-6494.8500000000022</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44346</v>
      </c>
      <c r="BI2061" s="33">
        <f t="shared" si="420"/>
        <v>-6494.8500000000022</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44346</v>
      </c>
      <c r="BI2062" s="33">
        <f t="shared" si="420"/>
        <v>-6494.8500000000022</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44346</v>
      </c>
      <c r="BI2063" s="33">
        <f t="shared" si="420"/>
        <v>-6494.8500000000022</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44346</v>
      </c>
      <c r="BI2064" s="33">
        <f t="shared" si="420"/>
        <v>-6494.8500000000022</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44346</v>
      </c>
      <c r="BI2065" s="33">
        <f t="shared" si="420"/>
        <v>-6494.8500000000022</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44346</v>
      </c>
      <c r="BI2066" s="33">
        <f t="shared" si="420"/>
        <v>-6494.8500000000022</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44346</v>
      </c>
      <c r="BI2067" s="33">
        <f t="shared" si="420"/>
        <v>-6494.8500000000022</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44346</v>
      </c>
      <c r="BI2068" s="33">
        <f t="shared" si="420"/>
        <v>-6494.8500000000022</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44346</v>
      </c>
      <c r="BI2069" s="33">
        <f t="shared" si="420"/>
        <v>-6494.8500000000022</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44346</v>
      </c>
      <c r="BI2070" s="33">
        <f t="shared" si="420"/>
        <v>-6494.8500000000022</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44346</v>
      </c>
      <c r="BI2071" s="33">
        <f t="shared" si="420"/>
        <v>-6494.8500000000022</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44346</v>
      </c>
      <c r="BI2072" s="33">
        <f t="shared" si="420"/>
        <v>-6494.8500000000022</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44346</v>
      </c>
      <c r="BI2073" s="33">
        <f t="shared" si="420"/>
        <v>-6494.8500000000022</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44346</v>
      </c>
      <c r="BI2074" s="33">
        <f t="shared" si="420"/>
        <v>-6494.8500000000022</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44346</v>
      </c>
      <c r="BI2075" s="33">
        <f t="shared" si="420"/>
        <v>-6494.8500000000022</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44346</v>
      </c>
      <c r="BI2076" s="33">
        <f t="shared" si="420"/>
        <v>-6494.8500000000022</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44346</v>
      </c>
      <c r="BI2077" s="33">
        <f t="shared" si="420"/>
        <v>-6494.8500000000022</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44346</v>
      </c>
      <c r="BI2078" s="33">
        <f t="shared" si="420"/>
        <v>-6494.8500000000022</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44346</v>
      </c>
      <c r="BI2079" s="33">
        <f t="shared" si="420"/>
        <v>-6494.8500000000022</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44346</v>
      </c>
      <c r="BI2080" s="33">
        <f t="shared" si="420"/>
        <v>-6494.8500000000022</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44346</v>
      </c>
      <c r="BI2081" s="33">
        <f t="shared" si="420"/>
        <v>-6494.8500000000022</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44346</v>
      </c>
      <c r="BI2082" s="33">
        <f t="shared" si="420"/>
        <v>-6494.8500000000022</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44346</v>
      </c>
      <c r="BI2083" s="33">
        <f t="shared" si="420"/>
        <v>-6494.8500000000022</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44346</v>
      </c>
      <c r="BI2084" s="33">
        <f t="shared" si="420"/>
        <v>-6494.8500000000022</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44346</v>
      </c>
      <c r="BI2085" s="33">
        <f t="shared" si="420"/>
        <v>-6494.8500000000022</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44346</v>
      </c>
      <c r="BI2086" s="33">
        <f t="shared" si="420"/>
        <v>-6494.8500000000022</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44346</v>
      </c>
      <c r="BI2087" s="33">
        <f t="shared" si="420"/>
        <v>-6494.8500000000022</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44346</v>
      </c>
      <c r="BI2088" s="33">
        <f t="shared" si="420"/>
        <v>-6494.8500000000022</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44346</v>
      </c>
      <c r="BI2089" s="33">
        <f t="shared" si="420"/>
        <v>-6494.8500000000022</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44346</v>
      </c>
      <c r="BI2090" s="33">
        <f t="shared" si="420"/>
        <v>-6494.8500000000022</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44346</v>
      </c>
      <c r="BI2091" s="33">
        <f t="shared" si="420"/>
        <v>-6494.8500000000022</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44346</v>
      </c>
      <c r="BI2092" s="33">
        <f t="shared" si="420"/>
        <v>-6494.8500000000022</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44346</v>
      </c>
      <c r="BI2093" s="33">
        <f t="shared" si="420"/>
        <v>-6494.8500000000022</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44346</v>
      </c>
      <c r="BI2094" s="33">
        <f t="shared" si="420"/>
        <v>-6494.8500000000022</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44346</v>
      </c>
      <c r="BI2095" s="33">
        <f t="shared" si="420"/>
        <v>-6494.8500000000022</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44346</v>
      </c>
      <c r="BI2096" s="33">
        <f t="shared" si="420"/>
        <v>-6494.8500000000022</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44346</v>
      </c>
      <c r="BI2097" s="33">
        <f t="shared" si="420"/>
        <v>-6494.8500000000022</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44346</v>
      </c>
      <c r="BI2098" s="33">
        <f t="shared" si="420"/>
        <v>-6494.8500000000022</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44346</v>
      </c>
      <c r="BI2099" s="33">
        <f t="shared" si="420"/>
        <v>-6494.8500000000022</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44346</v>
      </c>
      <c r="BI2100" s="33">
        <f t="shared" si="420"/>
        <v>-6494.8500000000022</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44346</v>
      </c>
      <c r="BI2101" s="33">
        <f t="shared" si="420"/>
        <v>-6494.8500000000022</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44346</v>
      </c>
      <c r="BI2102" s="33">
        <f t="shared" si="420"/>
        <v>-6494.8500000000022</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44346</v>
      </c>
      <c r="BI2103" s="33">
        <f t="shared" si="420"/>
        <v>-6494.8500000000022</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44346</v>
      </c>
      <c r="BI2104" s="33">
        <f t="shared" si="420"/>
        <v>-6494.8500000000022</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44346</v>
      </c>
      <c r="BI2105" s="33">
        <f t="shared" si="420"/>
        <v>-6494.8500000000022</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44346</v>
      </c>
      <c r="BI2106" s="33">
        <f t="shared" si="420"/>
        <v>-6494.8500000000022</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44346</v>
      </c>
      <c r="BI2107" s="33">
        <f t="shared" si="420"/>
        <v>-6494.8500000000022</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44346</v>
      </c>
      <c r="BI2108" s="33">
        <f t="shared" si="420"/>
        <v>-6494.8500000000022</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44346</v>
      </c>
      <c r="BI2109" s="33">
        <f t="shared" si="420"/>
        <v>-6494.8500000000022</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44346</v>
      </c>
      <c r="BI2110" s="33">
        <f t="shared" si="420"/>
        <v>-6494.8500000000022</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44346</v>
      </c>
      <c r="BI2111" s="33">
        <f t="shared" si="420"/>
        <v>-6494.8500000000022</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44346</v>
      </c>
      <c r="BI2112" s="33">
        <f t="shared" si="420"/>
        <v>-6494.8500000000022</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44346</v>
      </c>
      <c r="BI2113" s="33">
        <f t="shared" si="420"/>
        <v>-6494.8500000000022</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44346</v>
      </c>
      <c r="BI2114" s="33">
        <f t="shared" si="420"/>
        <v>-6494.8500000000022</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44346</v>
      </c>
      <c r="BI2115" s="33">
        <f t="shared" si="420"/>
        <v>-6494.8500000000022</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44346</v>
      </c>
      <c r="BI2116" s="33">
        <f t="shared" si="420"/>
        <v>-6494.8500000000022</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44346</v>
      </c>
      <c r="BI2117" s="33">
        <f t="shared" si="420"/>
        <v>-6494.8500000000022</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44346</v>
      </c>
      <c r="BI2118" s="33">
        <f t="shared" si="420"/>
        <v>-6494.8500000000022</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44346</v>
      </c>
      <c r="BI2119" s="33">
        <f t="shared" si="420"/>
        <v>-6494.8500000000022</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44346</v>
      </c>
      <c r="BI2120" s="33">
        <f t="shared" si="420"/>
        <v>-6494.8500000000022</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44346</v>
      </c>
      <c r="BI2121" s="33">
        <f t="shared" si="420"/>
        <v>-6494.8500000000022</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44346</v>
      </c>
      <c r="BI2122" s="33">
        <f t="shared" si="420"/>
        <v>-6494.8500000000022</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44346</v>
      </c>
      <c r="BI2123" s="33">
        <f t="shared" ref="BI2123:BI2186" si="433">IF(N2123&lt;&gt;"M",BI2122+W2123,BI2122)</f>
        <v>-6494.8500000000022</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44346</v>
      </c>
      <c r="BI2124" s="33">
        <f t="shared" si="433"/>
        <v>-6494.8500000000022</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44346</v>
      </c>
      <c r="BI2125" s="33">
        <f t="shared" si="433"/>
        <v>-6494.8500000000022</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44346</v>
      </c>
      <c r="BI2126" s="33">
        <f t="shared" si="433"/>
        <v>-6494.8500000000022</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44346</v>
      </c>
      <c r="BI2127" s="33">
        <f t="shared" si="433"/>
        <v>-6494.8500000000022</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44346</v>
      </c>
      <c r="BI2128" s="33">
        <f t="shared" si="433"/>
        <v>-6494.8500000000022</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44346</v>
      </c>
      <c r="BI2129" s="33">
        <f t="shared" si="433"/>
        <v>-6494.8500000000022</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44346</v>
      </c>
      <c r="BI2130" s="33">
        <f t="shared" si="433"/>
        <v>-6494.8500000000022</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44346</v>
      </c>
      <c r="BI2131" s="33">
        <f t="shared" si="433"/>
        <v>-6494.8500000000022</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44346</v>
      </c>
      <c r="BI2132" s="33">
        <f t="shared" si="433"/>
        <v>-6494.8500000000022</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44346</v>
      </c>
      <c r="BI2133" s="33">
        <f t="shared" si="433"/>
        <v>-6494.8500000000022</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44346</v>
      </c>
      <c r="BI2134" s="33">
        <f t="shared" si="433"/>
        <v>-6494.8500000000022</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44346</v>
      </c>
      <c r="BI2135" s="33">
        <f t="shared" si="433"/>
        <v>-6494.8500000000022</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44346</v>
      </c>
      <c r="BI2136" s="33">
        <f t="shared" si="433"/>
        <v>-6494.8500000000022</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44346</v>
      </c>
      <c r="BI2137" s="33">
        <f t="shared" si="433"/>
        <v>-6494.8500000000022</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44346</v>
      </c>
      <c r="BI2138" s="33">
        <f t="shared" si="433"/>
        <v>-6494.8500000000022</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44346</v>
      </c>
      <c r="BI2139" s="33">
        <f t="shared" si="433"/>
        <v>-6494.8500000000022</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44346</v>
      </c>
      <c r="BI2140" s="33">
        <f t="shared" si="433"/>
        <v>-6494.8500000000022</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44346</v>
      </c>
      <c r="BI2141" s="33">
        <f t="shared" si="433"/>
        <v>-6494.8500000000022</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44346</v>
      </c>
      <c r="BI2142" s="33">
        <f t="shared" si="433"/>
        <v>-6494.8500000000022</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44346</v>
      </c>
      <c r="BI2143" s="33">
        <f t="shared" si="433"/>
        <v>-6494.8500000000022</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44346</v>
      </c>
      <c r="BI2144" s="33">
        <f t="shared" si="433"/>
        <v>-6494.8500000000022</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44346</v>
      </c>
      <c r="BI2145" s="33">
        <f t="shared" si="433"/>
        <v>-6494.8500000000022</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44346</v>
      </c>
      <c r="BI2146" s="33">
        <f t="shared" si="433"/>
        <v>-6494.8500000000022</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44346</v>
      </c>
      <c r="BI2147" s="33">
        <f t="shared" si="433"/>
        <v>-6494.8500000000022</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44346</v>
      </c>
      <c r="BI2148" s="33">
        <f t="shared" si="433"/>
        <v>-6494.8500000000022</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44346</v>
      </c>
      <c r="BI2149" s="33">
        <f t="shared" si="433"/>
        <v>-6494.8500000000022</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44346</v>
      </c>
      <c r="BI2150" s="33">
        <f t="shared" si="433"/>
        <v>-6494.8500000000022</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44346</v>
      </c>
      <c r="BI2151" s="33">
        <f t="shared" si="433"/>
        <v>-6494.8500000000022</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44346</v>
      </c>
      <c r="BI2152" s="33">
        <f t="shared" si="433"/>
        <v>-6494.8500000000022</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44346</v>
      </c>
      <c r="BI2153" s="33">
        <f t="shared" si="433"/>
        <v>-6494.8500000000022</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44346</v>
      </c>
      <c r="BI2154" s="33">
        <f t="shared" si="433"/>
        <v>-6494.8500000000022</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44346</v>
      </c>
      <c r="BI2155" s="33">
        <f t="shared" si="433"/>
        <v>-6494.8500000000022</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44346</v>
      </c>
      <c r="BI2156" s="33">
        <f t="shared" si="433"/>
        <v>-6494.8500000000022</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44346</v>
      </c>
      <c r="BI2157" s="33">
        <f t="shared" si="433"/>
        <v>-6494.8500000000022</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44346</v>
      </c>
      <c r="BI2158" s="33">
        <f t="shared" si="433"/>
        <v>-6494.8500000000022</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44346</v>
      </c>
      <c r="BI2159" s="33">
        <f t="shared" si="433"/>
        <v>-6494.8500000000022</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44346</v>
      </c>
      <c r="BI2160" s="33">
        <f t="shared" si="433"/>
        <v>-6494.8500000000022</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44346</v>
      </c>
      <c r="BI2161" s="33">
        <f t="shared" si="433"/>
        <v>-6494.8500000000022</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44346</v>
      </c>
      <c r="BI2162" s="33">
        <f t="shared" si="433"/>
        <v>-6494.8500000000022</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44346</v>
      </c>
      <c r="BI2163" s="33">
        <f t="shared" si="433"/>
        <v>-6494.8500000000022</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44346</v>
      </c>
      <c r="BI2164" s="33">
        <f t="shared" si="433"/>
        <v>-6494.8500000000022</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44346</v>
      </c>
      <c r="BI2165" s="33">
        <f t="shared" si="433"/>
        <v>-6494.8500000000022</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44346</v>
      </c>
      <c r="BI2166" s="33">
        <f t="shared" si="433"/>
        <v>-6494.8500000000022</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44346</v>
      </c>
      <c r="BI2167" s="33">
        <f t="shared" si="433"/>
        <v>-6494.8500000000022</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44346</v>
      </c>
      <c r="BI2168" s="33">
        <f t="shared" si="433"/>
        <v>-6494.8500000000022</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44346</v>
      </c>
      <c r="BI2169" s="33">
        <f t="shared" si="433"/>
        <v>-6494.8500000000022</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44346</v>
      </c>
      <c r="BI2170" s="33">
        <f t="shared" si="433"/>
        <v>-6494.8500000000022</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44346</v>
      </c>
      <c r="BI2171" s="33">
        <f t="shared" si="433"/>
        <v>-6494.8500000000022</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44346</v>
      </c>
      <c r="BI2172" s="33">
        <f t="shared" si="433"/>
        <v>-6494.8500000000022</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44346</v>
      </c>
      <c r="BI2173" s="33">
        <f t="shared" si="433"/>
        <v>-6494.8500000000022</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44346</v>
      </c>
      <c r="BI2174" s="33">
        <f t="shared" si="433"/>
        <v>-6494.8500000000022</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44346</v>
      </c>
      <c r="BI2175" s="33">
        <f t="shared" si="433"/>
        <v>-6494.8500000000022</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44346</v>
      </c>
      <c r="BI2176" s="33">
        <f t="shared" si="433"/>
        <v>-6494.8500000000022</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44346</v>
      </c>
      <c r="BI2177" s="33">
        <f t="shared" si="433"/>
        <v>-6494.8500000000022</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44346</v>
      </c>
      <c r="BI2178" s="33">
        <f t="shared" si="433"/>
        <v>-6494.8500000000022</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44346</v>
      </c>
      <c r="BI2179" s="33">
        <f t="shared" si="433"/>
        <v>-6494.8500000000022</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44346</v>
      </c>
      <c r="BI2180" s="33">
        <f t="shared" si="433"/>
        <v>-6494.8500000000022</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44346</v>
      </c>
      <c r="BI2181" s="33">
        <f t="shared" si="433"/>
        <v>-6494.8500000000022</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44346</v>
      </c>
      <c r="BI2182" s="33">
        <f t="shared" si="433"/>
        <v>-6494.8500000000022</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44346</v>
      </c>
      <c r="BI2183" s="33">
        <f t="shared" si="433"/>
        <v>-6494.8500000000022</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44346</v>
      </c>
      <c r="BI2184" s="33">
        <f t="shared" si="433"/>
        <v>-6494.8500000000022</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44346</v>
      </c>
      <c r="BI2185" s="33">
        <f t="shared" si="433"/>
        <v>-6494.8500000000022</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44346</v>
      </c>
      <c r="BI2186" s="33">
        <f t="shared" si="433"/>
        <v>-6494.8500000000022</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44346</v>
      </c>
      <c r="BI2187" s="33">
        <f t="shared" ref="BI2187:BI2250" si="446">IF(N2187&lt;&gt;"M",BI2186+W2187,BI2186)</f>
        <v>-6494.8500000000022</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44346</v>
      </c>
      <c r="BI2188" s="33">
        <f t="shared" si="446"/>
        <v>-6494.8500000000022</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44346</v>
      </c>
      <c r="BI2189" s="33">
        <f t="shared" si="446"/>
        <v>-6494.8500000000022</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44346</v>
      </c>
      <c r="BI2190" s="33">
        <f t="shared" si="446"/>
        <v>-6494.8500000000022</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44346</v>
      </c>
      <c r="BI2191" s="33">
        <f t="shared" si="446"/>
        <v>-6494.8500000000022</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44346</v>
      </c>
      <c r="BI2192" s="33">
        <f t="shared" si="446"/>
        <v>-6494.8500000000022</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44346</v>
      </c>
      <c r="BI2193" s="33">
        <f t="shared" si="446"/>
        <v>-6494.8500000000022</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44346</v>
      </c>
      <c r="BI2194" s="33">
        <f t="shared" si="446"/>
        <v>-6494.8500000000022</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44346</v>
      </c>
      <c r="BI2195" s="33">
        <f t="shared" si="446"/>
        <v>-6494.8500000000022</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44346</v>
      </c>
      <c r="BI2196" s="33">
        <f t="shared" si="446"/>
        <v>-6494.8500000000022</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44346</v>
      </c>
      <c r="BI2197" s="33">
        <f t="shared" si="446"/>
        <v>-6494.8500000000022</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44346</v>
      </c>
      <c r="BI2198" s="33">
        <f t="shared" si="446"/>
        <v>-6494.8500000000022</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44346</v>
      </c>
      <c r="BI2199" s="33">
        <f t="shared" si="446"/>
        <v>-6494.8500000000022</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44346</v>
      </c>
      <c r="BI2200" s="33">
        <f t="shared" si="446"/>
        <v>-6494.8500000000022</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44346</v>
      </c>
      <c r="BI2201" s="33">
        <f t="shared" si="446"/>
        <v>-6494.8500000000022</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44346</v>
      </c>
      <c r="BI2202" s="33">
        <f t="shared" si="446"/>
        <v>-6494.8500000000022</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44346</v>
      </c>
      <c r="BI2203" s="33">
        <f t="shared" si="446"/>
        <v>-6494.8500000000022</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44346</v>
      </c>
      <c r="BI2204" s="33">
        <f t="shared" si="446"/>
        <v>-6494.8500000000022</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44346</v>
      </c>
      <c r="BI2205" s="33">
        <f t="shared" si="446"/>
        <v>-6494.8500000000022</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44346</v>
      </c>
      <c r="BI2206" s="33">
        <f t="shared" si="446"/>
        <v>-6494.8500000000022</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44346</v>
      </c>
      <c r="BI2207" s="33">
        <f t="shared" si="446"/>
        <v>-6494.8500000000022</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44346</v>
      </c>
      <c r="BI2208" s="33">
        <f t="shared" si="446"/>
        <v>-6494.8500000000022</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44346</v>
      </c>
      <c r="BI2209" s="33">
        <f t="shared" si="446"/>
        <v>-6494.8500000000022</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44346</v>
      </c>
      <c r="BI2210" s="33">
        <f t="shared" si="446"/>
        <v>-6494.8500000000022</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44346</v>
      </c>
      <c r="BI2211" s="33">
        <f t="shared" si="446"/>
        <v>-6494.8500000000022</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44346</v>
      </c>
      <c r="BI2212" s="33">
        <f t="shared" si="446"/>
        <v>-6494.8500000000022</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44346</v>
      </c>
      <c r="BI2213" s="33">
        <f t="shared" si="446"/>
        <v>-6494.8500000000022</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44346</v>
      </c>
      <c r="BI2214" s="33">
        <f t="shared" si="446"/>
        <v>-6494.8500000000022</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44346</v>
      </c>
      <c r="BI2215" s="33">
        <f t="shared" si="446"/>
        <v>-6494.8500000000022</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44346</v>
      </c>
      <c r="BI2216" s="33">
        <f t="shared" si="446"/>
        <v>-6494.8500000000022</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44346</v>
      </c>
      <c r="BI2217" s="33">
        <f t="shared" si="446"/>
        <v>-6494.8500000000022</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44346</v>
      </c>
      <c r="BI2218" s="33">
        <f t="shared" si="446"/>
        <v>-6494.8500000000022</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44346</v>
      </c>
      <c r="BI2219" s="33">
        <f t="shared" si="446"/>
        <v>-6494.8500000000022</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44346</v>
      </c>
      <c r="BI2220" s="33">
        <f t="shared" si="446"/>
        <v>-6494.8500000000022</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44346</v>
      </c>
      <c r="BI2221" s="33">
        <f t="shared" si="446"/>
        <v>-6494.8500000000022</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44346</v>
      </c>
      <c r="BI2222" s="33">
        <f t="shared" si="446"/>
        <v>-6494.8500000000022</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44346</v>
      </c>
      <c r="BI2223" s="33">
        <f t="shared" si="446"/>
        <v>-6494.8500000000022</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44346</v>
      </c>
      <c r="BI2224" s="33">
        <f t="shared" si="446"/>
        <v>-6494.8500000000022</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44346</v>
      </c>
      <c r="BI2225" s="33">
        <f t="shared" si="446"/>
        <v>-6494.8500000000022</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44346</v>
      </c>
      <c r="BI2226" s="33">
        <f t="shared" si="446"/>
        <v>-6494.8500000000022</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44346</v>
      </c>
      <c r="BI2227" s="33">
        <f t="shared" si="446"/>
        <v>-6494.8500000000022</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44346</v>
      </c>
      <c r="BI2228" s="33">
        <f t="shared" si="446"/>
        <v>-6494.8500000000022</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44346</v>
      </c>
      <c r="BI2229" s="33">
        <f t="shared" si="446"/>
        <v>-6494.8500000000022</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44346</v>
      </c>
      <c r="BI2230" s="33">
        <f t="shared" si="446"/>
        <v>-6494.8500000000022</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44346</v>
      </c>
      <c r="BI2231" s="33">
        <f t="shared" si="446"/>
        <v>-6494.8500000000022</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44346</v>
      </c>
      <c r="BI2232" s="33">
        <f t="shared" si="446"/>
        <v>-6494.8500000000022</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44346</v>
      </c>
      <c r="BI2233" s="33">
        <f t="shared" si="446"/>
        <v>-6494.8500000000022</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44346</v>
      </c>
      <c r="BI2234" s="33">
        <f t="shared" si="446"/>
        <v>-6494.8500000000022</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44346</v>
      </c>
      <c r="BI2235" s="33">
        <f t="shared" si="446"/>
        <v>-6494.8500000000022</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44346</v>
      </c>
      <c r="BI2236" s="33">
        <f t="shared" si="446"/>
        <v>-6494.8500000000022</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44346</v>
      </c>
      <c r="BI2237" s="33">
        <f t="shared" si="446"/>
        <v>-6494.8500000000022</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44346</v>
      </c>
      <c r="BI2238" s="33">
        <f t="shared" si="446"/>
        <v>-6494.8500000000022</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44346</v>
      </c>
      <c r="BI2239" s="33">
        <f t="shared" si="446"/>
        <v>-6494.8500000000022</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44346</v>
      </c>
      <c r="BI2240" s="33">
        <f t="shared" si="446"/>
        <v>-6494.8500000000022</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44346</v>
      </c>
      <c r="BI2241" s="33">
        <f t="shared" si="446"/>
        <v>-6494.8500000000022</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44346</v>
      </c>
      <c r="BI2242" s="33">
        <f t="shared" si="446"/>
        <v>-6494.8500000000022</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44346</v>
      </c>
      <c r="BI2243" s="33">
        <f t="shared" si="446"/>
        <v>-6494.8500000000022</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44346</v>
      </c>
      <c r="BI2244" s="33">
        <f t="shared" si="446"/>
        <v>-6494.8500000000022</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44346</v>
      </c>
      <c r="BI2245" s="33">
        <f t="shared" si="446"/>
        <v>-6494.8500000000022</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44346</v>
      </c>
      <c r="BI2246" s="33">
        <f t="shared" si="446"/>
        <v>-6494.8500000000022</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44346</v>
      </c>
      <c r="BI2247" s="33">
        <f t="shared" si="446"/>
        <v>-6494.8500000000022</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44346</v>
      </c>
      <c r="BI2248" s="33">
        <f t="shared" si="446"/>
        <v>-6494.8500000000022</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44346</v>
      </c>
      <c r="BI2249" s="33">
        <f t="shared" si="446"/>
        <v>-6494.8500000000022</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44346</v>
      </c>
      <c r="BI2250" s="33">
        <f t="shared" si="446"/>
        <v>-6494.8500000000022</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44346</v>
      </c>
      <c r="BI2251" s="33">
        <f t="shared" ref="BI2251:BI2314" si="459">IF(N2251&lt;&gt;"M",BI2250+W2251,BI2250)</f>
        <v>-6494.8500000000022</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44346</v>
      </c>
      <c r="BI2252" s="33">
        <f t="shared" si="459"/>
        <v>-6494.8500000000022</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44346</v>
      </c>
      <c r="BI2253" s="33">
        <f t="shared" si="459"/>
        <v>-6494.8500000000022</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44346</v>
      </c>
      <c r="BI2254" s="33">
        <f t="shared" si="459"/>
        <v>-6494.8500000000022</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44346</v>
      </c>
      <c r="BI2255" s="33">
        <f t="shared" si="459"/>
        <v>-6494.8500000000022</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44346</v>
      </c>
      <c r="BI2256" s="33">
        <f t="shared" si="459"/>
        <v>-6494.8500000000022</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44346</v>
      </c>
      <c r="BI2257" s="33">
        <f t="shared" si="459"/>
        <v>-6494.8500000000022</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44346</v>
      </c>
      <c r="BI2258" s="33">
        <f t="shared" si="459"/>
        <v>-6494.8500000000022</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44346</v>
      </c>
      <c r="BI2259" s="33">
        <f t="shared" si="459"/>
        <v>-6494.8500000000022</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44346</v>
      </c>
      <c r="BI2260" s="33">
        <f t="shared" si="459"/>
        <v>-6494.8500000000022</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44346</v>
      </c>
      <c r="BI2261" s="33">
        <f t="shared" si="459"/>
        <v>-6494.8500000000022</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44346</v>
      </c>
      <c r="BI2262" s="33">
        <f t="shared" si="459"/>
        <v>-6494.8500000000022</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44346</v>
      </c>
      <c r="BI2263" s="33">
        <f t="shared" si="459"/>
        <v>-6494.8500000000022</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44346</v>
      </c>
      <c r="BI2264" s="33">
        <f t="shared" si="459"/>
        <v>-6494.8500000000022</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44346</v>
      </c>
      <c r="BI2265" s="33">
        <f t="shared" si="459"/>
        <v>-6494.8500000000022</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44346</v>
      </c>
      <c r="BI2266" s="33">
        <f t="shared" si="459"/>
        <v>-6494.8500000000022</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44346</v>
      </c>
      <c r="BI2267" s="33">
        <f t="shared" si="459"/>
        <v>-6494.8500000000022</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44346</v>
      </c>
      <c r="BI2268" s="33">
        <f t="shared" si="459"/>
        <v>-6494.8500000000022</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44346</v>
      </c>
      <c r="BI2269" s="33">
        <f t="shared" si="459"/>
        <v>-6494.8500000000022</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44346</v>
      </c>
      <c r="BI2270" s="33">
        <f t="shared" si="459"/>
        <v>-6494.8500000000022</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44346</v>
      </c>
      <c r="BI2271" s="33">
        <f t="shared" si="459"/>
        <v>-6494.8500000000022</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44346</v>
      </c>
      <c r="BI2272" s="33">
        <f t="shared" si="459"/>
        <v>-6494.8500000000022</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44346</v>
      </c>
      <c r="BI2273" s="33">
        <f t="shared" si="459"/>
        <v>-6494.8500000000022</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44346</v>
      </c>
      <c r="BI2274" s="33">
        <f t="shared" si="459"/>
        <v>-6494.8500000000022</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44346</v>
      </c>
      <c r="BI2275" s="33">
        <f t="shared" si="459"/>
        <v>-6494.8500000000022</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44346</v>
      </c>
      <c r="BI2276" s="33">
        <f t="shared" si="459"/>
        <v>-6494.8500000000022</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44346</v>
      </c>
      <c r="BI2277" s="33">
        <f t="shared" si="459"/>
        <v>-6494.8500000000022</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44346</v>
      </c>
      <c r="BI2278" s="33">
        <f t="shared" si="459"/>
        <v>-6494.8500000000022</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44346</v>
      </c>
      <c r="BI2279" s="33">
        <f t="shared" si="459"/>
        <v>-6494.8500000000022</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44346</v>
      </c>
      <c r="BI2280" s="33">
        <f t="shared" si="459"/>
        <v>-6494.8500000000022</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44346</v>
      </c>
      <c r="BI2281" s="33">
        <f t="shared" si="459"/>
        <v>-6494.8500000000022</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44346</v>
      </c>
      <c r="BI2282" s="33">
        <f t="shared" si="459"/>
        <v>-6494.8500000000022</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44346</v>
      </c>
      <c r="BI2283" s="33">
        <f t="shared" si="459"/>
        <v>-6494.8500000000022</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44346</v>
      </c>
      <c r="BI2284" s="33">
        <f t="shared" si="459"/>
        <v>-6494.8500000000022</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44346</v>
      </c>
      <c r="BI2285" s="33">
        <f t="shared" si="459"/>
        <v>-6494.8500000000022</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44346</v>
      </c>
      <c r="BI2286" s="33">
        <f t="shared" si="459"/>
        <v>-6494.8500000000022</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44346</v>
      </c>
      <c r="BI2287" s="33">
        <f t="shared" si="459"/>
        <v>-6494.8500000000022</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44346</v>
      </c>
      <c r="BI2288" s="33">
        <f t="shared" si="459"/>
        <v>-6494.8500000000022</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44346</v>
      </c>
      <c r="BI2289" s="33">
        <f t="shared" si="459"/>
        <v>-6494.8500000000022</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44346</v>
      </c>
      <c r="BI2290" s="33">
        <f t="shared" si="459"/>
        <v>-6494.8500000000022</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44346</v>
      </c>
      <c r="BI2291" s="33">
        <f t="shared" si="459"/>
        <v>-6494.8500000000022</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44346</v>
      </c>
      <c r="BI2292" s="33">
        <f t="shared" si="459"/>
        <v>-6494.8500000000022</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44346</v>
      </c>
      <c r="BI2293" s="33">
        <f t="shared" si="459"/>
        <v>-6494.8500000000022</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44346</v>
      </c>
      <c r="BI2294" s="33">
        <f t="shared" si="459"/>
        <v>-6494.8500000000022</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44346</v>
      </c>
      <c r="BI2295" s="33">
        <f t="shared" si="459"/>
        <v>-6494.8500000000022</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44346</v>
      </c>
      <c r="BI2296" s="33">
        <f t="shared" si="459"/>
        <v>-6494.8500000000022</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44346</v>
      </c>
      <c r="BI2297" s="33">
        <f t="shared" si="459"/>
        <v>-6494.8500000000022</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44346</v>
      </c>
      <c r="BI2298" s="33">
        <f t="shared" si="459"/>
        <v>-6494.8500000000022</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44346</v>
      </c>
      <c r="BI2299" s="33">
        <f t="shared" si="459"/>
        <v>-6494.8500000000022</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44346</v>
      </c>
      <c r="BI2300" s="33">
        <f t="shared" si="459"/>
        <v>-6494.8500000000022</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44346</v>
      </c>
      <c r="BI2301" s="33">
        <f t="shared" si="459"/>
        <v>-6494.8500000000022</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44346</v>
      </c>
      <c r="BI2302" s="33">
        <f t="shared" si="459"/>
        <v>-6494.8500000000022</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44346</v>
      </c>
      <c r="BI2303" s="33">
        <f t="shared" si="459"/>
        <v>-6494.8500000000022</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44346</v>
      </c>
      <c r="BI2304" s="33">
        <f t="shared" si="459"/>
        <v>-6494.8500000000022</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44346</v>
      </c>
      <c r="BI2305" s="33">
        <f t="shared" si="459"/>
        <v>-6494.8500000000022</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44346</v>
      </c>
      <c r="BI2306" s="33">
        <f t="shared" si="459"/>
        <v>-6494.8500000000022</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44346</v>
      </c>
      <c r="BI2307" s="33">
        <f t="shared" si="459"/>
        <v>-6494.8500000000022</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44346</v>
      </c>
      <c r="BI2308" s="33">
        <f t="shared" si="459"/>
        <v>-6494.8500000000022</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44346</v>
      </c>
      <c r="BI2309" s="33">
        <f t="shared" si="459"/>
        <v>-6494.8500000000022</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44346</v>
      </c>
      <c r="BI2310" s="33">
        <f t="shared" si="459"/>
        <v>-6494.8500000000022</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44346</v>
      </c>
      <c r="BI2311" s="33">
        <f t="shared" si="459"/>
        <v>-6494.8500000000022</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44346</v>
      </c>
      <c r="BI2312" s="33">
        <f t="shared" si="459"/>
        <v>-6494.8500000000022</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44346</v>
      </c>
      <c r="BI2313" s="33">
        <f t="shared" si="459"/>
        <v>-6494.8500000000022</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44346</v>
      </c>
      <c r="BI2314" s="33">
        <f t="shared" si="459"/>
        <v>-6494.8500000000022</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44346</v>
      </c>
      <c r="BI2315" s="33">
        <f t="shared" ref="BI2315:BI2378" si="472">IF(N2315&lt;&gt;"M",BI2314+W2315,BI2314)</f>
        <v>-6494.8500000000022</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44346</v>
      </c>
      <c r="BI2316" s="33">
        <f t="shared" si="472"/>
        <v>-6494.8500000000022</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44346</v>
      </c>
      <c r="BI2317" s="33">
        <f t="shared" si="472"/>
        <v>-6494.8500000000022</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44346</v>
      </c>
      <c r="BI2318" s="33">
        <f t="shared" si="472"/>
        <v>-6494.8500000000022</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44346</v>
      </c>
      <c r="BI2319" s="33">
        <f t="shared" si="472"/>
        <v>-6494.8500000000022</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44346</v>
      </c>
      <c r="BI2320" s="33">
        <f t="shared" si="472"/>
        <v>-6494.8500000000022</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44346</v>
      </c>
      <c r="BI2321" s="33">
        <f t="shared" si="472"/>
        <v>-6494.8500000000022</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44346</v>
      </c>
      <c r="BI2322" s="33">
        <f t="shared" si="472"/>
        <v>-6494.8500000000022</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44346</v>
      </c>
      <c r="BI2323" s="33">
        <f t="shared" si="472"/>
        <v>-6494.8500000000022</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44346</v>
      </c>
      <c r="BI2324" s="33">
        <f t="shared" si="472"/>
        <v>-6494.8500000000022</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44346</v>
      </c>
      <c r="BI2325" s="33">
        <f t="shared" si="472"/>
        <v>-6494.8500000000022</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44346</v>
      </c>
      <c r="BI2326" s="33">
        <f t="shared" si="472"/>
        <v>-6494.8500000000022</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44346</v>
      </c>
      <c r="BI2327" s="33">
        <f t="shared" si="472"/>
        <v>-6494.8500000000022</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44346</v>
      </c>
      <c r="BI2328" s="33">
        <f t="shared" si="472"/>
        <v>-6494.8500000000022</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44346</v>
      </c>
      <c r="BI2329" s="33">
        <f t="shared" si="472"/>
        <v>-6494.8500000000022</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44346</v>
      </c>
      <c r="BI2330" s="33">
        <f t="shared" si="472"/>
        <v>-6494.8500000000022</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44346</v>
      </c>
      <c r="BI2331" s="33">
        <f t="shared" si="472"/>
        <v>-6494.8500000000022</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44346</v>
      </c>
      <c r="BI2332" s="33">
        <f t="shared" si="472"/>
        <v>-6494.8500000000022</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44346</v>
      </c>
      <c r="BI2333" s="33">
        <f t="shared" si="472"/>
        <v>-6494.8500000000022</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44346</v>
      </c>
      <c r="BI2334" s="33">
        <f t="shared" si="472"/>
        <v>-6494.8500000000022</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44346</v>
      </c>
      <c r="BI2335" s="33">
        <f t="shared" si="472"/>
        <v>-6494.8500000000022</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44346</v>
      </c>
      <c r="BI2336" s="33">
        <f t="shared" si="472"/>
        <v>-6494.8500000000022</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44346</v>
      </c>
      <c r="BI2337" s="33">
        <f t="shared" si="472"/>
        <v>-6494.8500000000022</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44346</v>
      </c>
      <c r="BI2338" s="33">
        <f t="shared" si="472"/>
        <v>-6494.8500000000022</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44346</v>
      </c>
      <c r="BI2339" s="33">
        <f t="shared" si="472"/>
        <v>-6494.8500000000022</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44346</v>
      </c>
      <c r="BI2340" s="33">
        <f t="shared" si="472"/>
        <v>-6494.8500000000022</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44346</v>
      </c>
      <c r="BI2341" s="33">
        <f t="shared" si="472"/>
        <v>-6494.8500000000022</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44346</v>
      </c>
      <c r="BI2342" s="33">
        <f t="shared" si="472"/>
        <v>-6494.8500000000022</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44346</v>
      </c>
      <c r="BI2343" s="33">
        <f t="shared" si="472"/>
        <v>-6494.8500000000022</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44346</v>
      </c>
      <c r="BI2344" s="33">
        <f t="shared" si="472"/>
        <v>-6494.8500000000022</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44346</v>
      </c>
      <c r="BI2345" s="33">
        <f t="shared" si="472"/>
        <v>-6494.8500000000022</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44346</v>
      </c>
      <c r="BI2346" s="33">
        <f t="shared" si="472"/>
        <v>-6494.8500000000022</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44346</v>
      </c>
      <c r="BI2347" s="33">
        <f t="shared" si="472"/>
        <v>-6494.8500000000022</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44346</v>
      </c>
      <c r="BI2348" s="33">
        <f t="shared" si="472"/>
        <v>-6494.8500000000022</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44346</v>
      </c>
      <c r="BI2349" s="33">
        <f t="shared" si="472"/>
        <v>-6494.8500000000022</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44346</v>
      </c>
      <c r="BI2350" s="33">
        <f t="shared" si="472"/>
        <v>-6494.8500000000022</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44346</v>
      </c>
      <c r="BI2351" s="33">
        <f t="shared" si="472"/>
        <v>-6494.8500000000022</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44346</v>
      </c>
      <c r="BI2352" s="33">
        <f t="shared" si="472"/>
        <v>-6494.8500000000022</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44346</v>
      </c>
      <c r="BI2353" s="33">
        <f t="shared" si="472"/>
        <v>-6494.8500000000022</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44346</v>
      </c>
      <c r="BI2354" s="33">
        <f t="shared" si="472"/>
        <v>-6494.8500000000022</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44346</v>
      </c>
      <c r="BI2355" s="33">
        <f t="shared" si="472"/>
        <v>-6494.8500000000022</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44346</v>
      </c>
      <c r="BI2356" s="33">
        <f t="shared" si="472"/>
        <v>-6494.8500000000022</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44346</v>
      </c>
      <c r="BI2357" s="33">
        <f t="shared" si="472"/>
        <v>-6494.8500000000022</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44346</v>
      </c>
      <c r="BI2358" s="33">
        <f t="shared" si="472"/>
        <v>-6494.8500000000022</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44346</v>
      </c>
      <c r="BI2359" s="33">
        <f t="shared" si="472"/>
        <v>-6494.8500000000022</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44346</v>
      </c>
      <c r="BI2360" s="33">
        <f t="shared" si="472"/>
        <v>-6494.8500000000022</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44346</v>
      </c>
      <c r="BI2361" s="33">
        <f t="shared" si="472"/>
        <v>-6494.8500000000022</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44346</v>
      </c>
      <c r="BI2362" s="33">
        <f t="shared" si="472"/>
        <v>-6494.8500000000022</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44346</v>
      </c>
      <c r="BI2363" s="33">
        <f t="shared" si="472"/>
        <v>-6494.8500000000022</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44346</v>
      </c>
      <c r="BI2364" s="33">
        <f t="shared" si="472"/>
        <v>-6494.8500000000022</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44346</v>
      </c>
      <c r="BI2365" s="33">
        <f t="shared" si="472"/>
        <v>-6494.8500000000022</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44346</v>
      </c>
      <c r="BI2366" s="33">
        <f t="shared" si="472"/>
        <v>-6494.8500000000022</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44346</v>
      </c>
      <c r="BI2367" s="33">
        <f t="shared" si="472"/>
        <v>-6494.8500000000022</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44346</v>
      </c>
      <c r="BI2368" s="33">
        <f t="shared" si="472"/>
        <v>-6494.8500000000022</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44346</v>
      </c>
      <c r="BI2369" s="33">
        <f t="shared" si="472"/>
        <v>-6494.8500000000022</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44346</v>
      </c>
      <c r="BI2370" s="33">
        <f t="shared" si="472"/>
        <v>-6494.8500000000022</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44346</v>
      </c>
      <c r="BI2371" s="33">
        <f t="shared" si="472"/>
        <v>-6494.8500000000022</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44346</v>
      </c>
      <c r="BI2372" s="33">
        <f t="shared" si="472"/>
        <v>-6494.8500000000022</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44346</v>
      </c>
      <c r="BI2373" s="33">
        <f t="shared" si="472"/>
        <v>-6494.8500000000022</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44346</v>
      </c>
      <c r="BI2374" s="33">
        <f t="shared" si="472"/>
        <v>-6494.8500000000022</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44346</v>
      </c>
      <c r="BI2375" s="33">
        <f t="shared" si="472"/>
        <v>-6494.8500000000022</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44346</v>
      </c>
      <c r="BI2376" s="33">
        <f t="shared" si="472"/>
        <v>-6494.8500000000022</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44346</v>
      </c>
      <c r="BI2377" s="33">
        <f t="shared" si="472"/>
        <v>-6494.8500000000022</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44346</v>
      </c>
      <c r="BI2378" s="33">
        <f t="shared" si="472"/>
        <v>-6494.8500000000022</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44346</v>
      </c>
      <c r="BI2379" s="33">
        <f t="shared" ref="BI2379:BI2442" si="485">IF(N2379&lt;&gt;"M",BI2378+W2379,BI2378)</f>
        <v>-6494.8500000000022</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44346</v>
      </c>
      <c r="BI2380" s="33">
        <f t="shared" si="485"/>
        <v>-6494.8500000000022</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44346</v>
      </c>
      <c r="BI2381" s="33">
        <f t="shared" si="485"/>
        <v>-6494.8500000000022</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44346</v>
      </c>
      <c r="BI2382" s="33">
        <f t="shared" si="485"/>
        <v>-6494.8500000000022</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44346</v>
      </c>
      <c r="BI2383" s="33">
        <f t="shared" si="485"/>
        <v>-6494.8500000000022</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44346</v>
      </c>
      <c r="BI2384" s="33">
        <f t="shared" si="485"/>
        <v>-6494.8500000000022</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44346</v>
      </c>
      <c r="BI2385" s="33">
        <f t="shared" si="485"/>
        <v>-6494.8500000000022</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44346</v>
      </c>
      <c r="BI2386" s="33">
        <f t="shared" si="485"/>
        <v>-6494.8500000000022</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44346</v>
      </c>
      <c r="BI2387" s="33">
        <f t="shared" si="485"/>
        <v>-6494.8500000000022</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44346</v>
      </c>
      <c r="BI2388" s="33">
        <f t="shared" si="485"/>
        <v>-6494.8500000000022</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44346</v>
      </c>
      <c r="BI2389" s="33">
        <f t="shared" si="485"/>
        <v>-6494.8500000000022</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44346</v>
      </c>
      <c r="BI2390" s="33">
        <f t="shared" si="485"/>
        <v>-6494.8500000000022</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44346</v>
      </c>
      <c r="BI2391" s="33">
        <f t="shared" si="485"/>
        <v>-6494.8500000000022</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44346</v>
      </c>
      <c r="BI2392" s="33">
        <f t="shared" si="485"/>
        <v>-6494.8500000000022</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44346</v>
      </c>
      <c r="BI2393" s="33">
        <f t="shared" si="485"/>
        <v>-6494.8500000000022</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44346</v>
      </c>
      <c r="BI2394" s="33">
        <f t="shared" si="485"/>
        <v>-6494.8500000000022</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44346</v>
      </c>
      <c r="BI2395" s="33">
        <f t="shared" si="485"/>
        <v>-6494.8500000000022</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44346</v>
      </c>
      <c r="BI2396" s="33">
        <f t="shared" si="485"/>
        <v>-6494.8500000000022</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44346</v>
      </c>
      <c r="BI2397" s="33">
        <f t="shared" si="485"/>
        <v>-6494.8500000000022</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44346</v>
      </c>
      <c r="BI2398" s="33">
        <f t="shared" si="485"/>
        <v>-6494.8500000000022</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44346</v>
      </c>
      <c r="BI2399" s="33">
        <f t="shared" si="485"/>
        <v>-6494.8500000000022</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44346</v>
      </c>
      <c r="BI2400" s="33">
        <f t="shared" si="485"/>
        <v>-6494.8500000000022</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44346</v>
      </c>
      <c r="BI2401" s="33">
        <f t="shared" si="485"/>
        <v>-6494.8500000000022</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44346</v>
      </c>
      <c r="BI2402" s="33">
        <f t="shared" si="485"/>
        <v>-6494.8500000000022</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44346</v>
      </c>
      <c r="BI2403" s="33">
        <f t="shared" si="485"/>
        <v>-6494.8500000000022</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44346</v>
      </c>
      <c r="BI2404" s="33">
        <f t="shared" si="485"/>
        <v>-6494.8500000000022</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44346</v>
      </c>
      <c r="BI2405" s="33">
        <f t="shared" si="485"/>
        <v>-6494.8500000000022</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44346</v>
      </c>
      <c r="BI2406" s="33">
        <f t="shared" si="485"/>
        <v>-6494.8500000000022</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44346</v>
      </c>
      <c r="BI2407" s="33">
        <f t="shared" si="485"/>
        <v>-6494.8500000000022</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44346</v>
      </c>
      <c r="BI2408" s="33">
        <f t="shared" si="485"/>
        <v>-6494.8500000000022</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44346</v>
      </c>
      <c r="BI2409" s="33">
        <f t="shared" si="485"/>
        <v>-6494.8500000000022</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44346</v>
      </c>
      <c r="BI2410" s="33">
        <f t="shared" si="485"/>
        <v>-6494.8500000000022</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44346</v>
      </c>
      <c r="BI2411" s="33">
        <f t="shared" si="485"/>
        <v>-6494.8500000000022</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44346</v>
      </c>
      <c r="BI2412" s="33">
        <f t="shared" si="485"/>
        <v>-6494.8500000000022</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44346</v>
      </c>
      <c r="BI2413" s="33">
        <f t="shared" si="485"/>
        <v>-6494.8500000000022</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44346</v>
      </c>
      <c r="BI2414" s="33">
        <f t="shared" si="485"/>
        <v>-6494.8500000000022</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44346</v>
      </c>
      <c r="BI2415" s="33">
        <f t="shared" si="485"/>
        <v>-6494.8500000000022</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44346</v>
      </c>
      <c r="BI2416" s="33">
        <f t="shared" si="485"/>
        <v>-6494.8500000000022</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44346</v>
      </c>
      <c r="BI2417" s="33">
        <f t="shared" si="485"/>
        <v>-6494.8500000000022</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44346</v>
      </c>
      <c r="BI2418" s="33">
        <f t="shared" si="485"/>
        <v>-6494.8500000000022</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44346</v>
      </c>
      <c r="BI2419" s="33">
        <f t="shared" si="485"/>
        <v>-6494.8500000000022</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44346</v>
      </c>
      <c r="BI2420" s="33">
        <f t="shared" si="485"/>
        <v>-6494.8500000000022</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44346</v>
      </c>
      <c r="BI2421" s="33">
        <f t="shared" si="485"/>
        <v>-6494.8500000000022</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44346</v>
      </c>
      <c r="BI2422" s="33">
        <f t="shared" si="485"/>
        <v>-6494.8500000000022</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44346</v>
      </c>
      <c r="BI2423" s="33">
        <f t="shared" si="485"/>
        <v>-6494.8500000000022</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44346</v>
      </c>
      <c r="BI2424" s="33">
        <f t="shared" si="485"/>
        <v>-6494.8500000000022</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44346</v>
      </c>
      <c r="BI2425" s="33">
        <f t="shared" si="485"/>
        <v>-6494.8500000000022</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44346</v>
      </c>
      <c r="BI2426" s="33">
        <f t="shared" si="485"/>
        <v>-6494.8500000000022</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44346</v>
      </c>
      <c r="BI2427" s="33">
        <f t="shared" si="485"/>
        <v>-6494.8500000000022</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44346</v>
      </c>
      <c r="BI2428" s="33">
        <f t="shared" si="485"/>
        <v>-6494.8500000000022</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44346</v>
      </c>
      <c r="BI2429" s="33">
        <f t="shared" si="485"/>
        <v>-6494.8500000000022</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44346</v>
      </c>
      <c r="BI2430" s="33">
        <f t="shared" si="485"/>
        <v>-6494.8500000000022</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44346</v>
      </c>
      <c r="BI2431" s="33">
        <f t="shared" si="485"/>
        <v>-6494.8500000000022</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44346</v>
      </c>
      <c r="BI2432" s="33">
        <f t="shared" si="485"/>
        <v>-6494.8500000000022</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44346</v>
      </c>
      <c r="BI2433" s="33">
        <f t="shared" si="485"/>
        <v>-6494.8500000000022</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44346</v>
      </c>
      <c r="BI2434" s="33">
        <f t="shared" si="485"/>
        <v>-6494.8500000000022</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44346</v>
      </c>
      <c r="BI2435" s="33">
        <f t="shared" si="485"/>
        <v>-6494.8500000000022</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44346</v>
      </c>
      <c r="BI2436" s="33">
        <f t="shared" si="485"/>
        <v>-6494.8500000000022</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44346</v>
      </c>
      <c r="BI2437" s="33">
        <f t="shared" si="485"/>
        <v>-6494.8500000000022</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44346</v>
      </c>
      <c r="BI2438" s="33">
        <f t="shared" si="485"/>
        <v>-6494.8500000000022</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44346</v>
      </c>
      <c r="BI2439" s="33">
        <f t="shared" si="485"/>
        <v>-6494.8500000000022</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44346</v>
      </c>
      <c r="BI2440" s="33">
        <f t="shared" si="485"/>
        <v>-6494.8500000000022</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44346</v>
      </c>
      <c r="BI2441" s="33">
        <f t="shared" si="485"/>
        <v>-6494.8500000000022</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44346</v>
      </c>
      <c r="BI2442" s="33">
        <f t="shared" si="485"/>
        <v>-6494.8500000000022</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44346</v>
      </c>
      <c r="BI2443" s="33">
        <f t="shared" ref="BI2443:BI2506" si="498">IF(N2443&lt;&gt;"M",BI2442+W2443,BI2442)</f>
        <v>-6494.8500000000022</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44346</v>
      </c>
      <c r="BI2444" s="33">
        <f t="shared" si="498"/>
        <v>-6494.8500000000022</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44346</v>
      </c>
      <c r="BI2445" s="33">
        <f t="shared" si="498"/>
        <v>-6494.8500000000022</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44346</v>
      </c>
      <c r="BI2446" s="33">
        <f t="shared" si="498"/>
        <v>-6494.8500000000022</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44346</v>
      </c>
      <c r="BI2447" s="33">
        <f t="shared" si="498"/>
        <v>-6494.8500000000022</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44346</v>
      </c>
      <c r="BI2448" s="33">
        <f t="shared" si="498"/>
        <v>-6494.8500000000022</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44346</v>
      </c>
      <c r="BI2449" s="33">
        <f t="shared" si="498"/>
        <v>-6494.8500000000022</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44346</v>
      </c>
      <c r="BI2450" s="33">
        <f t="shared" si="498"/>
        <v>-6494.8500000000022</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44346</v>
      </c>
      <c r="BI2451" s="33">
        <f t="shared" si="498"/>
        <v>-6494.8500000000022</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44346</v>
      </c>
      <c r="BI2452" s="33">
        <f t="shared" si="498"/>
        <v>-6494.8500000000022</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44346</v>
      </c>
      <c r="BI2453" s="33">
        <f t="shared" si="498"/>
        <v>-6494.8500000000022</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44346</v>
      </c>
      <c r="BI2454" s="33">
        <f t="shared" si="498"/>
        <v>-6494.8500000000022</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44346</v>
      </c>
      <c r="BI2455" s="33">
        <f t="shared" si="498"/>
        <v>-6494.8500000000022</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44346</v>
      </c>
      <c r="BI2456" s="33">
        <f t="shared" si="498"/>
        <v>-6494.8500000000022</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44346</v>
      </c>
      <c r="BI2457" s="33">
        <f t="shared" si="498"/>
        <v>-6494.8500000000022</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44346</v>
      </c>
      <c r="BI2458" s="33">
        <f t="shared" si="498"/>
        <v>-6494.8500000000022</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44346</v>
      </c>
      <c r="BI2459" s="33">
        <f t="shared" si="498"/>
        <v>-6494.8500000000022</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44346</v>
      </c>
      <c r="BI2460" s="33">
        <f t="shared" si="498"/>
        <v>-6494.8500000000022</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44346</v>
      </c>
      <c r="BI2461" s="33">
        <f t="shared" si="498"/>
        <v>-6494.8500000000022</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44346</v>
      </c>
      <c r="BI2462" s="33">
        <f t="shared" si="498"/>
        <v>-6494.8500000000022</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44346</v>
      </c>
      <c r="BI2463" s="33">
        <f t="shared" si="498"/>
        <v>-6494.8500000000022</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44346</v>
      </c>
      <c r="BI2464" s="33">
        <f t="shared" si="498"/>
        <v>-6494.8500000000022</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44346</v>
      </c>
      <c r="BI2465" s="33">
        <f t="shared" si="498"/>
        <v>-6494.8500000000022</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44346</v>
      </c>
      <c r="BI2466" s="33">
        <f t="shared" si="498"/>
        <v>-6494.8500000000022</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44346</v>
      </c>
      <c r="BI2467" s="33">
        <f t="shared" si="498"/>
        <v>-6494.8500000000022</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44346</v>
      </c>
      <c r="BI2468" s="33">
        <f t="shared" si="498"/>
        <v>-6494.8500000000022</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44346</v>
      </c>
      <c r="BI2469" s="33">
        <f t="shared" si="498"/>
        <v>-6494.8500000000022</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44346</v>
      </c>
      <c r="BI2470" s="33">
        <f t="shared" si="498"/>
        <v>-6494.8500000000022</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44346</v>
      </c>
      <c r="BI2471" s="33">
        <f t="shared" si="498"/>
        <v>-6494.8500000000022</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44346</v>
      </c>
      <c r="BI2472" s="33">
        <f t="shared" si="498"/>
        <v>-6494.8500000000022</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44346</v>
      </c>
      <c r="BI2473" s="33">
        <f t="shared" si="498"/>
        <v>-6494.8500000000022</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44346</v>
      </c>
      <c r="BI2474" s="33">
        <f t="shared" si="498"/>
        <v>-6494.8500000000022</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44346</v>
      </c>
      <c r="BI2475" s="33">
        <f t="shared" si="498"/>
        <v>-6494.8500000000022</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44346</v>
      </c>
      <c r="BI2476" s="33">
        <f t="shared" si="498"/>
        <v>-6494.8500000000022</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44346</v>
      </c>
      <c r="BI2477" s="33">
        <f t="shared" si="498"/>
        <v>-6494.8500000000022</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44346</v>
      </c>
      <c r="BI2478" s="33">
        <f t="shared" si="498"/>
        <v>-6494.8500000000022</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44346</v>
      </c>
      <c r="BI2479" s="33">
        <f t="shared" si="498"/>
        <v>-6494.8500000000022</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44346</v>
      </c>
      <c r="BI2480" s="33">
        <f t="shared" si="498"/>
        <v>-6494.8500000000022</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44346</v>
      </c>
      <c r="BI2481" s="33">
        <f t="shared" si="498"/>
        <v>-6494.8500000000022</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44346</v>
      </c>
      <c r="BI2482" s="33">
        <f t="shared" si="498"/>
        <v>-6494.8500000000022</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44346</v>
      </c>
      <c r="BI2483" s="33">
        <f t="shared" si="498"/>
        <v>-6494.8500000000022</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44346</v>
      </c>
      <c r="BI2484" s="33">
        <f t="shared" si="498"/>
        <v>-6494.8500000000022</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44346</v>
      </c>
      <c r="BI2485" s="33">
        <f t="shared" si="498"/>
        <v>-6494.8500000000022</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44346</v>
      </c>
      <c r="BI2486" s="33">
        <f t="shared" si="498"/>
        <v>-6494.8500000000022</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44346</v>
      </c>
      <c r="BI2487" s="33">
        <f t="shared" si="498"/>
        <v>-6494.8500000000022</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44346</v>
      </c>
      <c r="BI2488" s="33">
        <f t="shared" si="498"/>
        <v>-6494.8500000000022</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44346</v>
      </c>
      <c r="BI2489" s="33">
        <f t="shared" si="498"/>
        <v>-6494.8500000000022</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44346</v>
      </c>
      <c r="BI2490" s="33">
        <f t="shared" si="498"/>
        <v>-6494.8500000000022</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44346</v>
      </c>
      <c r="BI2491" s="33">
        <f t="shared" si="498"/>
        <v>-6494.8500000000022</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44346</v>
      </c>
      <c r="BI2492" s="33">
        <f t="shared" si="498"/>
        <v>-6494.8500000000022</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44346</v>
      </c>
      <c r="BI2493" s="33">
        <f t="shared" si="498"/>
        <v>-6494.8500000000022</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44346</v>
      </c>
      <c r="BI2494" s="33">
        <f t="shared" si="498"/>
        <v>-6494.8500000000022</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44346</v>
      </c>
      <c r="BI2495" s="33">
        <f t="shared" si="498"/>
        <v>-6494.8500000000022</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44346</v>
      </c>
      <c r="BI2496" s="33">
        <f t="shared" si="498"/>
        <v>-6494.8500000000022</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44346</v>
      </c>
      <c r="BI2497" s="33">
        <f t="shared" si="498"/>
        <v>-6494.8500000000022</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44346</v>
      </c>
      <c r="BI2498" s="33">
        <f t="shared" si="498"/>
        <v>-6494.8500000000022</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44346</v>
      </c>
      <c r="BI2499" s="33">
        <f t="shared" si="498"/>
        <v>-6494.8500000000022</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44346</v>
      </c>
      <c r="BI2500" s="33">
        <f t="shared" si="498"/>
        <v>-6494.8500000000022</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44346</v>
      </c>
      <c r="BI2501" s="33">
        <f t="shared" si="498"/>
        <v>-6494.8500000000022</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44346</v>
      </c>
      <c r="BI2502" s="33">
        <f t="shared" si="498"/>
        <v>-6494.8500000000022</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44346</v>
      </c>
      <c r="BI2503" s="33">
        <f t="shared" si="498"/>
        <v>-6494.8500000000022</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44346</v>
      </c>
      <c r="BI2504" s="33">
        <f t="shared" si="498"/>
        <v>-6494.8500000000022</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44346</v>
      </c>
      <c r="BI2505" s="33">
        <f t="shared" si="498"/>
        <v>-6494.8500000000022</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44346</v>
      </c>
      <c r="BI2506" s="33">
        <f t="shared" si="498"/>
        <v>-6494.8500000000022</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44346</v>
      </c>
      <c r="BI2507" s="33">
        <f t="shared" ref="BI2507:BI2570" si="511">IF(N2507&lt;&gt;"M",BI2506+W2507,BI2506)</f>
        <v>-6494.8500000000022</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44346</v>
      </c>
      <c r="BI2508" s="33">
        <f t="shared" si="511"/>
        <v>-6494.8500000000022</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44346</v>
      </c>
      <c r="BI2509" s="33">
        <f t="shared" si="511"/>
        <v>-6494.8500000000022</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44346</v>
      </c>
      <c r="BI2510" s="33">
        <f t="shared" si="511"/>
        <v>-6494.8500000000022</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44346</v>
      </c>
      <c r="BI2511" s="33">
        <f t="shared" si="511"/>
        <v>-6494.8500000000022</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44346</v>
      </c>
      <c r="BI2512" s="33">
        <f t="shared" si="511"/>
        <v>-6494.8500000000022</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44346</v>
      </c>
      <c r="BI2513" s="33">
        <f t="shared" si="511"/>
        <v>-6494.8500000000022</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44346</v>
      </c>
      <c r="BI2514" s="33">
        <f t="shared" si="511"/>
        <v>-6494.8500000000022</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44346</v>
      </c>
      <c r="BI2515" s="33">
        <f t="shared" si="511"/>
        <v>-6494.8500000000022</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44346</v>
      </c>
      <c r="BI2516" s="33">
        <f t="shared" si="511"/>
        <v>-6494.8500000000022</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44346</v>
      </c>
      <c r="BI2517" s="33">
        <f t="shared" si="511"/>
        <v>-6494.8500000000022</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44346</v>
      </c>
      <c r="BI2518" s="33">
        <f t="shared" si="511"/>
        <v>-6494.8500000000022</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44346</v>
      </c>
      <c r="BI2519" s="33">
        <f t="shared" si="511"/>
        <v>-6494.8500000000022</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44346</v>
      </c>
      <c r="BI2520" s="33">
        <f t="shared" si="511"/>
        <v>-6494.8500000000022</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44346</v>
      </c>
      <c r="BI2521" s="33">
        <f t="shared" si="511"/>
        <v>-6494.8500000000022</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44346</v>
      </c>
      <c r="BI2522" s="33">
        <f t="shared" si="511"/>
        <v>-6494.8500000000022</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44346</v>
      </c>
      <c r="BI2523" s="33">
        <f t="shared" si="511"/>
        <v>-6494.8500000000022</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44346</v>
      </c>
      <c r="BI2524" s="33">
        <f t="shared" si="511"/>
        <v>-6494.8500000000022</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44346</v>
      </c>
      <c r="BI2525" s="33">
        <f t="shared" si="511"/>
        <v>-6494.8500000000022</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44346</v>
      </c>
      <c r="BI2526" s="33">
        <f t="shared" si="511"/>
        <v>-6494.8500000000022</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44346</v>
      </c>
      <c r="BI2527" s="33">
        <f t="shared" si="511"/>
        <v>-6494.8500000000022</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44346</v>
      </c>
      <c r="BI2528" s="33">
        <f t="shared" si="511"/>
        <v>-6494.8500000000022</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44346</v>
      </c>
      <c r="BI2529" s="33">
        <f t="shared" si="511"/>
        <v>-6494.8500000000022</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44346</v>
      </c>
      <c r="BI2530" s="33">
        <f t="shared" si="511"/>
        <v>-6494.8500000000022</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44346</v>
      </c>
      <c r="BI2531" s="33">
        <f t="shared" si="511"/>
        <v>-6494.8500000000022</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44346</v>
      </c>
      <c r="BI2532" s="33">
        <f t="shared" si="511"/>
        <v>-6494.8500000000022</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44346</v>
      </c>
      <c r="BI2533" s="33">
        <f t="shared" si="511"/>
        <v>-6494.8500000000022</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44346</v>
      </c>
      <c r="BI2534" s="33">
        <f t="shared" si="511"/>
        <v>-6494.8500000000022</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44346</v>
      </c>
      <c r="BI2535" s="33">
        <f t="shared" si="511"/>
        <v>-6494.8500000000022</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44346</v>
      </c>
      <c r="BI2536" s="33">
        <f t="shared" si="511"/>
        <v>-6494.8500000000022</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44346</v>
      </c>
      <c r="BI2537" s="33">
        <f t="shared" si="511"/>
        <v>-6494.8500000000022</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44346</v>
      </c>
      <c r="BI2538" s="33">
        <f t="shared" si="511"/>
        <v>-6494.8500000000022</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44346</v>
      </c>
      <c r="BI2539" s="33">
        <f t="shared" si="511"/>
        <v>-6494.8500000000022</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44346</v>
      </c>
      <c r="BI2540" s="33">
        <f t="shared" si="511"/>
        <v>-6494.8500000000022</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44346</v>
      </c>
      <c r="BI2541" s="33">
        <f t="shared" si="511"/>
        <v>-6494.8500000000022</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44346</v>
      </c>
      <c r="BI2542" s="33">
        <f t="shared" si="511"/>
        <v>-6494.8500000000022</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44346</v>
      </c>
      <c r="BI2543" s="33">
        <f t="shared" si="511"/>
        <v>-6494.8500000000022</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44346</v>
      </c>
      <c r="BI2544" s="33">
        <f t="shared" si="511"/>
        <v>-6494.8500000000022</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44346</v>
      </c>
      <c r="BI2545" s="33">
        <f t="shared" si="511"/>
        <v>-6494.8500000000022</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44346</v>
      </c>
      <c r="BI2546" s="33">
        <f t="shared" si="511"/>
        <v>-6494.8500000000022</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44346</v>
      </c>
      <c r="BI2547" s="33">
        <f t="shared" si="511"/>
        <v>-6494.8500000000022</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44346</v>
      </c>
      <c r="BI2548" s="33">
        <f t="shared" si="511"/>
        <v>-6494.8500000000022</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44346</v>
      </c>
      <c r="BI2549" s="33">
        <f t="shared" si="511"/>
        <v>-6494.8500000000022</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44346</v>
      </c>
      <c r="BI2550" s="33">
        <f t="shared" si="511"/>
        <v>-6494.8500000000022</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44346</v>
      </c>
      <c r="BI2551" s="33">
        <f t="shared" si="511"/>
        <v>-6494.8500000000022</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44346</v>
      </c>
      <c r="BI2552" s="33">
        <f t="shared" si="511"/>
        <v>-6494.8500000000022</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44346</v>
      </c>
      <c r="BI2553" s="33">
        <f t="shared" si="511"/>
        <v>-6494.8500000000022</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44346</v>
      </c>
      <c r="BI2554" s="33">
        <f t="shared" si="511"/>
        <v>-6494.8500000000022</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44346</v>
      </c>
      <c r="BI2555" s="33">
        <f t="shared" si="511"/>
        <v>-6494.8500000000022</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44346</v>
      </c>
      <c r="BI2556" s="33">
        <f t="shared" si="511"/>
        <v>-6494.8500000000022</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44346</v>
      </c>
      <c r="BI2557" s="33">
        <f t="shared" si="511"/>
        <v>-6494.8500000000022</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44346</v>
      </c>
      <c r="BI2558" s="33">
        <f t="shared" si="511"/>
        <v>-6494.8500000000022</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44346</v>
      </c>
      <c r="BI2559" s="33">
        <f t="shared" si="511"/>
        <v>-6494.8500000000022</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44346</v>
      </c>
      <c r="BI2560" s="33">
        <f t="shared" si="511"/>
        <v>-6494.8500000000022</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44346</v>
      </c>
      <c r="BI2561" s="33">
        <f t="shared" si="511"/>
        <v>-6494.8500000000022</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44346</v>
      </c>
      <c r="BI2562" s="33">
        <f t="shared" si="511"/>
        <v>-6494.8500000000022</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44346</v>
      </c>
      <c r="BI2563" s="33">
        <f t="shared" si="511"/>
        <v>-6494.8500000000022</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44346</v>
      </c>
      <c r="BI2564" s="33">
        <f t="shared" si="511"/>
        <v>-6494.8500000000022</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44346</v>
      </c>
      <c r="BI2565" s="33">
        <f t="shared" si="511"/>
        <v>-6494.8500000000022</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44346</v>
      </c>
      <c r="BI2566" s="33">
        <f t="shared" si="511"/>
        <v>-6494.8500000000022</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44346</v>
      </c>
      <c r="BI2567" s="33">
        <f t="shared" si="511"/>
        <v>-6494.8500000000022</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44346</v>
      </c>
      <c r="BI2568" s="33">
        <f t="shared" si="511"/>
        <v>-6494.8500000000022</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44346</v>
      </c>
      <c r="BI2569" s="33">
        <f t="shared" si="511"/>
        <v>-6494.8500000000022</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44346</v>
      </c>
      <c r="BI2570" s="33">
        <f t="shared" si="511"/>
        <v>-6494.8500000000022</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44346</v>
      </c>
      <c r="BI2571" s="33">
        <f t="shared" ref="BI2571:BI2634" si="524">IF(N2571&lt;&gt;"M",BI2570+W2571,BI2570)</f>
        <v>-6494.8500000000022</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44346</v>
      </c>
      <c r="BI2572" s="33">
        <f t="shared" si="524"/>
        <v>-6494.8500000000022</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44346</v>
      </c>
      <c r="BI2573" s="33">
        <f t="shared" si="524"/>
        <v>-6494.8500000000022</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44346</v>
      </c>
      <c r="BI2574" s="33">
        <f t="shared" si="524"/>
        <v>-6494.8500000000022</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44346</v>
      </c>
      <c r="BI2575" s="33">
        <f t="shared" si="524"/>
        <v>-6494.8500000000022</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44346</v>
      </c>
      <c r="BI2576" s="33">
        <f t="shared" si="524"/>
        <v>-6494.8500000000022</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44346</v>
      </c>
      <c r="BI2577" s="33">
        <f t="shared" si="524"/>
        <v>-6494.8500000000022</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44346</v>
      </c>
      <c r="BI2578" s="33">
        <f t="shared" si="524"/>
        <v>-6494.8500000000022</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44346</v>
      </c>
      <c r="BI2579" s="33">
        <f t="shared" si="524"/>
        <v>-6494.8500000000022</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44346</v>
      </c>
      <c r="BI2580" s="33">
        <f t="shared" si="524"/>
        <v>-6494.8500000000022</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44346</v>
      </c>
      <c r="BI2581" s="33">
        <f t="shared" si="524"/>
        <v>-6494.8500000000022</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44346</v>
      </c>
      <c r="BI2582" s="33">
        <f t="shared" si="524"/>
        <v>-6494.8500000000022</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44346</v>
      </c>
      <c r="BI2583" s="33">
        <f t="shared" si="524"/>
        <v>-6494.8500000000022</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44346</v>
      </c>
      <c r="BI2584" s="33">
        <f t="shared" si="524"/>
        <v>-6494.8500000000022</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44346</v>
      </c>
      <c r="BI2585" s="33">
        <f t="shared" si="524"/>
        <v>-6494.8500000000022</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44346</v>
      </c>
      <c r="BI2586" s="33">
        <f t="shared" si="524"/>
        <v>-6494.8500000000022</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44346</v>
      </c>
      <c r="BI2587" s="33">
        <f t="shared" si="524"/>
        <v>-6494.8500000000022</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44346</v>
      </c>
      <c r="BI2588" s="33">
        <f t="shared" si="524"/>
        <v>-6494.8500000000022</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44346</v>
      </c>
      <c r="BI2589" s="33">
        <f t="shared" si="524"/>
        <v>-6494.8500000000022</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44346</v>
      </c>
      <c r="BI2590" s="33">
        <f t="shared" si="524"/>
        <v>-6494.8500000000022</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44346</v>
      </c>
      <c r="BI2591" s="33">
        <f t="shared" si="524"/>
        <v>-6494.8500000000022</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44346</v>
      </c>
      <c r="BI2592" s="33">
        <f t="shared" si="524"/>
        <v>-6494.8500000000022</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44346</v>
      </c>
      <c r="BI2593" s="33">
        <f t="shared" si="524"/>
        <v>-6494.8500000000022</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44346</v>
      </c>
      <c r="BI2594" s="33">
        <f t="shared" si="524"/>
        <v>-6494.8500000000022</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44346</v>
      </c>
      <c r="BI2595" s="33">
        <f t="shared" si="524"/>
        <v>-6494.8500000000022</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44346</v>
      </c>
      <c r="BI2596" s="33">
        <f t="shared" si="524"/>
        <v>-6494.8500000000022</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44346</v>
      </c>
      <c r="BI2597" s="33">
        <f t="shared" si="524"/>
        <v>-6494.8500000000022</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44346</v>
      </c>
      <c r="BI2598" s="33">
        <f t="shared" si="524"/>
        <v>-6494.8500000000022</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44346</v>
      </c>
      <c r="BI2599" s="33">
        <f t="shared" si="524"/>
        <v>-6494.8500000000022</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44346</v>
      </c>
      <c r="BI2600" s="33">
        <f t="shared" si="524"/>
        <v>-6494.8500000000022</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44346</v>
      </c>
      <c r="BI2601" s="33">
        <f t="shared" si="524"/>
        <v>-6494.8500000000022</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44346</v>
      </c>
      <c r="BI2602" s="33">
        <f t="shared" si="524"/>
        <v>-6494.8500000000022</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44346</v>
      </c>
      <c r="BI2603" s="33">
        <f t="shared" si="524"/>
        <v>-6494.8500000000022</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44346</v>
      </c>
      <c r="BI2604" s="33">
        <f t="shared" si="524"/>
        <v>-6494.8500000000022</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44346</v>
      </c>
      <c r="BI2605" s="33">
        <f t="shared" si="524"/>
        <v>-6494.8500000000022</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44346</v>
      </c>
      <c r="BI2606" s="33">
        <f t="shared" si="524"/>
        <v>-6494.8500000000022</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44346</v>
      </c>
      <c r="BI2607" s="33">
        <f t="shared" si="524"/>
        <v>-6494.8500000000022</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44346</v>
      </c>
      <c r="BI2608" s="33">
        <f t="shared" si="524"/>
        <v>-6494.8500000000022</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44346</v>
      </c>
      <c r="BI2609" s="33">
        <f t="shared" si="524"/>
        <v>-6494.8500000000022</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44346</v>
      </c>
      <c r="BI2610" s="33">
        <f t="shared" si="524"/>
        <v>-6494.8500000000022</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44346</v>
      </c>
      <c r="BI2611" s="33">
        <f t="shared" si="524"/>
        <v>-6494.8500000000022</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44346</v>
      </c>
      <c r="BI2612" s="33">
        <f t="shared" si="524"/>
        <v>-6494.8500000000022</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44346</v>
      </c>
      <c r="BI2613" s="33">
        <f t="shared" si="524"/>
        <v>-6494.8500000000022</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44346</v>
      </c>
      <c r="BI2614" s="33">
        <f t="shared" si="524"/>
        <v>-6494.8500000000022</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44346</v>
      </c>
      <c r="BI2615" s="33">
        <f t="shared" si="524"/>
        <v>-6494.8500000000022</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44346</v>
      </c>
      <c r="BI2616" s="33">
        <f t="shared" si="524"/>
        <v>-6494.8500000000022</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44346</v>
      </c>
      <c r="BI2617" s="33">
        <f t="shared" si="524"/>
        <v>-6494.8500000000022</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44346</v>
      </c>
      <c r="BI2618" s="33">
        <f t="shared" si="524"/>
        <v>-6494.8500000000022</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44346</v>
      </c>
      <c r="BI2619" s="33">
        <f t="shared" si="524"/>
        <v>-6494.8500000000022</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44346</v>
      </c>
      <c r="BI2620" s="33">
        <f t="shared" si="524"/>
        <v>-6494.8500000000022</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44346</v>
      </c>
      <c r="BI2621" s="33">
        <f t="shared" si="524"/>
        <v>-6494.8500000000022</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44346</v>
      </c>
      <c r="BI2622" s="33">
        <f t="shared" si="524"/>
        <v>-6494.8500000000022</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44346</v>
      </c>
      <c r="BI2623" s="33">
        <f t="shared" si="524"/>
        <v>-6494.8500000000022</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44346</v>
      </c>
      <c r="BI2624" s="33">
        <f t="shared" si="524"/>
        <v>-6494.8500000000022</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44346</v>
      </c>
      <c r="BI2625" s="33">
        <f t="shared" si="524"/>
        <v>-6494.8500000000022</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44346</v>
      </c>
      <c r="BI2626" s="33">
        <f t="shared" si="524"/>
        <v>-6494.8500000000022</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44346</v>
      </c>
      <c r="BI2627" s="33">
        <f t="shared" si="524"/>
        <v>-6494.8500000000022</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44346</v>
      </c>
      <c r="BI2628" s="33">
        <f t="shared" si="524"/>
        <v>-6494.8500000000022</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44346</v>
      </c>
      <c r="BI2629" s="33">
        <f t="shared" si="524"/>
        <v>-6494.8500000000022</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44346</v>
      </c>
      <c r="BI2630" s="33">
        <f t="shared" si="524"/>
        <v>-6494.8500000000022</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44346</v>
      </c>
      <c r="BI2631" s="33">
        <f t="shared" si="524"/>
        <v>-6494.8500000000022</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44346</v>
      </c>
      <c r="BI2632" s="33">
        <f t="shared" si="524"/>
        <v>-6494.8500000000022</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44346</v>
      </c>
      <c r="BI2633" s="33">
        <f t="shared" si="524"/>
        <v>-6494.8500000000022</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44346</v>
      </c>
      <c r="BI2634" s="33">
        <f t="shared" si="524"/>
        <v>-6494.8500000000022</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44346</v>
      </c>
      <c r="BI2635" s="33">
        <f t="shared" ref="BI2635:BI2698" si="537">IF(N2635&lt;&gt;"M",BI2634+W2635,BI2634)</f>
        <v>-6494.8500000000022</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44346</v>
      </c>
      <c r="BI2636" s="33">
        <f t="shared" si="537"/>
        <v>-6494.8500000000022</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44346</v>
      </c>
      <c r="BI2637" s="33">
        <f t="shared" si="537"/>
        <v>-6494.8500000000022</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44346</v>
      </c>
      <c r="BI2638" s="33">
        <f t="shared" si="537"/>
        <v>-6494.8500000000022</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44346</v>
      </c>
      <c r="BI2639" s="33">
        <f t="shared" si="537"/>
        <v>-6494.8500000000022</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44346</v>
      </c>
      <c r="BI2640" s="33">
        <f t="shared" si="537"/>
        <v>-6494.8500000000022</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44346</v>
      </c>
      <c r="BI2641" s="33">
        <f t="shared" si="537"/>
        <v>-6494.8500000000022</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44346</v>
      </c>
      <c r="BI2642" s="33">
        <f t="shared" si="537"/>
        <v>-6494.8500000000022</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44346</v>
      </c>
      <c r="BI2643" s="33">
        <f t="shared" si="537"/>
        <v>-6494.8500000000022</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44346</v>
      </c>
      <c r="BI2644" s="33">
        <f t="shared" si="537"/>
        <v>-6494.8500000000022</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44346</v>
      </c>
      <c r="BI2645" s="33">
        <f t="shared" si="537"/>
        <v>-6494.8500000000022</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44346</v>
      </c>
      <c r="BI2646" s="33">
        <f t="shared" si="537"/>
        <v>-6494.8500000000022</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44346</v>
      </c>
      <c r="BI2647" s="33">
        <f t="shared" si="537"/>
        <v>-6494.8500000000022</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44346</v>
      </c>
      <c r="BI2648" s="33">
        <f t="shared" si="537"/>
        <v>-6494.8500000000022</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44346</v>
      </c>
      <c r="BI2649" s="33">
        <f t="shared" si="537"/>
        <v>-6494.8500000000022</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44346</v>
      </c>
      <c r="BI2650" s="33">
        <f t="shared" si="537"/>
        <v>-6494.8500000000022</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44346</v>
      </c>
      <c r="BI2651" s="33">
        <f t="shared" si="537"/>
        <v>-6494.8500000000022</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44346</v>
      </c>
      <c r="BI2652" s="33">
        <f t="shared" si="537"/>
        <v>-6494.8500000000022</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44346</v>
      </c>
      <c r="BI2653" s="33">
        <f t="shared" si="537"/>
        <v>-6494.8500000000022</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44346</v>
      </c>
      <c r="BI2654" s="33">
        <f t="shared" si="537"/>
        <v>-6494.8500000000022</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44346</v>
      </c>
      <c r="BI2655" s="33">
        <f t="shared" si="537"/>
        <v>-6494.8500000000022</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44346</v>
      </c>
      <c r="BI2656" s="33">
        <f t="shared" si="537"/>
        <v>-6494.8500000000022</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44346</v>
      </c>
      <c r="BI2657" s="33">
        <f t="shared" si="537"/>
        <v>-6494.8500000000022</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44346</v>
      </c>
      <c r="BI2658" s="33">
        <f t="shared" si="537"/>
        <v>-6494.8500000000022</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44346</v>
      </c>
      <c r="BI2659" s="33">
        <f t="shared" si="537"/>
        <v>-6494.8500000000022</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44346</v>
      </c>
      <c r="BI2660" s="33">
        <f t="shared" si="537"/>
        <v>-6494.8500000000022</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44346</v>
      </c>
      <c r="BI2661" s="33">
        <f t="shared" si="537"/>
        <v>-6494.8500000000022</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44346</v>
      </c>
      <c r="BI2662" s="33">
        <f t="shared" si="537"/>
        <v>-6494.8500000000022</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44346</v>
      </c>
      <c r="BI2663" s="33">
        <f t="shared" si="537"/>
        <v>-6494.8500000000022</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44346</v>
      </c>
      <c r="BI2664" s="33">
        <f t="shared" si="537"/>
        <v>-6494.8500000000022</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44346</v>
      </c>
      <c r="BI2665" s="33">
        <f t="shared" si="537"/>
        <v>-6494.8500000000022</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44346</v>
      </c>
      <c r="BI2666" s="33">
        <f t="shared" si="537"/>
        <v>-6494.8500000000022</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44346</v>
      </c>
      <c r="BI2667" s="33">
        <f t="shared" si="537"/>
        <v>-6494.8500000000022</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44346</v>
      </c>
      <c r="BI2668" s="33">
        <f t="shared" si="537"/>
        <v>-6494.8500000000022</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44346</v>
      </c>
      <c r="BI2669" s="33">
        <f t="shared" si="537"/>
        <v>-6494.8500000000022</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44346</v>
      </c>
      <c r="BI2670" s="33">
        <f t="shared" si="537"/>
        <v>-6494.8500000000022</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44346</v>
      </c>
      <c r="BI2671" s="33">
        <f t="shared" si="537"/>
        <v>-6494.8500000000022</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44346</v>
      </c>
      <c r="BI2672" s="33">
        <f t="shared" si="537"/>
        <v>-6494.8500000000022</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44346</v>
      </c>
      <c r="BI2673" s="33">
        <f t="shared" si="537"/>
        <v>-6494.8500000000022</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44346</v>
      </c>
      <c r="BI2674" s="33">
        <f t="shared" si="537"/>
        <v>-6494.8500000000022</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44346</v>
      </c>
      <c r="BI2675" s="33">
        <f t="shared" si="537"/>
        <v>-6494.8500000000022</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44346</v>
      </c>
      <c r="BI2676" s="33">
        <f t="shared" si="537"/>
        <v>-6494.8500000000022</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44346</v>
      </c>
      <c r="BI2677" s="33">
        <f t="shared" si="537"/>
        <v>-6494.8500000000022</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44346</v>
      </c>
      <c r="BI2678" s="33">
        <f t="shared" si="537"/>
        <v>-6494.8500000000022</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44346</v>
      </c>
      <c r="BI2679" s="33">
        <f t="shared" si="537"/>
        <v>-6494.8500000000022</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44346</v>
      </c>
      <c r="BI2680" s="33">
        <f t="shared" si="537"/>
        <v>-6494.8500000000022</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44346</v>
      </c>
      <c r="BI2681" s="33">
        <f t="shared" si="537"/>
        <v>-6494.8500000000022</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44346</v>
      </c>
      <c r="BI2682" s="33">
        <f t="shared" si="537"/>
        <v>-6494.8500000000022</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44346</v>
      </c>
      <c r="BI2683" s="33">
        <f t="shared" si="537"/>
        <v>-6494.8500000000022</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44346</v>
      </c>
      <c r="BI2684" s="33">
        <f t="shared" si="537"/>
        <v>-6494.8500000000022</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44346</v>
      </c>
      <c r="BI2685" s="33">
        <f t="shared" si="537"/>
        <v>-6494.8500000000022</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44346</v>
      </c>
      <c r="BI2686" s="33">
        <f t="shared" si="537"/>
        <v>-6494.8500000000022</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44346</v>
      </c>
      <c r="BI2687" s="33">
        <f t="shared" si="537"/>
        <v>-6494.8500000000022</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44346</v>
      </c>
      <c r="BI2688" s="33">
        <f t="shared" si="537"/>
        <v>-6494.8500000000022</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44346</v>
      </c>
      <c r="BI2689" s="33">
        <f t="shared" si="537"/>
        <v>-6494.8500000000022</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44346</v>
      </c>
      <c r="BI2690" s="33">
        <f t="shared" si="537"/>
        <v>-6494.8500000000022</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44346</v>
      </c>
      <c r="BI2691" s="33">
        <f t="shared" si="537"/>
        <v>-6494.8500000000022</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44346</v>
      </c>
      <c r="BI2692" s="33">
        <f t="shared" si="537"/>
        <v>-6494.8500000000022</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44346</v>
      </c>
      <c r="BI2693" s="33">
        <f t="shared" si="537"/>
        <v>-6494.8500000000022</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44346</v>
      </c>
      <c r="BI2694" s="33">
        <f t="shared" si="537"/>
        <v>-6494.8500000000022</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44346</v>
      </c>
      <c r="BI2695" s="33">
        <f t="shared" si="537"/>
        <v>-6494.8500000000022</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44346</v>
      </c>
      <c r="BI2696" s="33">
        <f t="shared" si="537"/>
        <v>-6494.8500000000022</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44346</v>
      </c>
      <c r="BI2697" s="33">
        <f t="shared" si="537"/>
        <v>-6494.8500000000022</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44346</v>
      </c>
      <c r="BI2698" s="33">
        <f t="shared" si="537"/>
        <v>-6494.8500000000022</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44346</v>
      </c>
      <c r="BI2699" s="33">
        <f t="shared" ref="BI2699:BI2762" si="550">IF(N2699&lt;&gt;"M",BI2698+W2699,BI2698)</f>
        <v>-6494.8500000000022</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44346</v>
      </c>
      <c r="BI2700" s="33">
        <f t="shared" si="550"/>
        <v>-6494.8500000000022</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44346</v>
      </c>
      <c r="BI2701" s="33">
        <f t="shared" si="550"/>
        <v>-6494.8500000000022</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44346</v>
      </c>
      <c r="BI2702" s="33">
        <f t="shared" si="550"/>
        <v>-6494.8500000000022</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44346</v>
      </c>
      <c r="BI2703" s="33">
        <f t="shared" si="550"/>
        <v>-6494.8500000000022</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44346</v>
      </c>
      <c r="BI2704" s="33">
        <f t="shared" si="550"/>
        <v>-6494.8500000000022</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44346</v>
      </c>
      <c r="BI2705" s="33">
        <f t="shared" si="550"/>
        <v>-6494.8500000000022</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44346</v>
      </c>
      <c r="BI2706" s="33">
        <f t="shared" si="550"/>
        <v>-6494.8500000000022</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44346</v>
      </c>
      <c r="BI2707" s="33">
        <f t="shared" si="550"/>
        <v>-6494.8500000000022</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44346</v>
      </c>
      <c r="BI2708" s="33">
        <f t="shared" si="550"/>
        <v>-6494.8500000000022</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44346</v>
      </c>
      <c r="BI2709" s="33">
        <f t="shared" si="550"/>
        <v>-6494.8500000000022</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44346</v>
      </c>
      <c r="BI2710" s="33">
        <f t="shared" si="550"/>
        <v>-6494.8500000000022</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44346</v>
      </c>
      <c r="BI2711" s="33">
        <f t="shared" si="550"/>
        <v>-6494.8500000000022</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44346</v>
      </c>
      <c r="BI2712" s="33">
        <f t="shared" si="550"/>
        <v>-6494.8500000000022</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44346</v>
      </c>
      <c r="BI2713" s="33">
        <f t="shared" si="550"/>
        <v>-6494.8500000000022</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44346</v>
      </c>
      <c r="BI2714" s="33">
        <f t="shared" si="550"/>
        <v>-6494.8500000000022</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44346</v>
      </c>
      <c r="BI2715" s="33">
        <f t="shared" si="550"/>
        <v>-6494.8500000000022</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44346</v>
      </c>
      <c r="BI2716" s="33">
        <f t="shared" si="550"/>
        <v>-6494.8500000000022</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44346</v>
      </c>
      <c r="BI2717" s="33">
        <f t="shared" si="550"/>
        <v>-6494.8500000000022</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44346</v>
      </c>
      <c r="BI2718" s="33">
        <f t="shared" si="550"/>
        <v>-6494.8500000000022</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44346</v>
      </c>
      <c r="BI2719" s="33">
        <f t="shared" si="550"/>
        <v>-6494.8500000000022</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44346</v>
      </c>
      <c r="BI2720" s="33">
        <f t="shared" si="550"/>
        <v>-6494.8500000000022</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44346</v>
      </c>
      <c r="BI2721" s="33">
        <f t="shared" si="550"/>
        <v>-6494.8500000000022</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44346</v>
      </c>
      <c r="BI2722" s="33">
        <f t="shared" si="550"/>
        <v>-6494.8500000000022</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44346</v>
      </c>
      <c r="BI2723" s="33">
        <f t="shared" si="550"/>
        <v>-6494.8500000000022</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44346</v>
      </c>
      <c r="BI2724" s="33">
        <f t="shared" si="550"/>
        <v>-6494.8500000000022</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44346</v>
      </c>
      <c r="BI2725" s="33">
        <f t="shared" si="550"/>
        <v>-6494.8500000000022</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44346</v>
      </c>
      <c r="BI2726" s="33">
        <f t="shared" si="550"/>
        <v>-6494.8500000000022</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44346</v>
      </c>
      <c r="BI2727" s="33">
        <f t="shared" si="550"/>
        <v>-6494.8500000000022</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44346</v>
      </c>
      <c r="BI2728" s="33">
        <f t="shared" si="550"/>
        <v>-6494.8500000000022</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44346</v>
      </c>
      <c r="BI2729" s="33">
        <f t="shared" si="550"/>
        <v>-6494.8500000000022</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44346</v>
      </c>
      <c r="BI2730" s="33">
        <f t="shared" si="550"/>
        <v>-6494.8500000000022</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44346</v>
      </c>
      <c r="BI2731" s="33">
        <f t="shared" si="550"/>
        <v>-6494.8500000000022</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44346</v>
      </c>
      <c r="BI2732" s="33">
        <f t="shared" si="550"/>
        <v>-6494.8500000000022</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44346</v>
      </c>
      <c r="BI2733" s="33">
        <f t="shared" si="550"/>
        <v>-6494.8500000000022</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44346</v>
      </c>
      <c r="BI2734" s="33">
        <f t="shared" si="550"/>
        <v>-6494.8500000000022</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44346</v>
      </c>
      <c r="BI2735" s="33">
        <f t="shared" si="550"/>
        <v>-6494.8500000000022</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44346</v>
      </c>
      <c r="BI2736" s="33">
        <f t="shared" si="550"/>
        <v>-6494.8500000000022</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44346</v>
      </c>
      <c r="BI2737" s="33">
        <f t="shared" si="550"/>
        <v>-6494.8500000000022</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44346</v>
      </c>
      <c r="BI2738" s="33">
        <f t="shared" si="550"/>
        <v>-6494.8500000000022</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44346</v>
      </c>
      <c r="BI2739" s="33">
        <f t="shared" si="550"/>
        <v>-6494.8500000000022</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44346</v>
      </c>
      <c r="BI2740" s="33">
        <f t="shared" si="550"/>
        <v>-6494.8500000000022</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44346</v>
      </c>
      <c r="BI2741" s="33">
        <f t="shared" si="550"/>
        <v>-6494.8500000000022</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44346</v>
      </c>
      <c r="BI2742" s="33">
        <f t="shared" si="550"/>
        <v>-6494.8500000000022</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44346</v>
      </c>
      <c r="BI2743" s="33">
        <f t="shared" si="550"/>
        <v>-6494.8500000000022</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44346</v>
      </c>
      <c r="BI2744" s="33">
        <f t="shared" si="550"/>
        <v>-6494.8500000000022</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44346</v>
      </c>
      <c r="BI2745" s="33">
        <f t="shared" si="550"/>
        <v>-6494.8500000000022</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44346</v>
      </c>
      <c r="BI2746" s="33">
        <f t="shared" si="550"/>
        <v>-6494.8500000000022</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44346</v>
      </c>
      <c r="BI2747" s="33">
        <f t="shared" si="550"/>
        <v>-6494.8500000000022</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44346</v>
      </c>
      <c r="BI2748" s="33">
        <f t="shared" si="550"/>
        <v>-6494.8500000000022</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44346</v>
      </c>
      <c r="BI2749" s="33">
        <f t="shared" si="550"/>
        <v>-6494.8500000000022</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44346</v>
      </c>
      <c r="BI2750" s="33">
        <f t="shared" si="550"/>
        <v>-6494.8500000000022</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44346</v>
      </c>
      <c r="BI2751" s="33">
        <f t="shared" si="550"/>
        <v>-6494.8500000000022</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44346</v>
      </c>
      <c r="BI2752" s="33">
        <f t="shared" si="550"/>
        <v>-6494.8500000000022</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44346</v>
      </c>
      <c r="BI2753" s="33">
        <f t="shared" si="550"/>
        <v>-6494.8500000000022</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44346</v>
      </c>
      <c r="BI2754" s="33">
        <f t="shared" si="550"/>
        <v>-6494.8500000000022</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44346</v>
      </c>
      <c r="BI2755" s="33">
        <f t="shared" si="550"/>
        <v>-6494.8500000000022</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44346</v>
      </c>
      <c r="BI2756" s="33">
        <f t="shared" si="550"/>
        <v>-6494.8500000000022</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44346</v>
      </c>
      <c r="BI2757" s="33">
        <f t="shared" si="550"/>
        <v>-6494.8500000000022</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44346</v>
      </c>
      <c r="BI2758" s="33">
        <f t="shared" si="550"/>
        <v>-6494.8500000000022</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44346</v>
      </c>
      <c r="BI2759" s="33">
        <f t="shared" si="550"/>
        <v>-6494.8500000000022</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44346</v>
      </c>
      <c r="BI2760" s="33">
        <f t="shared" si="550"/>
        <v>-6494.8500000000022</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44346</v>
      </c>
      <c r="BI2761" s="33">
        <f t="shared" si="550"/>
        <v>-6494.8500000000022</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44346</v>
      </c>
      <c r="BI2762" s="33">
        <f t="shared" si="550"/>
        <v>-6494.8500000000022</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44346</v>
      </c>
      <c r="BI2763" s="33">
        <f t="shared" ref="BI2763:BI2826" si="563">IF(N2763&lt;&gt;"M",BI2762+W2763,BI2762)</f>
        <v>-6494.8500000000022</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44346</v>
      </c>
      <c r="BI2764" s="33">
        <f t="shared" si="563"/>
        <v>-6494.8500000000022</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44346</v>
      </c>
      <c r="BI2765" s="33">
        <f t="shared" si="563"/>
        <v>-6494.8500000000022</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44346</v>
      </c>
      <c r="BI2766" s="33">
        <f t="shared" si="563"/>
        <v>-6494.8500000000022</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44346</v>
      </c>
      <c r="BI2767" s="33">
        <f t="shared" si="563"/>
        <v>-6494.8500000000022</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44346</v>
      </c>
      <c r="BI2768" s="33">
        <f t="shared" si="563"/>
        <v>-6494.8500000000022</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44346</v>
      </c>
      <c r="BI2769" s="33">
        <f t="shared" si="563"/>
        <v>-6494.8500000000022</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44346</v>
      </c>
      <c r="BI2770" s="33">
        <f t="shared" si="563"/>
        <v>-6494.8500000000022</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44346</v>
      </c>
      <c r="BI2771" s="33">
        <f t="shared" si="563"/>
        <v>-6494.8500000000022</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44346</v>
      </c>
      <c r="BI2772" s="33">
        <f t="shared" si="563"/>
        <v>-6494.8500000000022</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44346</v>
      </c>
      <c r="BI2773" s="33">
        <f t="shared" si="563"/>
        <v>-6494.8500000000022</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44346</v>
      </c>
      <c r="BI2774" s="33">
        <f t="shared" si="563"/>
        <v>-6494.8500000000022</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44346</v>
      </c>
      <c r="BI2775" s="33">
        <f t="shared" si="563"/>
        <v>-6494.8500000000022</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44346</v>
      </c>
      <c r="BI2776" s="33">
        <f t="shared" si="563"/>
        <v>-6494.8500000000022</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44346</v>
      </c>
      <c r="BI2777" s="33">
        <f t="shared" si="563"/>
        <v>-6494.8500000000022</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44346</v>
      </c>
      <c r="BI2778" s="33">
        <f t="shared" si="563"/>
        <v>-6494.8500000000022</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44346</v>
      </c>
      <c r="BI2779" s="33">
        <f t="shared" si="563"/>
        <v>-6494.8500000000022</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44346</v>
      </c>
      <c r="BI2780" s="33">
        <f t="shared" si="563"/>
        <v>-6494.8500000000022</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44346</v>
      </c>
      <c r="BI2781" s="33">
        <f t="shared" si="563"/>
        <v>-6494.8500000000022</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44346</v>
      </c>
      <c r="BI2782" s="33">
        <f t="shared" si="563"/>
        <v>-6494.8500000000022</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44346</v>
      </c>
      <c r="BI2783" s="33">
        <f t="shared" si="563"/>
        <v>-6494.8500000000022</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44346</v>
      </c>
      <c r="BI2784" s="33">
        <f t="shared" si="563"/>
        <v>-6494.8500000000022</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44346</v>
      </c>
      <c r="BI2785" s="33">
        <f t="shared" si="563"/>
        <v>-6494.8500000000022</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44346</v>
      </c>
      <c r="BI2786" s="33">
        <f t="shared" si="563"/>
        <v>-6494.8500000000022</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44346</v>
      </c>
      <c r="BI2787" s="33">
        <f t="shared" si="563"/>
        <v>-6494.8500000000022</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44346</v>
      </c>
      <c r="BI2788" s="33">
        <f t="shared" si="563"/>
        <v>-6494.8500000000022</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44346</v>
      </c>
      <c r="BI2789" s="33">
        <f t="shared" si="563"/>
        <v>-6494.8500000000022</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44346</v>
      </c>
      <c r="BI2790" s="33">
        <f t="shared" si="563"/>
        <v>-6494.8500000000022</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44346</v>
      </c>
      <c r="BI2791" s="33">
        <f t="shared" si="563"/>
        <v>-6494.8500000000022</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44346</v>
      </c>
      <c r="BI2792" s="33">
        <f t="shared" si="563"/>
        <v>-6494.8500000000022</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44346</v>
      </c>
      <c r="BI2793" s="33">
        <f t="shared" si="563"/>
        <v>-6494.8500000000022</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44346</v>
      </c>
      <c r="BI2794" s="33">
        <f t="shared" si="563"/>
        <v>-6494.8500000000022</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44346</v>
      </c>
      <c r="BI2795" s="33">
        <f t="shared" si="563"/>
        <v>-6494.8500000000022</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44346</v>
      </c>
      <c r="BI2796" s="33">
        <f t="shared" si="563"/>
        <v>-6494.8500000000022</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44346</v>
      </c>
      <c r="BI2797" s="33">
        <f t="shared" si="563"/>
        <v>-6494.8500000000022</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44346</v>
      </c>
      <c r="BI2798" s="33">
        <f t="shared" si="563"/>
        <v>-6494.8500000000022</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44346</v>
      </c>
      <c r="BI2799" s="33">
        <f t="shared" si="563"/>
        <v>-6494.8500000000022</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44346</v>
      </c>
      <c r="BI2800" s="33">
        <f t="shared" si="563"/>
        <v>-6494.8500000000022</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44346</v>
      </c>
      <c r="BI2801" s="33">
        <f t="shared" si="563"/>
        <v>-6494.8500000000022</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44346</v>
      </c>
      <c r="BI2802" s="33">
        <f t="shared" si="563"/>
        <v>-6494.8500000000022</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44346</v>
      </c>
      <c r="BI2803" s="33">
        <f t="shared" si="563"/>
        <v>-6494.8500000000022</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44346</v>
      </c>
      <c r="BI2804" s="33">
        <f t="shared" si="563"/>
        <v>-6494.8500000000022</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44346</v>
      </c>
      <c r="BI2805" s="33">
        <f t="shared" si="563"/>
        <v>-6494.8500000000022</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44346</v>
      </c>
      <c r="BI2806" s="33">
        <f t="shared" si="563"/>
        <v>-6494.8500000000022</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44346</v>
      </c>
      <c r="BI2807" s="33">
        <f t="shared" si="563"/>
        <v>-6494.8500000000022</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44346</v>
      </c>
      <c r="BI2808" s="33">
        <f t="shared" si="563"/>
        <v>-6494.8500000000022</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44346</v>
      </c>
      <c r="BI2809" s="33">
        <f t="shared" si="563"/>
        <v>-6494.8500000000022</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44346</v>
      </c>
      <c r="BI2810" s="33">
        <f t="shared" si="563"/>
        <v>-6494.8500000000022</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44346</v>
      </c>
      <c r="BI2811" s="33">
        <f t="shared" si="563"/>
        <v>-6494.8500000000022</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44346</v>
      </c>
      <c r="BI2812" s="33">
        <f t="shared" si="563"/>
        <v>-6494.8500000000022</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44346</v>
      </c>
      <c r="BI2813" s="33">
        <f t="shared" si="563"/>
        <v>-6494.8500000000022</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44346</v>
      </c>
      <c r="BI2814" s="33">
        <f t="shared" si="563"/>
        <v>-6494.8500000000022</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44346</v>
      </c>
      <c r="BI2815" s="33">
        <f t="shared" si="563"/>
        <v>-6494.8500000000022</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44346</v>
      </c>
      <c r="BI2816" s="33">
        <f t="shared" si="563"/>
        <v>-6494.8500000000022</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44346</v>
      </c>
      <c r="BI2817" s="33">
        <f t="shared" si="563"/>
        <v>-6494.8500000000022</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44346</v>
      </c>
      <c r="BI2818" s="33">
        <f t="shared" si="563"/>
        <v>-6494.8500000000022</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44346</v>
      </c>
      <c r="BI2819" s="33">
        <f t="shared" si="563"/>
        <v>-6494.8500000000022</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44346</v>
      </c>
      <c r="BI2820" s="33">
        <f t="shared" si="563"/>
        <v>-6494.8500000000022</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44346</v>
      </c>
      <c r="BI2821" s="33">
        <f t="shared" si="563"/>
        <v>-6494.8500000000022</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44346</v>
      </c>
      <c r="BI2822" s="33">
        <f t="shared" si="563"/>
        <v>-6494.8500000000022</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44346</v>
      </c>
      <c r="BI2823" s="33">
        <f t="shared" si="563"/>
        <v>-6494.8500000000022</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44346</v>
      </c>
      <c r="BI2824" s="33">
        <f t="shared" si="563"/>
        <v>-6494.8500000000022</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44346</v>
      </c>
      <c r="BI2825" s="33">
        <f t="shared" si="563"/>
        <v>-6494.8500000000022</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44346</v>
      </c>
      <c r="BI2826" s="33">
        <f t="shared" si="563"/>
        <v>-6494.8500000000022</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44346</v>
      </c>
      <c r="BI2827" s="33">
        <f t="shared" ref="BI2827:BI2890" si="576">IF(N2827&lt;&gt;"M",BI2826+W2827,BI2826)</f>
        <v>-6494.8500000000022</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44346</v>
      </c>
      <c r="BI2828" s="33">
        <f t="shared" si="576"/>
        <v>-6494.8500000000022</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44346</v>
      </c>
      <c r="BI2829" s="33">
        <f t="shared" si="576"/>
        <v>-6494.8500000000022</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44346</v>
      </c>
      <c r="BI2830" s="33">
        <f t="shared" si="576"/>
        <v>-6494.8500000000022</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44346</v>
      </c>
      <c r="BI2831" s="33">
        <f t="shared" si="576"/>
        <v>-6494.8500000000022</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44346</v>
      </c>
      <c r="BI2832" s="33">
        <f t="shared" si="576"/>
        <v>-6494.8500000000022</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44346</v>
      </c>
      <c r="BI2833" s="33">
        <f t="shared" si="576"/>
        <v>-6494.8500000000022</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44346</v>
      </c>
      <c r="BI2834" s="33">
        <f t="shared" si="576"/>
        <v>-6494.8500000000022</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44346</v>
      </c>
      <c r="BI2835" s="33">
        <f t="shared" si="576"/>
        <v>-6494.8500000000022</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44346</v>
      </c>
      <c r="BI2836" s="33">
        <f t="shared" si="576"/>
        <v>-6494.8500000000022</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44346</v>
      </c>
      <c r="BI2837" s="33">
        <f t="shared" si="576"/>
        <v>-6494.8500000000022</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44346</v>
      </c>
      <c r="BI2838" s="33">
        <f t="shared" si="576"/>
        <v>-6494.8500000000022</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44346</v>
      </c>
      <c r="BI2839" s="33">
        <f t="shared" si="576"/>
        <v>-6494.8500000000022</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44346</v>
      </c>
      <c r="BI2840" s="33">
        <f t="shared" si="576"/>
        <v>-6494.8500000000022</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44346</v>
      </c>
      <c r="BI2841" s="33">
        <f t="shared" si="576"/>
        <v>-6494.8500000000022</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44346</v>
      </c>
      <c r="BI2842" s="33">
        <f t="shared" si="576"/>
        <v>-6494.8500000000022</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44346</v>
      </c>
      <c r="BI2843" s="33">
        <f t="shared" si="576"/>
        <v>-6494.8500000000022</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44346</v>
      </c>
      <c r="BI2844" s="33">
        <f t="shared" si="576"/>
        <v>-6494.8500000000022</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44346</v>
      </c>
      <c r="BI2845" s="33">
        <f t="shared" si="576"/>
        <v>-6494.8500000000022</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44346</v>
      </c>
      <c r="BI2846" s="33">
        <f t="shared" si="576"/>
        <v>-6494.8500000000022</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44346</v>
      </c>
      <c r="BI2847" s="33">
        <f t="shared" si="576"/>
        <v>-6494.8500000000022</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44346</v>
      </c>
      <c r="BI2848" s="33">
        <f t="shared" si="576"/>
        <v>-6494.8500000000022</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44346</v>
      </c>
      <c r="BI2849" s="33">
        <f t="shared" si="576"/>
        <v>-6494.8500000000022</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44346</v>
      </c>
      <c r="BI2850" s="33">
        <f t="shared" si="576"/>
        <v>-6494.8500000000022</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44346</v>
      </c>
      <c r="BI2851" s="33">
        <f t="shared" si="576"/>
        <v>-6494.8500000000022</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44346</v>
      </c>
      <c r="BI2852" s="33">
        <f t="shared" si="576"/>
        <v>-6494.8500000000022</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44346</v>
      </c>
      <c r="BI2853" s="33">
        <f t="shared" si="576"/>
        <v>-6494.8500000000022</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44346</v>
      </c>
      <c r="BI2854" s="33">
        <f t="shared" si="576"/>
        <v>-6494.8500000000022</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44346</v>
      </c>
      <c r="BI2855" s="33">
        <f t="shared" si="576"/>
        <v>-6494.8500000000022</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44346</v>
      </c>
      <c r="BI2856" s="33">
        <f t="shared" si="576"/>
        <v>-6494.8500000000022</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44346</v>
      </c>
      <c r="BI2857" s="33">
        <f t="shared" si="576"/>
        <v>-6494.8500000000022</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44346</v>
      </c>
      <c r="BI2858" s="33">
        <f t="shared" si="576"/>
        <v>-6494.8500000000022</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44346</v>
      </c>
      <c r="BI2859" s="33">
        <f t="shared" si="576"/>
        <v>-6494.8500000000022</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44346</v>
      </c>
      <c r="BI2860" s="33">
        <f t="shared" si="576"/>
        <v>-6494.8500000000022</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44346</v>
      </c>
      <c r="BI2861" s="33">
        <f t="shared" si="576"/>
        <v>-6494.8500000000022</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44346</v>
      </c>
      <c r="BI2862" s="33">
        <f t="shared" si="576"/>
        <v>-6494.8500000000022</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44346</v>
      </c>
      <c r="BI2863" s="33">
        <f t="shared" si="576"/>
        <v>-6494.8500000000022</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44346</v>
      </c>
      <c r="BI2864" s="33">
        <f t="shared" si="576"/>
        <v>-6494.8500000000022</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44346</v>
      </c>
      <c r="BI2865" s="33">
        <f t="shared" si="576"/>
        <v>-6494.8500000000022</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44346</v>
      </c>
      <c r="BI2866" s="33">
        <f t="shared" si="576"/>
        <v>-6494.8500000000022</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44346</v>
      </c>
      <c r="BI2867" s="33">
        <f t="shared" si="576"/>
        <v>-6494.8500000000022</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44346</v>
      </c>
      <c r="BI2868" s="33">
        <f t="shared" si="576"/>
        <v>-6494.8500000000022</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44346</v>
      </c>
      <c r="BI2869" s="33">
        <f t="shared" si="576"/>
        <v>-6494.8500000000022</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44346</v>
      </c>
      <c r="BI2870" s="33">
        <f t="shared" si="576"/>
        <v>-6494.8500000000022</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44346</v>
      </c>
      <c r="BI2871" s="33">
        <f t="shared" si="576"/>
        <v>-6494.8500000000022</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44346</v>
      </c>
      <c r="BI2872" s="33">
        <f t="shared" si="576"/>
        <v>-6494.8500000000022</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44346</v>
      </c>
      <c r="BI2873" s="33">
        <f t="shared" si="576"/>
        <v>-6494.8500000000022</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44346</v>
      </c>
      <c r="BI2874" s="33">
        <f t="shared" si="576"/>
        <v>-6494.8500000000022</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44346</v>
      </c>
      <c r="BI2875" s="33">
        <f t="shared" si="576"/>
        <v>-6494.8500000000022</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44346</v>
      </c>
      <c r="BI2876" s="33">
        <f t="shared" si="576"/>
        <v>-6494.8500000000022</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44346</v>
      </c>
      <c r="BI2877" s="33">
        <f t="shared" si="576"/>
        <v>-6494.8500000000022</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44346</v>
      </c>
      <c r="BI2878" s="33">
        <f t="shared" si="576"/>
        <v>-6494.8500000000022</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44346</v>
      </c>
      <c r="BI2879" s="33">
        <f t="shared" si="576"/>
        <v>-6494.8500000000022</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44346</v>
      </c>
      <c r="BI2880" s="33">
        <f t="shared" si="576"/>
        <v>-6494.8500000000022</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44346</v>
      </c>
      <c r="BI2881" s="33">
        <f t="shared" si="576"/>
        <v>-6494.8500000000022</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44346</v>
      </c>
      <c r="BI2882" s="33">
        <f t="shared" si="576"/>
        <v>-6494.8500000000022</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44346</v>
      </c>
      <c r="BI2883" s="33">
        <f t="shared" si="576"/>
        <v>-6494.8500000000022</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44346</v>
      </c>
      <c r="BI2884" s="33">
        <f t="shared" si="576"/>
        <v>-6494.8500000000022</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44346</v>
      </c>
      <c r="BI2885" s="33">
        <f t="shared" si="576"/>
        <v>-6494.8500000000022</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44346</v>
      </c>
      <c r="BI2886" s="33">
        <f t="shared" si="576"/>
        <v>-6494.8500000000022</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44346</v>
      </c>
      <c r="BI2887" s="33">
        <f t="shared" si="576"/>
        <v>-6494.8500000000022</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44346</v>
      </c>
      <c r="BI2888" s="33">
        <f t="shared" si="576"/>
        <v>-6494.8500000000022</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44346</v>
      </c>
      <c r="BI2889" s="33">
        <f t="shared" si="576"/>
        <v>-6494.8500000000022</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44346</v>
      </c>
      <c r="BI2890" s="33">
        <f t="shared" si="576"/>
        <v>-6494.8500000000022</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44346</v>
      </c>
      <c r="BI2891" s="33">
        <f t="shared" ref="BI2891:BI2954" si="589">IF(N2891&lt;&gt;"M",BI2890+W2891,BI2890)</f>
        <v>-6494.8500000000022</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44346</v>
      </c>
      <c r="BI2892" s="33">
        <f t="shared" si="589"/>
        <v>-6494.8500000000022</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44346</v>
      </c>
      <c r="BI2893" s="33">
        <f t="shared" si="589"/>
        <v>-6494.8500000000022</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44346</v>
      </c>
      <c r="BI2894" s="33">
        <f t="shared" si="589"/>
        <v>-6494.8500000000022</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44346</v>
      </c>
      <c r="BI2895" s="33">
        <f t="shared" si="589"/>
        <v>-6494.8500000000022</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44346</v>
      </c>
      <c r="BI2896" s="33">
        <f t="shared" si="589"/>
        <v>-6494.8500000000022</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44346</v>
      </c>
      <c r="BI2897" s="33">
        <f t="shared" si="589"/>
        <v>-6494.8500000000022</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44346</v>
      </c>
      <c r="BI2898" s="33">
        <f t="shared" si="589"/>
        <v>-6494.8500000000022</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44346</v>
      </c>
      <c r="BI2899" s="33">
        <f t="shared" si="589"/>
        <v>-6494.8500000000022</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44346</v>
      </c>
      <c r="BI2900" s="33">
        <f t="shared" si="589"/>
        <v>-6494.8500000000022</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44346</v>
      </c>
      <c r="BI2901" s="33">
        <f t="shared" si="589"/>
        <v>-6494.8500000000022</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44346</v>
      </c>
      <c r="BI2902" s="33">
        <f t="shared" si="589"/>
        <v>-6494.8500000000022</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44346</v>
      </c>
      <c r="BI2903" s="33">
        <f t="shared" si="589"/>
        <v>-6494.8500000000022</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44346</v>
      </c>
      <c r="BI2904" s="33">
        <f t="shared" si="589"/>
        <v>-6494.8500000000022</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44346</v>
      </c>
      <c r="BI2905" s="33">
        <f t="shared" si="589"/>
        <v>-6494.8500000000022</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44346</v>
      </c>
      <c r="BI2906" s="33">
        <f t="shared" si="589"/>
        <v>-6494.8500000000022</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44346</v>
      </c>
      <c r="BI2907" s="33">
        <f t="shared" si="589"/>
        <v>-6494.8500000000022</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44346</v>
      </c>
      <c r="BI2908" s="33">
        <f t="shared" si="589"/>
        <v>-6494.8500000000022</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44346</v>
      </c>
      <c r="BI2909" s="33">
        <f t="shared" si="589"/>
        <v>-6494.8500000000022</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44346</v>
      </c>
      <c r="BI2910" s="33">
        <f t="shared" si="589"/>
        <v>-6494.8500000000022</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44346</v>
      </c>
      <c r="BI2911" s="33">
        <f t="shared" si="589"/>
        <v>-6494.8500000000022</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44346</v>
      </c>
      <c r="BI2912" s="33">
        <f t="shared" si="589"/>
        <v>-6494.8500000000022</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44346</v>
      </c>
      <c r="BI2913" s="33">
        <f t="shared" si="589"/>
        <v>-6494.8500000000022</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44346</v>
      </c>
      <c r="BI2914" s="33">
        <f t="shared" si="589"/>
        <v>-6494.8500000000022</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44346</v>
      </c>
      <c r="BI2915" s="33">
        <f t="shared" si="589"/>
        <v>-6494.8500000000022</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44346</v>
      </c>
      <c r="BI2916" s="33">
        <f t="shared" si="589"/>
        <v>-6494.8500000000022</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44346</v>
      </c>
      <c r="BI2917" s="33">
        <f t="shared" si="589"/>
        <v>-6494.8500000000022</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44346</v>
      </c>
      <c r="BI2918" s="33">
        <f t="shared" si="589"/>
        <v>-6494.8500000000022</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44346</v>
      </c>
      <c r="BI2919" s="33">
        <f t="shared" si="589"/>
        <v>-6494.8500000000022</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44346</v>
      </c>
      <c r="BI2920" s="33">
        <f t="shared" si="589"/>
        <v>-6494.8500000000022</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44346</v>
      </c>
      <c r="BI2921" s="33">
        <f t="shared" si="589"/>
        <v>-6494.8500000000022</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44346</v>
      </c>
      <c r="BI2922" s="33">
        <f t="shared" si="589"/>
        <v>-6494.8500000000022</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44346</v>
      </c>
      <c r="BI2923" s="33">
        <f t="shared" si="589"/>
        <v>-6494.8500000000022</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44346</v>
      </c>
      <c r="BI2924" s="33">
        <f t="shared" si="589"/>
        <v>-6494.8500000000022</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44346</v>
      </c>
      <c r="BI2925" s="33">
        <f t="shared" si="589"/>
        <v>-6494.8500000000022</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44346</v>
      </c>
      <c r="BI2926" s="33">
        <f t="shared" si="589"/>
        <v>-6494.8500000000022</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44346</v>
      </c>
      <c r="BI2927" s="33">
        <f t="shared" si="589"/>
        <v>-6494.8500000000022</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44346</v>
      </c>
      <c r="BI2928" s="33">
        <f t="shared" si="589"/>
        <v>-6494.8500000000022</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44346</v>
      </c>
      <c r="BI2929" s="33">
        <f t="shared" si="589"/>
        <v>-6494.8500000000022</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44346</v>
      </c>
      <c r="BI2930" s="33">
        <f t="shared" si="589"/>
        <v>-6494.8500000000022</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44346</v>
      </c>
      <c r="BI2931" s="33">
        <f t="shared" si="589"/>
        <v>-6494.8500000000022</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44346</v>
      </c>
      <c r="BI2932" s="33">
        <f t="shared" si="589"/>
        <v>-6494.8500000000022</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44346</v>
      </c>
      <c r="BI2933" s="33">
        <f t="shared" si="589"/>
        <v>-6494.8500000000022</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44346</v>
      </c>
      <c r="BI2934" s="33">
        <f t="shared" si="589"/>
        <v>-6494.8500000000022</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44346</v>
      </c>
      <c r="BI2935" s="33">
        <f t="shared" si="589"/>
        <v>-6494.8500000000022</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44346</v>
      </c>
      <c r="BI2936" s="33">
        <f t="shared" si="589"/>
        <v>-6494.8500000000022</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44346</v>
      </c>
      <c r="BI2937" s="33">
        <f t="shared" si="589"/>
        <v>-6494.8500000000022</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44346</v>
      </c>
      <c r="BI2938" s="33">
        <f t="shared" si="589"/>
        <v>-6494.8500000000022</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44346</v>
      </c>
      <c r="BI2939" s="33">
        <f t="shared" si="589"/>
        <v>-6494.8500000000022</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44346</v>
      </c>
      <c r="BI2940" s="33">
        <f t="shared" si="589"/>
        <v>-6494.8500000000022</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44346</v>
      </c>
      <c r="BI2941" s="33">
        <f t="shared" si="589"/>
        <v>-6494.8500000000022</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44346</v>
      </c>
      <c r="BI2942" s="33">
        <f t="shared" si="589"/>
        <v>-6494.8500000000022</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44346</v>
      </c>
      <c r="BI2943" s="33">
        <f t="shared" si="589"/>
        <v>-6494.8500000000022</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44346</v>
      </c>
      <c r="BI2944" s="33">
        <f t="shared" si="589"/>
        <v>-6494.8500000000022</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44346</v>
      </c>
      <c r="BI2945" s="33">
        <f t="shared" si="589"/>
        <v>-6494.8500000000022</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44346</v>
      </c>
      <c r="BI2946" s="33">
        <f t="shared" si="589"/>
        <v>-6494.8500000000022</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44346</v>
      </c>
      <c r="BI2947" s="33">
        <f t="shared" si="589"/>
        <v>-6494.8500000000022</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44346</v>
      </c>
      <c r="BI2948" s="33">
        <f t="shared" si="589"/>
        <v>-6494.8500000000022</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44346</v>
      </c>
      <c r="BI2949" s="33">
        <f t="shared" si="589"/>
        <v>-6494.8500000000022</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44346</v>
      </c>
      <c r="BI2950" s="33">
        <f t="shared" si="589"/>
        <v>-6494.8500000000022</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44346</v>
      </c>
      <c r="BI2951" s="33">
        <f t="shared" si="589"/>
        <v>-6494.8500000000022</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44346</v>
      </c>
      <c r="BI2952" s="33">
        <f t="shared" si="589"/>
        <v>-6494.8500000000022</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44346</v>
      </c>
      <c r="BI2953" s="33">
        <f t="shared" si="589"/>
        <v>-6494.8500000000022</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44346</v>
      </c>
      <c r="BI2954" s="33">
        <f t="shared" si="589"/>
        <v>-6494.8500000000022</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44346</v>
      </c>
      <c r="BI2955" s="33">
        <f t="shared" ref="BI2955:BI3018" si="602">IF(N2955&lt;&gt;"M",BI2954+W2955,BI2954)</f>
        <v>-6494.8500000000022</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44346</v>
      </c>
      <c r="BI2956" s="33">
        <f t="shared" si="602"/>
        <v>-6494.8500000000022</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44346</v>
      </c>
      <c r="BI2957" s="33">
        <f t="shared" si="602"/>
        <v>-6494.8500000000022</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44346</v>
      </c>
      <c r="BI2958" s="33">
        <f t="shared" si="602"/>
        <v>-6494.8500000000022</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44346</v>
      </c>
      <c r="BI2959" s="33">
        <f t="shared" si="602"/>
        <v>-6494.8500000000022</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44346</v>
      </c>
      <c r="BI2960" s="33">
        <f t="shared" si="602"/>
        <v>-6494.8500000000022</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44346</v>
      </c>
      <c r="BI2961" s="33">
        <f t="shared" si="602"/>
        <v>-6494.8500000000022</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44346</v>
      </c>
      <c r="BI2962" s="33">
        <f t="shared" si="602"/>
        <v>-6494.8500000000022</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44346</v>
      </c>
      <c r="BI2963" s="33">
        <f t="shared" si="602"/>
        <v>-6494.8500000000022</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44346</v>
      </c>
      <c r="BI2964" s="33">
        <f t="shared" si="602"/>
        <v>-6494.8500000000022</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44346</v>
      </c>
      <c r="BI2965" s="33">
        <f t="shared" si="602"/>
        <v>-6494.8500000000022</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44346</v>
      </c>
      <c r="BI2966" s="33">
        <f t="shared" si="602"/>
        <v>-6494.8500000000022</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44346</v>
      </c>
      <c r="BI2967" s="33">
        <f t="shared" si="602"/>
        <v>-6494.8500000000022</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44346</v>
      </c>
      <c r="BI2968" s="33">
        <f t="shared" si="602"/>
        <v>-6494.8500000000022</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44346</v>
      </c>
      <c r="BI2969" s="33">
        <f t="shared" si="602"/>
        <v>-6494.8500000000022</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44346</v>
      </c>
      <c r="BI2970" s="33">
        <f t="shared" si="602"/>
        <v>-6494.8500000000022</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44346</v>
      </c>
      <c r="BI2971" s="33">
        <f t="shared" si="602"/>
        <v>-6494.8500000000022</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44346</v>
      </c>
      <c r="BI2972" s="33">
        <f t="shared" si="602"/>
        <v>-6494.8500000000022</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44346</v>
      </c>
      <c r="BI2973" s="33">
        <f t="shared" si="602"/>
        <v>-6494.8500000000022</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44346</v>
      </c>
      <c r="BI2974" s="33">
        <f t="shared" si="602"/>
        <v>-6494.8500000000022</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44346</v>
      </c>
      <c r="BI2975" s="33">
        <f t="shared" si="602"/>
        <v>-6494.8500000000022</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44346</v>
      </c>
      <c r="BI2976" s="33">
        <f t="shared" si="602"/>
        <v>-6494.8500000000022</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44346</v>
      </c>
      <c r="BI2977" s="33">
        <f t="shared" si="602"/>
        <v>-6494.8500000000022</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44346</v>
      </c>
      <c r="BI2978" s="33">
        <f t="shared" si="602"/>
        <v>-6494.8500000000022</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44346</v>
      </c>
      <c r="BI2979" s="33">
        <f t="shared" si="602"/>
        <v>-6494.8500000000022</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44346</v>
      </c>
      <c r="BI2980" s="33">
        <f t="shared" si="602"/>
        <v>-6494.8500000000022</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44346</v>
      </c>
      <c r="BI2981" s="33">
        <f t="shared" si="602"/>
        <v>-6494.8500000000022</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44346</v>
      </c>
      <c r="BI2982" s="33">
        <f t="shared" si="602"/>
        <v>-6494.8500000000022</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44346</v>
      </c>
      <c r="BI2983" s="33">
        <f t="shared" si="602"/>
        <v>-6494.8500000000022</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44346</v>
      </c>
      <c r="BI2984" s="33">
        <f t="shared" si="602"/>
        <v>-6494.8500000000022</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44346</v>
      </c>
      <c r="BI2985" s="33">
        <f t="shared" si="602"/>
        <v>-6494.8500000000022</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44346</v>
      </c>
      <c r="BI2986" s="33">
        <f t="shared" si="602"/>
        <v>-6494.8500000000022</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44346</v>
      </c>
      <c r="BI2987" s="33">
        <f t="shared" si="602"/>
        <v>-6494.8500000000022</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44346</v>
      </c>
      <c r="BI2988" s="33">
        <f t="shared" si="602"/>
        <v>-6494.8500000000022</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44346</v>
      </c>
      <c r="BI2989" s="33">
        <f t="shared" si="602"/>
        <v>-6494.8500000000022</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44346</v>
      </c>
      <c r="BI2990" s="33">
        <f t="shared" si="602"/>
        <v>-6494.8500000000022</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44346</v>
      </c>
      <c r="BI2991" s="33">
        <f t="shared" si="602"/>
        <v>-6494.8500000000022</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44346</v>
      </c>
      <c r="BI2992" s="33">
        <f t="shared" si="602"/>
        <v>-6494.8500000000022</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44346</v>
      </c>
      <c r="BI2993" s="33">
        <f t="shared" si="602"/>
        <v>-6494.8500000000022</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44346</v>
      </c>
      <c r="BI2994" s="33">
        <f t="shared" si="602"/>
        <v>-6494.8500000000022</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44346</v>
      </c>
      <c r="BI2995" s="33">
        <f t="shared" si="602"/>
        <v>-6494.8500000000022</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44346</v>
      </c>
      <c r="BI2996" s="33">
        <f t="shared" si="602"/>
        <v>-6494.8500000000022</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44346</v>
      </c>
      <c r="BI2997" s="33">
        <f t="shared" si="602"/>
        <v>-6494.8500000000022</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44346</v>
      </c>
      <c r="BI2998" s="33">
        <f t="shared" si="602"/>
        <v>-6494.8500000000022</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44346</v>
      </c>
      <c r="BI2999" s="33">
        <f t="shared" si="602"/>
        <v>-6494.8500000000022</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44346</v>
      </c>
      <c r="BI3000" s="33">
        <f t="shared" si="602"/>
        <v>-6494.8500000000022</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44346</v>
      </c>
      <c r="BI3001" s="33">
        <f t="shared" si="602"/>
        <v>-6494.8500000000022</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44346</v>
      </c>
      <c r="BI3002" s="33">
        <f t="shared" si="602"/>
        <v>-6494.8500000000022</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44346</v>
      </c>
      <c r="BI3003" s="33">
        <f t="shared" si="602"/>
        <v>-6494.8500000000022</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44346</v>
      </c>
      <c r="BI3004" s="33">
        <f t="shared" si="602"/>
        <v>-6494.8500000000022</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44346</v>
      </c>
      <c r="BI3005" s="33">
        <f t="shared" si="602"/>
        <v>-6494.8500000000022</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44346</v>
      </c>
      <c r="BI3006" s="33">
        <f t="shared" si="602"/>
        <v>-6494.8500000000022</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44346</v>
      </c>
      <c r="BI3007" s="33">
        <f t="shared" si="602"/>
        <v>-6494.8500000000022</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44346</v>
      </c>
      <c r="BI3008" s="33">
        <f t="shared" si="602"/>
        <v>-6494.8500000000022</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44346</v>
      </c>
      <c r="BI3009" s="33">
        <f t="shared" si="602"/>
        <v>-6494.8500000000022</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44346</v>
      </c>
      <c r="BI3010" s="33">
        <f t="shared" si="602"/>
        <v>-6494.8500000000022</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44346</v>
      </c>
      <c r="BI3011" s="33">
        <f t="shared" si="602"/>
        <v>-6494.8500000000022</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44346</v>
      </c>
      <c r="BI3012" s="33">
        <f t="shared" si="602"/>
        <v>-6494.8500000000022</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44346</v>
      </c>
      <c r="BI3013" s="33">
        <f t="shared" si="602"/>
        <v>-6494.8500000000022</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44346</v>
      </c>
      <c r="BI3014" s="33">
        <f t="shared" si="602"/>
        <v>-6494.8500000000022</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44346</v>
      </c>
      <c r="BI3015" s="33">
        <f t="shared" si="602"/>
        <v>-6494.8500000000022</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44346</v>
      </c>
      <c r="BI3016" s="33">
        <f t="shared" si="602"/>
        <v>-6494.8500000000022</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44346</v>
      </c>
      <c r="BI3017" s="33">
        <f t="shared" si="602"/>
        <v>-6494.8500000000022</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44346</v>
      </c>
      <c r="BI3018" s="33">
        <f t="shared" si="602"/>
        <v>-6494.8500000000022</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44346</v>
      </c>
      <c r="BI3019" s="33">
        <f t="shared" ref="BI3019:BI3082" si="615">IF(N3019&lt;&gt;"M",BI3018+W3019,BI3018)</f>
        <v>-6494.8500000000022</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44346</v>
      </c>
      <c r="BI3020" s="33">
        <f t="shared" si="615"/>
        <v>-6494.8500000000022</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44346</v>
      </c>
      <c r="BI3021" s="33">
        <f t="shared" si="615"/>
        <v>-6494.8500000000022</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44346</v>
      </c>
      <c r="BI3022" s="33">
        <f t="shared" si="615"/>
        <v>-6494.8500000000022</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44346</v>
      </c>
      <c r="BI3023" s="33">
        <f t="shared" si="615"/>
        <v>-6494.8500000000022</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44346</v>
      </c>
      <c r="BI3024" s="33">
        <f t="shared" si="615"/>
        <v>-6494.8500000000022</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44346</v>
      </c>
      <c r="BI3025" s="33">
        <f t="shared" si="615"/>
        <v>-6494.8500000000022</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44346</v>
      </c>
      <c r="BI3026" s="33">
        <f t="shared" si="615"/>
        <v>-6494.8500000000022</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44346</v>
      </c>
      <c r="BI3027" s="33">
        <f t="shared" si="615"/>
        <v>-6494.8500000000022</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44346</v>
      </c>
      <c r="BI3028" s="33">
        <f t="shared" si="615"/>
        <v>-6494.8500000000022</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44346</v>
      </c>
      <c r="BI3029" s="33">
        <f t="shared" si="615"/>
        <v>-6494.8500000000022</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44346</v>
      </c>
      <c r="BI3030" s="33">
        <f t="shared" si="615"/>
        <v>-6494.8500000000022</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44346</v>
      </c>
      <c r="BI3031" s="33">
        <f t="shared" si="615"/>
        <v>-6494.8500000000022</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44346</v>
      </c>
      <c r="BI3032" s="33">
        <f t="shared" si="615"/>
        <v>-6494.8500000000022</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44346</v>
      </c>
      <c r="BI3033" s="33">
        <f t="shared" si="615"/>
        <v>-6494.8500000000022</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44346</v>
      </c>
      <c r="BI3034" s="33">
        <f t="shared" si="615"/>
        <v>-6494.8500000000022</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44346</v>
      </c>
      <c r="BI3035" s="33">
        <f t="shared" si="615"/>
        <v>-6494.8500000000022</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44346</v>
      </c>
      <c r="BI3036" s="33">
        <f t="shared" si="615"/>
        <v>-6494.8500000000022</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44346</v>
      </c>
      <c r="BI3037" s="33">
        <f t="shared" si="615"/>
        <v>-6494.8500000000022</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44346</v>
      </c>
      <c r="BI3038" s="33">
        <f t="shared" si="615"/>
        <v>-6494.8500000000022</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44346</v>
      </c>
      <c r="BI3039" s="33">
        <f t="shared" si="615"/>
        <v>-6494.8500000000022</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44346</v>
      </c>
      <c r="BI3040" s="33">
        <f t="shared" si="615"/>
        <v>-6494.8500000000022</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44346</v>
      </c>
      <c r="BI3041" s="33">
        <f t="shared" si="615"/>
        <v>-6494.8500000000022</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44346</v>
      </c>
      <c r="BI3042" s="33">
        <f t="shared" si="615"/>
        <v>-6494.8500000000022</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44346</v>
      </c>
      <c r="BI3043" s="33">
        <f t="shared" si="615"/>
        <v>-6494.8500000000022</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44346</v>
      </c>
      <c r="BI3044" s="33">
        <f t="shared" si="615"/>
        <v>-6494.8500000000022</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44346</v>
      </c>
      <c r="BI3045" s="33">
        <f t="shared" si="615"/>
        <v>-6494.8500000000022</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44346</v>
      </c>
      <c r="BI3046" s="33">
        <f t="shared" si="615"/>
        <v>-6494.8500000000022</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44346</v>
      </c>
      <c r="BI3047" s="33">
        <f t="shared" si="615"/>
        <v>-6494.8500000000022</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44346</v>
      </c>
      <c r="BI3048" s="33">
        <f t="shared" si="615"/>
        <v>-6494.8500000000022</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44346</v>
      </c>
      <c r="BI3049" s="33">
        <f t="shared" si="615"/>
        <v>-6494.8500000000022</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44346</v>
      </c>
      <c r="BI3050" s="33">
        <f t="shared" si="615"/>
        <v>-6494.8500000000022</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44346</v>
      </c>
      <c r="BI3051" s="33">
        <f t="shared" si="615"/>
        <v>-6494.8500000000022</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44346</v>
      </c>
      <c r="BI3052" s="33">
        <f t="shared" si="615"/>
        <v>-6494.8500000000022</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44346</v>
      </c>
      <c r="BI3053" s="33">
        <f t="shared" si="615"/>
        <v>-6494.8500000000022</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44346</v>
      </c>
      <c r="BI3054" s="33">
        <f t="shared" si="615"/>
        <v>-6494.8500000000022</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44346</v>
      </c>
      <c r="BI3055" s="33">
        <f t="shared" si="615"/>
        <v>-6494.8500000000022</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44346</v>
      </c>
      <c r="BI3056" s="33">
        <f t="shared" si="615"/>
        <v>-6494.8500000000022</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44346</v>
      </c>
      <c r="BI3057" s="33">
        <f t="shared" si="615"/>
        <v>-6494.8500000000022</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44346</v>
      </c>
      <c r="BI3058" s="33">
        <f t="shared" si="615"/>
        <v>-6494.8500000000022</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44346</v>
      </c>
      <c r="BI3059" s="33">
        <f t="shared" si="615"/>
        <v>-6494.8500000000022</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44346</v>
      </c>
      <c r="BI3060" s="33">
        <f t="shared" si="615"/>
        <v>-6494.8500000000022</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44346</v>
      </c>
      <c r="BI3061" s="33">
        <f t="shared" si="615"/>
        <v>-6494.8500000000022</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44346</v>
      </c>
      <c r="BI3062" s="33">
        <f t="shared" si="615"/>
        <v>-6494.8500000000022</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44346</v>
      </c>
      <c r="BI3063" s="33">
        <f t="shared" si="615"/>
        <v>-6494.8500000000022</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44346</v>
      </c>
      <c r="BI3064" s="33">
        <f t="shared" si="615"/>
        <v>-6494.8500000000022</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44346</v>
      </c>
      <c r="BI3065" s="33">
        <f t="shared" si="615"/>
        <v>-6494.8500000000022</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44346</v>
      </c>
      <c r="BI3066" s="33">
        <f t="shared" si="615"/>
        <v>-6494.8500000000022</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44346</v>
      </c>
      <c r="BI3067" s="33">
        <f t="shared" si="615"/>
        <v>-6494.8500000000022</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44346</v>
      </c>
      <c r="BI3068" s="33">
        <f t="shared" si="615"/>
        <v>-6494.8500000000022</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44346</v>
      </c>
      <c r="BI3069" s="33">
        <f t="shared" si="615"/>
        <v>-6494.8500000000022</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44346</v>
      </c>
      <c r="BI3070" s="33">
        <f t="shared" si="615"/>
        <v>-6494.8500000000022</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44346</v>
      </c>
      <c r="BI3071" s="33">
        <f t="shared" si="615"/>
        <v>-6494.8500000000022</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44346</v>
      </c>
      <c r="BI3072" s="33">
        <f t="shared" si="615"/>
        <v>-6494.8500000000022</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44346</v>
      </c>
      <c r="BI3073" s="33">
        <f t="shared" si="615"/>
        <v>-6494.8500000000022</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44346</v>
      </c>
      <c r="BI3074" s="33">
        <f t="shared" si="615"/>
        <v>-6494.8500000000022</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44346</v>
      </c>
      <c r="BI3075" s="33">
        <f t="shared" si="615"/>
        <v>-6494.8500000000022</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44346</v>
      </c>
      <c r="BI3076" s="33">
        <f t="shared" si="615"/>
        <v>-6494.8500000000022</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44346</v>
      </c>
      <c r="BI3077" s="33">
        <f t="shared" si="615"/>
        <v>-6494.8500000000022</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44346</v>
      </c>
      <c r="BI3078" s="33">
        <f t="shared" si="615"/>
        <v>-6494.8500000000022</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44346</v>
      </c>
      <c r="BI3079" s="33">
        <f t="shared" si="615"/>
        <v>-6494.8500000000022</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44346</v>
      </c>
      <c r="BI3080" s="33">
        <f t="shared" si="615"/>
        <v>-6494.8500000000022</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44346</v>
      </c>
      <c r="BI3081" s="33">
        <f t="shared" si="615"/>
        <v>-6494.8500000000022</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44346</v>
      </c>
      <c r="BI3082" s="33">
        <f t="shared" si="615"/>
        <v>-6494.8500000000022</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44346</v>
      </c>
      <c r="BI3083" s="33">
        <f t="shared" ref="BI3083:BI3146" si="628">IF(N3083&lt;&gt;"M",BI3082+W3083,BI3082)</f>
        <v>-6494.8500000000022</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44346</v>
      </c>
      <c r="BI3084" s="33">
        <f t="shared" si="628"/>
        <v>-6494.8500000000022</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44346</v>
      </c>
      <c r="BI3085" s="33">
        <f t="shared" si="628"/>
        <v>-6494.8500000000022</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44346</v>
      </c>
      <c r="BI3086" s="33">
        <f t="shared" si="628"/>
        <v>-6494.8500000000022</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44346</v>
      </c>
      <c r="BI3087" s="33">
        <f t="shared" si="628"/>
        <v>-6494.8500000000022</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44346</v>
      </c>
      <c r="BI3088" s="33">
        <f t="shared" si="628"/>
        <v>-6494.8500000000022</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44346</v>
      </c>
      <c r="BI3089" s="33">
        <f t="shared" si="628"/>
        <v>-6494.8500000000022</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44346</v>
      </c>
      <c r="BI3090" s="33">
        <f t="shared" si="628"/>
        <v>-6494.8500000000022</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44346</v>
      </c>
      <c r="BI3091" s="33">
        <f t="shared" si="628"/>
        <v>-6494.8500000000022</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44346</v>
      </c>
      <c r="BI3092" s="33">
        <f t="shared" si="628"/>
        <v>-6494.8500000000022</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44346</v>
      </c>
      <c r="BI3093" s="33">
        <f t="shared" si="628"/>
        <v>-6494.8500000000022</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44346</v>
      </c>
      <c r="BI3094" s="33">
        <f t="shared" si="628"/>
        <v>-6494.8500000000022</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44346</v>
      </c>
      <c r="BI3095" s="33">
        <f t="shared" si="628"/>
        <v>-6494.8500000000022</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44346</v>
      </c>
      <c r="BI3096" s="33">
        <f t="shared" si="628"/>
        <v>-6494.8500000000022</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44346</v>
      </c>
      <c r="BI3097" s="33">
        <f t="shared" si="628"/>
        <v>-6494.8500000000022</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44346</v>
      </c>
      <c r="BI3098" s="33">
        <f t="shared" si="628"/>
        <v>-6494.8500000000022</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44346</v>
      </c>
      <c r="BI3099" s="33">
        <f t="shared" si="628"/>
        <v>-6494.8500000000022</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44346</v>
      </c>
      <c r="BI3100" s="33">
        <f t="shared" si="628"/>
        <v>-6494.8500000000022</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44346</v>
      </c>
      <c r="BI3101" s="33">
        <f t="shared" si="628"/>
        <v>-6494.8500000000022</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44346</v>
      </c>
      <c r="BI3102" s="33">
        <f t="shared" si="628"/>
        <v>-6494.8500000000022</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44346</v>
      </c>
      <c r="BI3103" s="33">
        <f t="shared" si="628"/>
        <v>-6494.8500000000022</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44346</v>
      </c>
      <c r="BI3104" s="33">
        <f t="shared" si="628"/>
        <v>-6494.8500000000022</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44346</v>
      </c>
      <c r="BI3105" s="33">
        <f t="shared" si="628"/>
        <v>-6494.8500000000022</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44346</v>
      </c>
      <c r="BI3106" s="33">
        <f t="shared" si="628"/>
        <v>-6494.8500000000022</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44346</v>
      </c>
      <c r="BI3107" s="33">
        <f t="shared" si="628"/>
        <v>-6494.8500000000022</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44346</v>
      </c>
      <c r="BI3108" s="33">
        <f t="shared" si="628"/>
        <v>-6494.8500000000022</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44346</v>
      </c>
      <c r="BI3109" s="33">
        <f t="shared" si="628"/>
        <v>-6494.8500000000022</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44346</v>
      </c>
      <c r="BI3110" s="33">
        <f t="shared" si="628"/>
        <v>-6494.8500000000022</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44346</v>
      </c>
      <c r="BI3111" s="33">
        <f t="shared" si="628"/>
        <v>-6494.8500000000022</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44346</v>
      </c>
      <c r="BI3112" s="33">
        <f t="shared" si="628"/>
        <v>-6494.8500000000022</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44346</v>
      </c>
      <c r="BI3113" s="33">
        <f t="shared" si="628"/>
        <v>-6494.8500000000022</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44346</v>
      </c>
      <c r="BI3114" s="33">
        <f t="shared" si="628"/>
        <v>-6494.8500000000022</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44346</v>
      </c>
      <c r="BI3115" s="33">
        <f t="shared" si="628"/>
        <v>-6494.8500000000022</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44346</v>
      </c>
      <c r="BI3116" s="33">
        <f t="shared" si="628"/>
        <v>-6494.8500000000022</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44346</v>
      </c>
      <c r="BI3117" s="33">
        <f t="shared" si="628"/>
        <v>-6494.8500000000022</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44346</v>
      </c>
      <c r="BI3118" s="33">
        <f t="shared" si="628"/>
        <v>-6494.8500000000022</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44346</v>
      </c>
      <c r="BI3119" s="33">
        <f t="shared" si="628"/>
        <v>-6494.8500000000022</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44346</v>
      </c>
      <c r="BI3120" s="33">
        <f t="shared" si="628"/>
        <v>-6494.8500000000022</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44346</v>
      </c>
      <c r="BI3121" s="33">
        <f t="shared" si="628"/>
        <v>-6494.8500000000022</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44346</v>
      </c>
      <c r="BI3122" s="33">
        <f t="shared" si="628"/>
        <v>-6494.8500000000022</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44346</v>
      </c>
      <c r="BI3123" s="33">
        <f t="shared" si="628"/>
        <v>-6494.8500000000022</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44346</v>
      </c>
      <c r="BI3124" s="33">
        <f t="shared" si="628"/>
        <v>-6494.8500000000022</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44346</v>
      </c>
      <c r="BI3125" s="33">
        <f t="shared" si="628"/>
        <v>-6494.8500000000022</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44346</v>
      </c>
      <c r="BI3126" s="33">
        <f t="shared" si="628"/>
        <v>-6494.8500000000022</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44346</v>
      </c>
      <c r="BI3127" s="33">
        <f t="shared" si="628"/>
        <v>-6494.8500000000022</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44346</v>
      </c>
      <c r="BI3128" s="33">
        <f t="shared" si="628"/>
        <v>-6494.8500000000022</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44346</v>
      </c>
      <c r="BI3129" s="33">
        <f t="shared" si="628"/>
        <v>-6494.8500000000022</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44346</v>
      </c>
      <c r="BI3130" s="33">
        <f t="shared" si="628"/>
        <v>-6494.8500000000022</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44346</v>
      </c>
      <c r="BI3131" s="33">
        <f t="shared" si="628"/>
        <v>-6494.8500000000022</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44346</v>
      </c>
      <c r="BI3132" s="33">
        <f t="shared" si="628"/>
        <v>-6494.8500000000022</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44346</v>
      </c>
      <c r="BI3133" s="33">
        <f t="shared" si="628"/>
        <v>-6494.8500000000022</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44346</v>
      </c>
      <c r="BI3134" s="33">
        <f t="shared" si="628"/>
        <v>-6494.8500000000022</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44346</v>
      </c>
      <c r="BI3135" s="33">
        <f t="shared" si="628"/>
        <v>-6494.8500000000022</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44346</v>
      </c>
      <c r="BI3136" s="33">
        <f t="shared" si="628"/>
        <v>-6494.8500000000022</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44346</v>
      </c>
      <c r="BI3137" s="33">
        <f t="shared" si="628"/>
        <v>-6494.8500000000022</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44346</v>
      </c>
      <c r="BI3138" s="33">
        <f t="shared" si="628"/>
        <v>-6494.8500000000022</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44346</v>
      </c>
      <c r="BI3139" s="33">
        <f t="shared" si="628"/>
        <v>-6494.8500000000022</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44346</v>
      </c>
      <c r="BI3140" s="33">
        <f t="shared" si="628"/>
        <v>-6494.8500000000022</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44346</v>
      </c>
      <c r="BI3141" s="33">
        <f t="shared" si="628"/>
        <v>-6494.8500000000022</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44346</v>
      </c>
      <c r="BI3142" s="33">
        <f t="shared" si="628"/>
        <v>-6494.8500000000022</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44346</v>
      </c>
      <c r="BI3143" s="33">
        <f t="shared" si="628"/>
        <v>-6494.8500000000022</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44346</v>
      </c>
      <c r="BI3144" s="33">
        <f t="shared" si="628"/>
        <v>-6494.8500000000022</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44346</v>
      </c>
      <c r="BI3145" s="33">
        <f t="shared" si="628"/>
        <v>-6494.8500000000022</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44346</v>
      </c>
      <c r="BI3146" s="33">
        <f t="shared" si="628"/>
        <v>-6494.8500000000022</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44346</v>
      </c>
      <c r="BI3147" s="33">
        <f t="shared" ref="BI3147:BI3210" si="641">IF(N3147&lt;&gt;"M",BI3146+W3147,BI3146)</f>
        <v>-6494.8500000000022</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44346</v>
      </c>
      <c r="BI3148" s="33">
        <f t="shared" si="641"/>
        <v>-6494.8500000000022</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44346</v>
      </c>
      <c r="BI3149" s="33">
        <f t="shared" si="641"/>
        <v>-6494.8500000000022</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44346</v>
      </c>
      <c r="BI3150" s="33">
        <f t="shared" si="641"/>
        <v>-6494.8500000000022</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44346</v>
      </c>
      <c r="BI3151" s="33">
        <f t="shared" si="641"/>
        <v>-6494.8500000000022</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44346</v>
      </c>
      <c r="BI3152" s="33">
        <f t="shared" si="641"/>
        <v>-6494.8500000000022</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44346</v>
      </c>
      <c r="BI3153" s="33">
        <f t="shared" si="641"/>
        <v>-6494.8500000000022</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44346</v>
      </c>
      <c r="BI3154" s="33">
        <f t="shared" si="641"/>
        <v>-6494.8500000000022</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44346</v>
      </c>
      <c r="BI3155" s="33">
        <f t="shared" si="641"/>
        <v>-6494.8500000000022</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44346</v>
      </c>
      <c r="BI3156" s="33">
        <f t="shared" si="641"/>
        <v>-6494.8500000000022</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44346</v>
      </c>
      <c r="BI3157" s="33">
        <f t="shared" si="641"/>
        <v>-6494.8500000000022</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44346</v>
      </c>
      <c r="BI3158" s="33">
        <f t="shared" si="641"/>
        <v>-6494.8500000000022</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44346</v>
      </c>
      <c r="BI3159" s="33">
        <f t="shared" si="641"/>
        <v>-6494.8500000000022</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44346</v>
      </c>
      <c r="BI3160" s="33">
        <f t="shared" si="641"/>
        <v>-6494.8500000000022</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44346</v>
      </c>
      <c r="BI3161" s="33">
        <f t="shared" si="641"/>
        <v>-6494.8500000000022</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44346</v>
      </c>
      <c r="BI3162" s="33">
        <f t="shared" si="641"/>
        <v>-6494.8500000000022</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44346</v>
      </c>
      <c r="BI3163" s="33">
        <f t="shared" si="641"/>
        <v>-6494.8500000000022</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44346</v>
      </c>
      <c r="BI3164" s="33">
        <f t="shared" si="641"/>
        <v>-6494.8500000000022</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44346</v>
      </c>
      <c r="BI3165" s="33">
        <f t="shared" si="641"/>
        <v>-6494.8500000000022</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44346</v>
      </c>
      <c r="BI3166" s="33">
        <f t="shared" si="641"/>
        <v>-6494.8500000000022</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44346</v>
      </c>
      <c r="BI3167" s="33">
        <f t="shared" si="641"/>
        <v>-6494.8500000000022</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44346</v>
      </c>
      <c r="BI3168" s="33">
        <f t="shared" si="641"/>
        <v>-6494.8500000000022</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44346</v>
      </c>
      <c r="BI3169" s="33">
        <f t="shared" si="641"/>
        <v>-6494.8500000000022</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44346</v>
      </c>
      <c r="BI3170" s="33">
        <f t="shared" si="641"/>
        <v>-6494.8500000000022</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44346</v>
      </c>
      <c r="BI3171" s="33">
        <f t="shared" si="641"/>
        <v>-6494.8500000000022</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44346</v>
      </c>
      <c r="BI3172" s="33">
        <f t="shared" si="641"/>
        <v>-6494.8500000000022</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44346</v>
      </c>
      <c r="BI3173" s="33">
        <f t="shared" si="641"/>
        <v>-6494.8500000000022</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44346</v>
      </c>
      <c r="BI3174" s="33">
        <f t="shared" si="641"/>
        <v>-6494.8500000000022</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44346</v>
      </c>
      <c r="BI3175" s="33">
        <f t="shared" si="641"/>
        <v>-6494.8500000000022</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44346</v>
      </c>
      <c r="BI3176" s="33">
        <f t="shared" si="641"/>
        <v>-6494.8500000000022</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44346</v>
      </c>
      <c r="BI3177" s="33">
        <f t="shared" si="641"/>
        <v>-6494.8500000000022</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44346</v>
      </c>
      <c r="BI3178" s="33">
        <f t="shared" si="641"/>
        <v>-6494.8500000000022</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44346</v>
      </c>
      <c r="BI3179" s="33">
        <f t="shared" si="641"/>
        <v>-6494.8500000000022</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44346</v>
      </c>
      <c r="BI3180" s="33">
        <f t="shared" si="641"/>
        <v>-6494.8500000000022</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44346</v>
      </c>
      <c r="BI3181" s="33">
        <f t="shared" si="641"/>
        <v>-6494.8500000000022</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44346</v>
      </c>
      <c r="BI3182" s="33">
        <f t="shared" si="641"/>
        <v>-6494.8500000000022</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44346</v>
      </c>
      <c r="BI3183" s="33">
        <f t="shared" si="641"/>
        <v>-6494.8500000000022</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44346</v>
      </c>
      <c r="BI3184" s="33">
        <f t="shared" si="641"/>
        <v>-6494.8500000000022</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44346</v>
      </c>
      <c r="BI3185" s="33">
        <f t="shared" si="641"/>
        <v>-6494.8500000000022</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44346</v>
      </c>
      <c r="BI3186" s="33">
        <f t="shared" si="641"/>
        <v>-6494.8500000000022</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44346</v>
      </c>
      <c r="BI3187" s="33">
        <f t="shared" si="641"/>
        <v>-6494.8500000000022</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44346</v>
      </c>
      <c r="BI3188" s="33">
        <f t="shared" si="641"/>
        <v>-6494.8500000000022</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44346</v>
      </c>
      <c r="BI3189" s="33">
        <f t="shared" si="641"/>
        <v>-6494.8500000000022</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44346</v>
      </c>
      <c r="BI3190" s="33">
        <f t="shared" si="641"/>
        <v>-6494.8500000000022</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44346</v>
      </c>
      <c r="BI3191" s="33">
        <f t="shared" si="641"/>
        <v>-6494.8500000000022</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44346</v>
      </c>
      <c r="BI3192" s="33">
        <f t="shared" si="641"/>
        <v>-6494.8500000000022</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44346</v>
      </c>
      <c r="BI3193" s="33">
        <f t="shared" si="641"/>
        <v>-6494.8500000000022</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44346</v>
      </c>
      <c r="BI3194" s="33">
        <f t="shared" si="641"/>
        <v>-6494.8500000000022</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44346</v>
      </c>
      <c r="BI3195" s="33">
        <f t="shared" si="641"/>
        <v>-6494.8500000000022</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44346</v>
      </c>
      <c r="BI3196" s="33">
        <f t="shared" si="641"/>
        <v>-6494.8500000000022</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44346</v>
      </c>
      <c r="BI3197" s="33">
        <f t="shared" si="641"/>
        <v>-6494.8500000000022</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44346</v>
      </c>
      <c r="BI3198" s="33">
        <f t="shared" si="641"/>
        <v>-6494.8500000000022</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44346</v>
      </c>
      <c r="BI3199" s="33">
        <f t="shared" si="641"/>
        <v>-6494.8500000000022</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44346</v>
      </c>
      <c r="BI3200" s="33">
        <f t="shared" si="641"/>
        <v>-6494.8500000000022</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44346</v>
      </c>
      <c r="BI3201" s="33">
        <f t="shared" si="641"/>
        <v>-6494.8500000000022</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44346</v>
      </c>
      <c r="BI3202" s="33">
        <f t="shared" si="641"/>
        <v>-6494.8500000000022</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44346</v>
      </c>
      <c r="BI3203" s="33">
        <f t="shared" si="641"/>
        <v>-6494.8500000000022</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44346</v>
      </c>
      <c r="BI3204" s="33">
        <f t="shared" si="641"/>
        <v>-6494.8500000000022</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44346</v>
      </c>
      <c r="BI3205" s="33">
        <f t="shared" si="641"/>
        <v>-6494.8500000000022</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44346</v>
      </c>
      <c r="BI3206" s="33">
        <f t="shared" si="641"/>
        <v>-6494.8500000000022</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44346</v>
      </c>
      <c r="BI3207" s="33">
        <f t="shared" si="641"/>
        <v>-6494.8500000000022</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44346</v>
      </c>
      <c r="BI3208" s="33">
        <f t="shared" si="641"/>
        <v>-6494.8500000000022</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44346</v>
      </c>
      <c r="BI3209" s="33">
        <f t="shared" si="641"/>
        <v>-6494.8500000000022</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44346</v>
      </c>
      <c r="BI3210" s="33">
        <f t="shared" si="641"/>
        <v>-6494.8500000000022</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44346</v>
      </c>
      <c r="BI3211" s="33">
        <f t="shared" ref="BI3211:BI3274" si="654">IF(N3211&lt;&gt;"M",BI3210+W3211,BI3210)</f>
        <v>-6494.8500000000022</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44346</v>
      </c>
      <c r="BI3212" s="33">
        <f t="shared" si="654"/>
        <v>-6494.8500000000022</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44346</v>
      </c>
      <c r="BI3213" s="33">
        <f t="shared" si="654"/>
        <v>-6494.8500000000022</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44346</v>
      </c>
      <c r="BI3214" s="33">
        <f t="shared" si="654"/>
        <v>-6494.8500000000022</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44346</v>
      </c>
      <c r="BI3215" s="33">
        <f t="shared" si="654"/>
        <v>-6494.8500000000022</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44346</v>
      </c>
      <c r="BI3216" s="33">
        <f t="shared" si="654"/>
        <v>-6494.8500000000022</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44346</v>
      </c>
      <c r="BI3217" s="33">
        <f t="shared" si="654"/>
        <v>-6494.8500000000022</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44346</v>
      </c>
      <c r="BI3218" s="33">
        <f t="shared" si="654"/>
        <v>-6494.8500000000022</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44346</v>
      </c>
      <c r="BI3219" s="33">
        <f t="shared" si="654"/>
        <v>-6494.8500000000022</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44346</v>
      </c>
      <c r="BI3220" s="33">
        <f t="shared" si="654"/>
        <v>-6494.8500000000022</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44346</v>
      </c>
      <c r="BI3221" s="33">
        <f t="shared" si="654"/>
        <v>-6494.8500000000022</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44346</v>
      </c>
      <c r="BI3222" s="33">
        <f t="shared" si="654"/>
        <v>-6494.8500000000022</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44346</v>
      </c>
      <c r="BI3223" s="33">
        <f t="shared" si="654"/>
        <v>-6494.8500000000022</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44346</v>
      </c>
      <c r="BI3224" s="33">
        <f t="shared" si="654"/>
        <v>-6494.8500000000022</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44346</v>
      </c>
      <c r="BI3225" s="33">
        <f t="shared" si="654"/>
        <v>-6494.8500000000022</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44346</v>
      </c>
      <c r="BI3226" s="33">
        <f t="shared" si="654"/>
        <v>-6494.8500000000022</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44346</v>
      </c>
      <c r="BI3227" s="33">
        <f t="shared" si="654"/>
        <v>-6494.8500000000022</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44346</v>
      </c>
      <c r="BI3228" s="33">
        <f t="shared" si="654"/>
        <v>-6494.8500000000022</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44346</v>
      </c>
      <c r="BI3229" s="33">
        <f t="shared" si="654"/>
        <v>-6494.8500000000022</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44346</v>
      </c>
      <c r="BI3230" s="33">
        <f t="shared" si="654"/>
        <v>-6494.8500000000022</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44346</v>
      </c>
      <c r="BI3231" s="33">
        <f t="shared" si="654"/>
        <v>-6494.8500000000022</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44346</v>
      </c>
      <c r="BI3232" s="33">
        <f t="shared" si="654"/>
        <v>-6494.8500000000022</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44346</v>
      </c>
      <c r="BI3233" s="33">
        <f t="shared" si="654"/>
        <v>-6494.8500000000022</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44346</v>
      </c>
      <c r="BI3234" s="33">
        <f t="shared" si="654"/>
        <v>-6494.8500000000022</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44346</v>
      </c>
      <c r="BI3235" s="33">
        <f t="shared" si="654"/>
        <v>-6494.8500000000022</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44346</v>
      </c>
      <c r="BI3236" s="33">
        <f t="shared" si="654"/>
        <v>-6494.8500000000022</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44346</v>
      </c>
      <c r="BI3237" s="33">
        <f t="shared" si="654"/>
        <v>-6494.8500000000022</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44346</v>
      </c>
      <c r="BI3238" s="33">
        <f t="shared" si="654"/>
        <v>-6494.8500000000022</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44346</v>
      </c>
      <c r="BI3239" s="33">
        <f t="shared" si="654"/>
        <v>-6494.8500000000022</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44346</v>
      </c>
      <c r="BI3240" s="33">
        <f t="shared" si="654"/>
        <v>-6494.8500000000022</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44346</v>
      </c>
      <c r="BI3241" s="33">
        <f t="shared" si="654"/>
        <v>-6494.8500000000022</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44346</v>
      </c>
      <c r="BI3242" s="33">
        <f t="shared" si="654"/>
        <v>-6494.8500000000022</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44346</v>
      </c>
      <c r="BI3243" s="33">
        <f t="shared" si="654"/>
        <v>-6494.8500000000022</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44346</v>
      </c>
      <c r="BI3244" s="33">
        <f t="shared" si="654"/>
        <v>-6494.8500000000022</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44346</v>
      </c>
      <c r="BI3245" s="33">
        <f t="shared" si="654"/>
        <v>-6494.8500000000022</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44346</v>
      </c>
      <c r="BI3246" s="33">
        <f t="shared" si="654"/>
        <v>-6494.8500000000022</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44346</v>
      </c>
      <c r="BI3247" s="33">
        <f t="shared" si="654"/>
        <v>-6494.8500000000022</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44346</v>
      </c>
      <c r="BI3248" s="33">
        <f t="shared" si="654"/>
        <v>-6494.8500000000022</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44346</v>
      </c>
      <c r="BI3249" s="33">
        <f t="shared" si="654"/>
        <v>-6494.8500000000022</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44346</v>
      </c>
      <c r="BI3250" s="33">
        <f t="shared" si="654"/>
        <v>-6494.8500000000022</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44346</v>
      </c>
      <c r="BI3251" s="33">
        <f t="shared" si="654"/>
        <v>-6494.8500000000022</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44346</v>
      </c>
      <c r="BI3252" s="33">
        <f t="shared" si="654"/>
        <v>-6494.8500000000022</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44346</v>
      </c>
      <c r="BI3253" s="33">
        <f t="shared" si="654"/>
        <v>-6494.8500000000022</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44346</v>
      </c>
      <c r="BI3254" s="33">
        <f t="shared" si="654"/>
        <v>-6494.8500000000022</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44346</v>
      </c>
      <c r="BI3255" s="33">
        <f t="shared" si="654"/>
        <v>-6494.8500000000022</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44346</v>
      </c>
      <c r="BI3256" s="33">
        <f t="shared" si="654"/>
        <v>-6494.8500000000022</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44346</v>
      </c>
      <c r="BI3257" s="33">
        <f t="shared" si="654"/>
        <v>-6494.8500000000022</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44346</v>
      </c>
      <c r="BI3258" s="33">
        <f t="shared" si="654"/>
        <v>-6494.8500000000022</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44346</v>
      </c>
      <c r="BI3259" s="33">
        <f t="shared" si="654"/>
        <v>-6494.8500000000022</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44346</v>
      </c>
      <c r="BI3260" s="33">
        <f t="shared" si="654"/>
        <v>-6494.8500000000022</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44346</v>
      </c>
      <c r="BI3261" s="33">
        <f t="shared" si="654"/>
        <v>-6494.8500000000022</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44346</v>
      </c>
      <c r="BI3262" s="33">
        <f t="shared" si="654"/>
        <v>-6494.8500000000022</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44346</v>
      </c>
      <c r="BI3263" s="33">
        <f t="shared" si="654"/>
        <v>-6494.8500000000022</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44346</v>
      </c>
      <c r="BI3264" s="33">
        <f t="shared" si="654"/>
        <v>-6494.8500000000022</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44346</v>
      </c>
      <c r="BI3265" s="33">
        <f t="shared" si="654"/>
        <v>-6494.8500000000022</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44346</v>
      </c>
      <c r="BI3266" s="33">
        <f t="shared" si="654"/>
        <v>-6494.8500000000022</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44346</v>
      </c>
      <c r="BI3267" s="33">
        <f t="shared" si="654"/>
        <v>-6494.8500000000022</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44346</v>
      </c>
      <c r="BI3268" s="33">
        <f t="shared" si="654"/>
        <v>-6494.8500000000022</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44346</v>
      </c>
      <c r="BI3269" s="33">
        <f t="shared" si="654"/>
        <v>-6494.8500000000022</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44346</v>
      </c>
      <c r="BI3270" s="33">
        <f t="shared" si="654"/>
        <v>-6494.8500000000022</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44346</v>
      </c>
      <c r="BI3271" s="33">
        <f t="shared" si="654"/>
        <v>-6494.8500000000022</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44346</v>
      </c>
      <c r="BI3272" s="33">
        <f t="shared" si="654"/>
        <v>-6494.8500000000022</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44346</v>
      </c>
      <c r="BI3273" s="33">
        <f t="shared" si="654"/>
        <v>-6494.8500000000022</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44346</v>
      </c>
      <c r="BI3274" s="33">
        <f t="shared" si="654"/>
        <v>-6494.8500000000022</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44346</v>
      </c>
      <c r="BI3275" s="33">
        <f t="shared" ref="BI3275:BI3338" si="667">IF(N3275&lt;&gt;"M",BI3274+W3275,BI3274)</f>
        <v>-6494.8500000000022</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44346</v>
      </c>
      <c r="BI3276" s="33">
        <f t="shared" si="667"/>
        <v>-6494.8500000000022</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44346</v>
      </c>
      <c r="BI3277" s="33">
        <f t="shared" si="667"/>
        <v>-6494.8500000000022</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44346</v>
      </c>
      <c r="BI3278" s="33">
        <f t="shared" si="667"/>
        <v>-6494.8500000000022</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44346</v>
      </c>
      <c r="BI3279" s="33">
        <f t="shared" si="667"/>
        <v>-6494.8500000000022</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44346</v>
      </c>
      <c r="BI3280" s="33">
        <f t="shared" si="667"/>
        <v>-6494.8500000000022</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44346</v>
      </c>
      <c r="BI3281" s="33">
        <f t="shared" si="667"/>
        <v>-6494.8500000000022</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44346</v>
      </c>
      <c r="BI3282" s="33">
        <f t="shared" si="667"/>
        <v>-6494.8500000000022</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44346</v>
      </c>
      <c r="BI3283" s="33">
        <f t="shared" si="667"/>
        <v>-6494.8500000000022</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44346</v>
      </c>
      <c r="BI3284" s="33">
        <f t="shared" si="667"/>
        <v>-6494.8500000000022</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44346</v>
      </c>
      <c r="BI3285" s="33">
        <f t="shared" si="667"/>
        <v>-6494.8500000000022</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44346</v>
      </c>
      <c r="BI3286" s="33">
        <f t="shared" si="667"/>
        <v>-6494.8500000000022</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44346</v>
      </c>
      <c r="BI3287" s="33">
        <f t="shared" si="667"/>
        <v>-6494.8500000000022</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44346</v>
      </c>
      <c r="BI3288" s="33">
        <f t="shared" si="667"/>
        <v>-6494.8500000000022</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44346</v>
      </c>
      <c r="BI3289" s="33">
        <f t="shared" si="667"/>
        <v>-6494.8500000000022</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44346</v>
      </c>
      <c r="BI3290" s="33">
        <f t="shared" si="667"/>
        <v>-6494.8500000000022</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44346</v>
      </c>
      <c r="BI3291" s="33">
        <f t="shared" si="667"/>
        <v>-6494.8500000000022</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44346</v>
      </c>
      <c r="BI3292" s="33">
        <f t="shared" si="667"/>
        <v>-6494.8500000000022</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44346</v>
      </c>
      <c r="BI3293" s="33">
        <f t="shared" si="667"/>
        <v>-6494.8500000000022</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44346</v>
      </c>
      <c r="BI3294" s="33">
        <f t="shared" si="667"/>
        <v>-6494.8500000000022</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44346</v>
      </c>
      <c r="BI3295" s="33">
        <f t="shared" si="667"/>
        <v>-6494.8500000000022</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44346</v>
      </c>
      <c r="BI3296" s="33">
        <f t="shared" si="667"/>
        <v>-6494.8500000000022</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44346</v>
      </c>
      <c r="BI3297" s="33">
        <f t="shared" si="667"/>
        <v>-6494.8500000000022</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44346</v>
      </c>
      <c r="BI3298" s="33">
        <f t="shared" si="667"/>
        <v>-6494.8500000000022</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44346</v>
      </c>
      <c r="BI3299" s="33">
        <f t="shared" si="667"/>
        <v>-6494.8500000000022</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44346</v>
      </c>
      <c r="BI3300" s="33">
        <f t="shared" si="667"/>
        <v>-6494.8500000000022</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44346</v>
      </c>
      <c r="BI3301" s="33">
        <f t="shared" si="667"/>
        <v>-6494.8500000000022</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44346</v>
      </c>
      <c r="BI3302" s="33">
        <f t="shared" si="667"/>
        <v>-6494.8500000000022</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44346</v>
      </c>
      <c r="BI3303" s="33">
        <f t="shared" si="667"/>
        <v>-6494.8500000000022</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44346</v>
      </c>
      <c r="BI3304" s="33">
        <f t="shared" si="667"/>
        <v>-6494.8500000000022</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44346</v>
      </c>
      <c r="BI3305" s="33">
        <f t="shared" si="667"/>
        <v>-6494.8500000000022</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44346</v>
      </c>
      <c r="BI3306" s="33">
        <f t="shared" si="667"/>
        <v>-6494.8500000000022</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44346</v>
      </c>
      <c r="BI3307" s="33">
        <f t="shared" si="667"/>
        <v>-6494.8500000000022</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44346</v>
      </c>
      <c r="BI3308" s="33">
        <f t="shared" si="667"/>
        <v>-6494.8500000000022</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44346</v>
      </c>
      <c r="BI3309" s="33">
        <f t="shared" si="667"/>
        <v>-6494.8500000000022</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44346</v>
      </c>
      <c r="BI3310" s="33">
        <f t="shared" si="667"/>
        <v>-6494.8500000000022</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44346</v>
      </c>
      <c r="BI3311" s="33">
        <f t="shared" si="667"/>
        <v>-6494.8500000000022</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44346</v>
      </c>
      <c r="BI3312" s="33">
        <f t="shared" si="667"/>
        <v>-6494.8500000000022</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44346</v>
      </c>
      <c r="BI3313" s="33">
        <f t="shared" si="667"/>
        <v>-6494.8500000000022</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44346</v>
      </c>
      <c r="BI3314" s="33">
        <f t="shared" si="667"/>
        <v>-6494.8500000000022</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44346</v>
      </c>
      <c r="BI3315" s="33">
        <f t="shared" si="667"/>
        <v>-6494.8500000000022</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44346</v>
      </c>
      <c r="BI3316" s="33">
        <f t="shared" si="667"/>
        <v>-6494.8500000000022</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44346</v>
      </c>
      <c r="BI3317" s="33">
        <f t="shared" si="667"/>
        <v>-6494.8500000000022</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44346</v>
      </c>
      <c r="BI3318" s="33">
        <f t="shared" si="667"/>
        <v>-6494.8500000000022</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44346</v>
      </c>
      <c r="BI3319" s="33">
        <f t="shared" si="667"/>
        <v>-6494.8500000000022</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44346</v>
      </c>
      <c r="BI3320" s="33">
        <f t="shared" si="667"/>
        <v>-6494.8500000000022</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44346</v>
      </c>
      <c r="BI3321" s="33">
        <f t="shared" si="667"/>
        <v>-6494.8500000000022</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44346</v>
      </c>
      <c r="BI3322" s="33">
        <f t="shared" si="667"/>
        <v>-6494.8500000000022</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44346</v>
      </c>
      <c r="BI3323" s="33">
        <f t="shared" si="667"/>
        <v>-6494.8500000000022</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44346</v>
      </c>
      <c r="BI3324" s="33">
        <f t="shared" si="667"/>
        <v>-6494.8500000000022</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44346</v>
      </c>
      <c r="BI3325" s="33">
        <f t="shared" si="667"/>
        <v>-6494.8500000000022</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44346</v>
      </c>
      <c r="BI3326" s="33">
        <f t="shared" si="667"/>
        <v>-6494.8500000000022</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44346</v>
      </c>
      <c r="BI3327" s="33">
        <f t="shared" si="667"/>
        <v>-6494.8500000000022</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44346</v>
      </c>
      <c r="BI3328" s="33">
        <f t="shared" si="667"/>
        <v>-6494.8500000000022</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44346</v>
      </c>
      <c r="BI3329" s="33">
        <f t="shared" si="667"/>
        <v>-6494.8500000000022</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44346</v>
      </c>
      <c r="BI3330" s="33">
        <f t="shared" si="667"/>
        <v>-6494.8500000000022</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44346</v>
      </c>
      <c r="BI3331" s="33">
        <f t="shared" si="667"/>
        <v>-6494.8500000000022</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44346</v>
      </c>
      <c r="BI3332" s="33">
        <f t="shared" si="667"/>
        <v>-6494.8500000000022</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44346</v>
      </c>
      <c r="BI3333" s="33">
        <f t="shared" si="667"/>
        <v>-6494.8500000000022</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44346</v>
      </c>
      <c r="BI3334" s="33">
        <f t="shared" si="667"/>
        <v>-6494.8500000000022</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44346</v>
      </c>
      <c r="BI3335" s="33">
        <f t="shared" si="667"/>
        <v>-6494.8500000000022</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44346</v>
      </c>
      <c r="BI3336" s="33">
        <f t="shared" si="667"/>
        <v>-6494.8500000000022</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44346</v>
      </c>
      <c r="BI3337" s="33">
        <f t="shared" si="667"/>
        <v>-6494.8500000000022</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44346</v>
      </c>
      <c r="BI3338" s="33">
        <f t="shared" si="667"/>
        <v>-6494.8500000000022</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44346</v>
      </c>
      <c r="BI3339" s="33">
        <f t="shared" ref="BI3339:BI3402" si="680">IF(N3339&lt;&gt;"M",BI3338+W3339,BI3338)</f>
        <v>-6494.8500000000022</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44346</v>
      </c>
      <c r="BI3340" s="33">
        <f t="shared" si="680"/>
        <v>-6494.8500000000022</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44346</v>
      </c>
      <c r="BI3341" s="33">
        <f t="shared" si="680"/>
        <v>-6494.8500000000022</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44346</v>
      </c>
      <c r="BI3342" s="33">
        <f t="shared" si="680"/>
        <v>-6494.8500000000022</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44346</v>
      </c>
      <c r="BI3343" s="33">
        <f t="shared" si="680"/>
        <v>-6494.8500000000022</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44346</v>
      </c>
      <c r="BI3344" s="33">
        <f t="shared" si="680"/>
        <v>-6494.8500000000022</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44346</v>
      </c>
      <c r="BI3345" s="33">
        <f t="shared" si="680"/>
        <v>-6494.8500000000022</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44346</v>
      </c>
      <c r="BI3346" s="33">
        <f t="shared" si="680"/>
        <v>-6494.8500000000022</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44346</v>
      </c>
      <c r="BI3347" s="33">
        <f t="shared" si="680"/>
        <v>-6494.8500000000022</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44346</v>
      </c>
      <c r="BI3348" s="33">
        <f t="shared" si="680"/>
        <v>-6494.8500000000022</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44346</v>
      </c>
      <c r="BI3349" s="33">
        <f t="shared" si="680"/>
        <v>-6494.8500000000022</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44346</v>
      </c>
      <c r="BI3350" s="33">
        <f t="shared" si="680"/>
        <v>-6494.8500000000022</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44346</v>
      </c>
      <c r="BI3351" s="33">
        <f t="shared" si="680"/>
        <v>-6494.8500000000022</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44346</v>
      </c>
      <c r="BI3352" s="33">
        <f t="shared" si="680"/>
        <v>-6494.8500000000022</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44346</v>
      </c>
      <c r="BI3353" s="33">
        <f t="shared" si="680"/>
        <v>-6494.8500000000022</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44346</v>
      </c>
      <c r="BI3354" s="33">
        <f t="shared" si="680"/>
        <v>-6494.8500000000022</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44346</v>
      </c>
      <c r="BI3355" s="33">
        <f t="shared" si="680"/>
        <v>-6494.8500000000022</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44346</v>
      </c>
      <c r="BI3356" s="33">
        <f t="shared" si="680"/>
        <v>-6494.8500000000022</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44346</v>
      </c>
      <c r="BI3357" s="33">
        <f t="shared" si="680"/>
        <v>-6494.8500000000022</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44346</v>
      </c>
      <c r="BI3358" s="33">
        <f t="shared" si="680"/>
        <v>-6494.8500000000022</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44346</v>
      </c>
      <c r="BI3359" s="33">
        <f t="shared" si="680"/>
        <v>-6494.8500000000022</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44346</v>
      </c>
      <c r="BI3360" s="33">
        <f t="shared" si="680"/>
        <v>-6494.8500000000022</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44346</v>
      </c>
      <c r="BI3361" s="33">
        <f t="shared" si="680"/>
        <v>-6494.8500000000022</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44346</v>
      </c>
      <c r="BI3362" s="33">
        <f t="shared" si="680"/>
        <v>-6494.8500000000022</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44346</v>
      </c>
      <c r="BI3363" s="33">
        <f t="shared" si="680"/>
        <v>-6494.8500000000022</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44346</v>
      </c>
      <c r="BI3364" s="33">
        <f t="shared" si="680"/>
        <v>-6494.8500000000022</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44346</v>
      </c>
      <c r="BI3365" s="33">
        <f t="shared" si="680"/>
        <v>-6494.8500000000022</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44346</v>
      </c>
      <c r="BI3366" s="33">
        <f t="shared" si="680"/>
        <v>-6494.8500000000022</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44346</v>
      </c>
      <c r="BI3367" s="33">
        <f t="shared" si="680"/>
        <v>-6494.8500000000022</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44346</v>
      </c>
      <c r="BI3368" s="33">
        <f t="shared" si="680"/>
        <v>-6494.8500000000022</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44346</v>
      </c>
      <c r="BI3369" s="33">
        <f t="shared" si="680"/>
        <v>-6494.8500000000022</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44346</v>
      </c>
      <c r="BI3370" s="33">
        <f t="shared" si="680"/>
        <v>-6494.8500000000022</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44346</v>
      </c>
      <c r="BI3371" s="33">
        <f t="shared" si="680"/>
        <v>-6494.8500000000022</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44346</v>
      </c>
      <c r="BI3372" s="33">
        <f t="shared" si="680"/>
        <v>-6494.8500000000022</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44346</v>
      </c>
      <c r="BI3373" s="33">
        <f t="shared" si="680"/>
        <v>-6494.8500000000022</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44346</v>
      </c>
      <c r="BI3374" s="33">
        <f t="shared" si="680"/>
        <v>-6494.8500000000022</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44346</v>
      </c>
      <c r="BI3375" s="33">
        <f t="shared" si="680"/>
        <v>-6494.8500000000022</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44346</v>
      </c>
      <c r="BI3376" s="33">
        <f t="shared" si="680"/>
        <v>-6494.8500000000022</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44346</v>
      </c>
      <c r="BI3377" s="33">
        <f t="shared" si="680"/>
        <v>-6494.8500000000022</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44346</v>
      </c>
      <c r="BI3378" s="33">
        <f t="shared" si="680"/>
        <v>-6494.8500000000022</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44346</v>
      </c>
      <c r="BI3379" s="33">
        <f t="shared" si="680"/>
        <v>-6494.8500000000022</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44346</v>
      </c>
      <c r="BI3380" s="33">
        <f t="shared" si="680"/>
        <v>-6494.8500000000022</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44346</v>
      </c>
      <c r="BI3381" s="33">
        <f t="shared" si="680"/>
        <v>-6494.8500000000022</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44346</v>
      </c>
      <c r="BI3382" s="33">
        <f t="shared" si="680"/>
        <v>-6494.8500000000022</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44346</v>
      </c>
      <c r="BI3383" s="33">
        <f t="shared" si="680"/>
        <v>-6494.8500000000022</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44346</v>
      </c>
      <c r="BI3384" s="33">
        <f t="shared" si="680"/>
        <v>-6494.8500000000022</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44346</v>
      </c>
      <c r="BI3385" s="33">
        <f t="shared" si="680"/>
        <v>-6494.8500000000022</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44346</v>
      </c>
      <c r="BI3386" s="33">
        <f t="shared" si="680"/>
        <v>-6494.8500000000022</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44346</v>
      </c>
      <c r="BI3387" s="33">
        <f t="shared" si="680"/>
        <v>-6494.8500000000022</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44346</v>
      </c>
      <c r="BI3388" s="33">
        <f t="shared" si="680"/>
        <v>-6494.8500000000022</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44346</v>
      </c>
      <c r="BI3389" s="33">
        <f t="shared" si="680"/>
        <v>-6494.8500000000022</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44346</v>
      </c>
      <c r="BI3390" s="33">
        <f t="shared" si="680"/>
        <v>-6494.8500000000022</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44346</v>
      </c>
      <c r="BI3391" s="33">
        <f t="shared" si="680"/>
        <v>-6494.8500000000022</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44346</v>
      </c>
      <c r="BI3392" s="33">
        <f t="shared" si="680"/>
        <v>-6494.8500000000022</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44346</v>
      </c>
      <c r="BI3393" s="33">
        <f t="shared" si="680"/>
        <v>-6494.8500000000022</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44346</v>
      </c>
      <c r="BI3394" s="33">
        <f t="shared" si="680"/>
        <v>-6494.8500000000022</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44346</v>
      </c>
      <c r="BI3395" s="33">
        <f t="shared" si="680"/>
        <v>-6494.8500000000022</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44346</v>
      </c>
      <c r="BI3396" s="33">
        <f t="shared" si="680"/>
        <v>-6494.8500000000022</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44346</v>
      </c>
      <c r="BI3397" s="33">
        <f t="shared" si="680"/>
        <v>-6494.8500000000022</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44346</v>
      </c>
      <c r="BI3398" s="33">
        <f t="shared" si="680"/>
        <v>-6494.8500000000022</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44346</v>
      </c>
      <c r="BI3399" s="33">
        <f t="shared" si="680"/>
        <v>-6494.8500000000022</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44346</v>
      </c>
      <c r="BI3400" s="33">
        <f t="shared" si="680"/>
        <v>-6494.8500000000022</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44346</v>
      </c>
      <c r="BI3401" s="33">
        <f t="shared" si="680"/>
        <v>-6494.8500000000022</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44346</v>
      </c>
      <c r="BI3402" s="33">
        <f t="shared" si="680"/>
        <v>-6494.8500000000022</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44346</v>
      </c>
      <c r="BI3403" s="33">
        <f t="shared" ref="BI3403:BI3466" si="693">IF(N3403&lt;&gt;"M",BI3402+W3403,BI3402)</f>
        <v>-6494.8500000000022</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44346</v>
      </c>
      <c r="BI3404" s="33">
        <f t="shared" si="693"/>
        <v>-6494.8500000000022</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44346</v>
      </c>
      <c r="BI3405" s="33">
        <f t="shared" si="693"/>
        <v>-6494.8500000000022</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44346</v>
      </c>
      <c r="BI3406" s="33">
        <f t="shared" si="693"/>
        <v>-6494.8500000000022</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44346</v>
      </c>
      <c r="BI3407" s="33">
        <f t="shared" si="693"/>
        <v>-6494.8500000000022</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44346</v>
      </c>
      <c r="BI3408" s="33">
        <f t="shared" si="693"/>
        <v>-6494.8500000000022</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44346</v>
      </c>
      <c r="BI3409" s="33">
        <f t="shared" si="693"/>
        <v>-6494.8500000000022</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44346</v>
      </c>
      <c r="BI3410" s="33">
        <f t="shared" si="693"/>
        <v>-6494.8500000000022</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44346</v>
      </c>
      <c r="BI3411" s="33">
        <f t="shared" si="693"/>
        <v>-6494.8500000000022</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44346</v>
      </c>
      <c r="BI3412" s="33">
        <f t="shared" si="693"/>
        <v>-6494.8500000000022</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44346</v>
      </c>
      <c r="BI3413" s="33">
        <f t="shared" si="693"/>
        <v>-6494.8500000000022</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44346</v>
      </c>
      <c r="BI3414" s="33">
        <f t="shared" si="693"/>
        <v>-6494.8500000000022</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44346</v>
      </c>
      <c r="BI3415" s="33">
        <f t="shared" si="693"/>
        <v>-6494.8500000000022</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44346</v>
      </c>
      <c r="BI3416" s="33">
        <f t="shared" si="693"/>
        <v>-6494.8500000000022</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44346</v>
      </c>
      <c r="BI3417" s="33">
        <f t="shared" si="693"/>
        <v>-6494.8500000000022</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44346</v>
      </c>
      <c r="BI3418" s="33">
        <f t="shared" si="693"/>
        <v>-6494.8500000000022</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44346</v>
      </c>
      <c r="BI3419" s="33">
        <f t="shared" si="693"/>
        <v>-6494.8500000000022</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44346</v>
      </c>
      <c r="BI3420" s="33">
        <f t="shared" si="693"/>
        <v>-6494.8500000000022</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44346</v>
      </c>
      <c r="BI3421" s="33">
        <f t="shared" si="693"/>
        <v>-6494.8500000000022</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44346</v>
      </c>
      <c r="BI3422" s="33">
        <f t="shared" si="693"/>
        <v>-6494.8500000000022</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44346</v>
      </c>
      <c r="BI3423" s="33">
        <f t="shared" si="693"/>
        <v>-6494.8500000000022</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44346</v>
      </c>
      <c r="BI3424" s="33">
        <f t="shared" si="693"/>
        <v>-6494.8500000000022</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44346</v>
      </c>
      <c r="BI3425" s="33">
        <f t="shared" si="693"/>
        <v>-6494.8500000000022</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44346</v>
      </c>
      <c r="BI3426" s="33">
        <f t="shared" si="693"/>
        <v>-6494.8500000000022</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44346</v>
      </c>
      <c r="BI3427" s="33">
        <f t="shared" si="693"/>
        <v>-6494.8500000000022</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44346</v>
      </c>
      <c r="BI3428" s="33">
        <f t="shared" si="693"/>
        <v>-6494.8500000000022</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44346</v>
      </c>
      <c r="BI3429" s="33">
        <f t="shared" si="693"/>
        <v>-6494.8500000000022</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44346</v>
      </c>
      <c r="BI3430" s="33">
        <f t="shared" si="693"/>
        <v>-6494.8500000000022</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44346</v>
      </c>
      <c r="BI3431" s="33">
        <f t="shared" si="693"/>
        <v>-6494.8500000000022</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44346</v>
      </c>
      <c r="BI3432" s="33">
        <f t="shared" si="693"/>
        <v>-6494.8500000000022</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44346</v>
      </c>
      <c r="BI3433" s="33">
        <f t="shared" si="693"/>
        <v>-6494.8500000000022</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44346</v>
      </c>
      <c r="BI3434" s="33">
        <f t="shared" si="693"/>
        <v>-6494.8500000000022</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44346</v>
      </c>
      <c r="BI3435" s="33">
        <f t="shared" si="693"/>
        <v>-6494.8500000000022</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44346</v>
      </c>
      <c r="BI3436" s="33">
        <f t="shared" si="693"/>
        <v>-6494.8500000000022</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44346</v>
      </c>
      <c r="BI3437" s="33">
        <f t="shared" si="693"/>
        <v>-6494.8500000000022</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44346</v>
      </c>
      <c r="BI3438" s="33">
        <f t="shared" si="693"/>
        <v>-6494.8500000000022</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44346</v>
      </c>
      <c r="BI3439" s="33">
        <f t="shared" si="693"/>
        <v>-6494.8500000000022</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44346</v>
      </c>
      <c r="BI3440" s="33">
        <f t="shared" si="693"/>
        <v>-6494.8500000000022</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44346</v>
      </c>
      <c r="BI3441" s="33">
        <f t="shared" si="693"/>
        <v>-6494.8500000000022</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44346</v>
      </c>
      <c r="BI3442" s="33">
        <f t="shared" si="693"/>
        <v>-6494.8500000000022</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44346</v>
      </c>
      <c r="BI3443" s="33">
        <f t="shared" si="693"/>
        <v>-6494.8500000000022</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44346</v>
      </c>
      <c r="BI3444" s="33">
        <f t="shared" si="693"/>
        <v>-6494.8500000000022</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44346</v>
      </c>
      <c r="BI3445" s="33">
        <f t="shared" si="693"/>
        <v>-6494.8500000000022</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44346</v>
      </c>
      <c r="BI3446" s="33">
        <f t="shared" si="693"/>
        <v>-6494.8500000000022</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44346</v>
      </c>
      <c r="BI3447" s="33">
        <f t="shared" si="693"/>
        <v>-6494.8500000000022</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44346</v>
      </c>
      <c r="BI3448" s="33">
        <f t="shared" si="693"/>
        <v>-6494.8500000000022</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44346</v>
      </c>
      <c r="BI3449" s="33">
        <f t="shared" si="693"/>
        <v>-6494.8500000000022</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44346</v>
      </c>
      <c r="BI3450" s="33">
        <f t="shared" si="693"/>
        <v>-6494.8500000000022</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44346</v>
      </c>
      <c r="BI3451" s="33">
        <f t="shared" si="693"/>
        <v>-6494.8500000000022</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44346</v>
      </c>
      <c r="BI3452" s="33">
        <f t="shared" si="693"/>
        <v>-6494.8500000000022</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44346</v>
      </c>
      <c r="BI3453" s="33">
        <f t="shared" si="693"/>
        <v>-6494.8500000000022</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44346</v>
      </c>
      <c r="BI3454" s="33">
        <f t="shared" si="693"/>
        <v>-6494.8500000000022</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44346</v>
      </c>
      <c r="BI3455" s="33">
        <f t="shared" si="693"/>
        <v>-6494.8500000000022</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44346</v>
      </c>
      <c r="BI3456" s="33">
        <f t="shared" si="693"/>
        <v>-6494.8500000000022</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44346</v>
      </c>
      <c r="BI3457" s="33">
        <f t="shared" si="693"/>
        <v>-6494.8500000000022</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44346</v>
      </c>
      <c r="BI3458" s="33">
        <f t="shared" si="693"/>
        <v>-6494.8500000000022</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44346</v>
      </c>
      <c r="BI3459" s="33">
        <f t="shared" si="693"/>
        <v>-6494.8500000000022</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44346</v>
      </c>
      <c r="BI3460" s="33">
        <f t="shared" si="693"/>
        <v>-6494.8500000000022</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44346</v>
      </c>
      <c r="BI3461" s="33">
        <f t="shared" si="693"/>
        <v>-6494.8500000000022</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44346</v>
      </c>
      <c r="BI3462" s="33">
        <f t="shared" si="693"/>
        <v>-6494.8500000000022</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44346</v>
      </c>
      <c r="BI3463" s="33">
        <f t="shared" si="693"/>
        <v>-6494.8500000000022</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44346</v>
      </c>
      <c r="BI3464" s="33">
        <f t="shared" si="693"/>
        <v>-6494.8500000000022</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44346</v>
      </c>
      <c r="BI3465" s="33">
        <f t="shared" si="693"/>
        <v>-6494.8500000000022</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44346</v>
      </c>
      <c r="BI3466" s="33">
        <f t="shared" si="693"/>
        <v>-6494.8500000000022</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44346</v>
      </c>
      <c r="BI3467" s="33">
        <f t="shared" ref="BI3467:BI3530" si="706">IF(N3467&lt;&gt;"M",BI3466+W3467,BI3466)</f>
        <v>-6494.8500000000022</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44346</v>
      </c>
      <c r="BI3468" s="33">
        <f t="shared" si="706"/>
        <v>-6494.8500000000022</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44346</v>
      </c>
      <c r="BI3469" s="33">
        <f t="shared" si="706"/>
        <v>-6494.8500000000022</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44346</v>
      </c>
      <c r="BI3470" s="33">
        <f t="shared" si="706"/>
        <v>-6494.8500000000022</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44346</v>
      </c>
      <c r="BI3471" s="33">
        <f t="shared" si="706"/>
        <v>-6494.8500000000022</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44346</v>
      </c>
      <c r="BI3472" s="33">
        <f t="shared" si="706"/>
        <v>-6494.8500000000022</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44346</v>
      </c>
      <c r="BI3473" s="33">
        <f t="shared" si="706"/>
        <v>-6494.8500000000022</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44346</v>
      </c>
      <c r="BI3474" s="33">
        <f t="shared" si="706"/>
        <v>-6494.8500000000022</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44346</v>
      </c>
      <c r="BI3475" s="33">
        <f t="shared" si="706"/>
        <v>-6494.8500000000022</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44346</v>
      </c>
      <c r="BI3476" s="33">
        <f t="shared" si="706"/>
        <v>-6494.8500000000022</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44346</v>
      </c>
      <c r="BI3477" s="33">
        <f t="shared" si="706"/>
        <v>-6494.8500000000022</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44346</v>
      </c>
      <c r="BI3478" s="33">
        <f t="shared" si="706"/>
        <v>-6494.8500000000022</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44346</v>
      </c>
      <c r="BI3479" s="33">
        <f t="shared" si="706"/>
        <v>-6494.8500000000022</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44346</v>
      </c>
      <c r="BI3480" s="33">
        <f t="shared" si="706"/>
        <v>-6494.8500000000022</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44346</v>
      </c>
      <c r="BI3481" s="33">
        <f t="shared" si="706"/>
        <v>-6494.8500000000022</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44346</v>
      </c>
      <c r="BI3482" s="33">
        <f t="shared" si="706"/>
        <v>-6494.8500000000022</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44346</v>
      </c>
      <c r="BI3483" s="33">
        <f t="shared" si="706"/>
        <v>-6494.8500000000022</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44346</v>
      </c>
      <c r="BI3484" s="33">
        <f t="shared" si="706"/>
        <v>-6494.8500000000022</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44346</v>
      </c>
      <c r="BI3485" s="33">
        <f t="shared" si="706"/>
        <v>-6494.8500000000022</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44346</v>
      </c>
      <c r="BI3486" s="33">
        <f t="shared" si="706"/>
        <v>-6494.8500000000022</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44346</v>
      </c>
      <c r="BI3487" s="33">
        <f t="shared" si="706"/>
        <v>-6494.8500000000022</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44346</v>
      </c>
      <c r="BI3488" s="33">
        <f t="shared" si="706"/>
        <v>-6494.8500000000022</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44346</v>
      </c>
      <c r="BI3489" s="33">
        <f t="shared" si="706"/>
        <v>-6494.8500000000022</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44346</v>
      </c>
      <c r="BI3490" s="33">
        <f t="shared" si="706"/>
        <v>-6494.8500000000022</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44346</v>
      </c>
      <c r="BI3491" s="33">
        <f t="shared" si="706"/>
        <v>-6494.8500000000022</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44346</v>
      </c>
      <c r="BI3492" s="33">
        <f t="shared" si="706"/>
        <v>-6494.8500000000022</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44346</v>
      </c>
      <c r="BI3493" s="33">
        <f t="shared" si="706"/>
        <v>-6494.8500000000022</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44346</v>
      </c>
      <c r="BI3494" s="33">
        <f t="shared" si="706"/>
        <v>-6494.8500000000022</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44346</v>
      </c>
      <c r="BI3495" s="33">
        <f t="shared" si="706"/>
        <v>-6494.8500000000022</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44346</v>
      </c>
      <c r="BI3496" s="33">
        <f t="shared" si="706"/>
        <v>-6494.8500000000022</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44346</v>
      </c>
      <c r="BI3497" s="33">
        <f t="shared" si="706"/>
        <v>-6494.8500000000022</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44346</v>
      </c>
      <c r="BI3498" s="33">
        <f t="shared" si="706"/>
        <v>-6494.8500000000022</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44346</v>
      </c>
      <c r="BI3499" s="33">
        <f t="shared" si="706"/>
        <v>-6494.8500000000022</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44346</v>
      </c>
      <c r="BI3500" s="33">
        <f t="shared" si="706"/>
        <v>-6494.8500000000022</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44346</v>
      </c>
      <c r="BI3501" s="33">
        <f t="shared" si="706"/>
        <v>-6494.8500000000022</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44346</v>
      </c>
      <c r="BI3502" s="33">
        <f t="shared" si="706"/>
        <v>-6494.8500000000022</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44346</v>
      </c>
      <c r="BI3503" s="33">
        <f t="shared" si="706"/>
        <v>-6494.8500000000022</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44346</v>
      </c>
      <c r="BI3504" s="33">
        <f t="shared" si="706"/>
        <v>-6494.8500000000022</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44346</v>
      </c>
      <c r="BI3505" s="33">
        <f t="shared" si="706"/>
        <v>-6494.8500000000022</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44346</v>
      </c>
      <c r="BI3506" s="33">
        <f t="shared" si="706"/>
        <v>-6494.8500000000022</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44346</v>
      </c>
      <c r="BI3507" s="33">
        <f t="shared" si="706"/>
        <v>-6494.8500000000022</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44346</v>
      </c>
      <c r="BI3508" s="33">
        <f t="shared" si="706"/>
        <v>-6494.8500000000022</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44346</v>
      </c>
      <c r="BI3509" s="33">
        <f t="shared" si="706"/>
        <v>-6494.8500000000022</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44346</v>
      </c>
      <c r="BI3510" s="33">
        <f t="shared" si="706"/>
        <v>-6494.8500000000022</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44346</v>
      </c>
      <c r="BI3511" s="33">
        <f t="shared" si="706"/>
        <v>-6494.8500000000022</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44346</v>
      </c>
      <c r="BI3512" s="33">
        <f t="shared" si="706"/>
        <v>-6494.8500000000022</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44346</v>
      </c>
      <c r="BI3513" s="33">
        <f t="shared" si="706"/>
        <v>-6494.8500000000022</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44346</v>
      </c>
      <c r="BI3514" s="33">
        <f t="shared" si="706"/>
        <v>-6494.8500000000022</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44346</v>
      </c>
      <c r="BI3515" s="33">
        <f t="shared" si="706"/>
        <v>-6494.8500000000022</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44346</v>
      </c>
      <c r="BI3516" s="33">
        <f t="shared" si="706"/>
        <v>-6494.8500000000022</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44346</v>
      </c>
      <c r="BI3517" s="33">
        <f t="shared" si="706"/>
        <v>-6494.8500000000022</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44346</v>
      </c>
      <c r="BI3518" s="33">
        <f t="shared" si="706"/>
        <v>-6494.8500000000022</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44346</v>
      </c>
      <c r="BI3519" s="33">
        <f t="shared" si="706"/>
        <v>-6494.8500000000022</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44346</v>
      </c>
      <c r="BI3520" s="33">
        <f t="shared" si="706"/>
        <v>-6494.8500000000022</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44346</v>
      </c>
      <c r="BI3521" s="33">
        <f t="shared" si="706"/>
        <v>-6494.8500000000022</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44346</v>
      </c>
      <c r="BI3522" s="33">
        <f t="shared" si="706"/>
        <v>-6494.8500000000022</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44346</v>
      </c>
      <c r="BI3523" s="33">
        <f t="shared" si="706"/>
        <v>-6494.8500000000022</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44346</v>
      </c>
      <c r="BI3524" s="33">
        <f t="shared" si="706"/>
        <v>-6494.8500000000022</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44346</v>
      </c>
      <c r="BI3525" s="33">
        <f t="shared" si="706"/>
        <v>-6494.8500000000022</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44346</v>
      </c>
      <c r="BI3526" s="33">
        <f t="shared" si="706"/>
        <v>-6494.8500000000022</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44346</v>
      </c>
      <c r="BI3527" s="33">
        <f t="shared" si="706"/>
        <v>-6494.8500000000022</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44346</v>
      </c>
      <c r="BI3528" s="33">
        <f t="shared" si="706"/>
        <v>-6494.8500000000022</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44346</v>
      </c>
      <c r="BI3529" s="33">
        <f t="shared" si="706"/>
        <v>-6494.8500000000022</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44346</v>
      </c>
      <c r="BI3530" s="33">
        <f t="shared" si="706"/>
        <v>-6494.8500000000022</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44346</v>
      </c>
      <c r="BI3531" s="33">
        <f t="shared" ref="BI3531:BI3594" si="719">IF(N3531&lt;&gt;"M",BI3530+W3531,BI3530)</f>
        <v>-6494.8500000000022</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44346</v>
      </c>
      <c r="BI3532" s="33">
        <f t="shared" si="719"/>
        <v>-6494.8500000000022</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44346</v>
      </c>
      <c r="BI3533" s="33">
        <f t="shared" si="719"/>
        <v>-6494.8500000000022</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44346</v>
      </c>
      <c r="BI3534" s="33">
        <f t="shared" si="719"/>
        <v>-6494.8500000000022</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44346</v>
      </c>
      <c r="BI3535" s="33">
        <f t="shared" si="719"/>
        <v>-6494.8500000000022</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44346</v>
      </c>
      <c r="BI3536" s="33">
        <f t="shared" si="719"/>
        <v>-6494.8500000000022</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44346</v>
      </c>
      <c r="BI3537" s="33">
        <f t="shared" si="719"/>
        <v>-6494.8500000000022</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44346</v>
      </c>
      <c r="BI3538" s="33">
        <f t="shared" si="719"/>
        <v>-6494.8500000000022</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44346</v>
      </c>
      <c r="BI3539" s="33">
        <f t="shared" si="719"/>
        <v>-6494.8500000000022</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44346</v>
      </c>
      <c r="BI3540" s="33">
        <f t="shared" si="719"/>
        <v>-6494.8500000000022</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44346</v>
      </c>
      <c r="BI3541" s="33">
        <f t="shared" si="719"/>
        <v>-6494.8500000000022</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44346</v>
      </c>
      <c r="BI3542" s="33">
        <f t="shared" si="719"/>
        <v>-6494.8500000000022</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44346</v>
      </c>
      <c r="BI3543" s="33">
        <f t="shared" si="719"/>
        <v>-6494.8500000000022</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44346</v>
      </c>
      <c r="BI3544" s="33">
        <f t="shared" si="719"/>
        <v>-6494.8500000000022</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44346</v>
      </c>
      <c r="BI3545" s="33">
        <f t="shared" si="719"/>
        <v>-6494.8500000000022</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44346</v>
      </c>
      <c r="BI3546" s="33">
        <f t="shared" si="719"/>
        <v>-6494.8500000000022</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44346</v>
      </c>
      <c r="BI3547" s="33">
        <f t="shared" si="719"/>
        <v>-6494.8500000000022</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44346</v>
      </c>
      <c r="BI3548" s="33">
        <f t="shared" si="719"/>
        <v>-6494.8500000000022</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44346</v>
      </c>
      <c r="BI3549" s="33">
        <f t="shared" si="719"/>
        <v>-6494.8500000000022</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44346</v>
      </c>
      <c r="BI3550" s="33">
        <f t="shared" si="719"/>
        <v>-6494.8500000000022</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44346</v>
      </c>
      <c r="BI3551" s="33">
        <f t="shared" si="719"/>
        <v>-6494.8500000000022</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44346</v>
      </c>
      <c r="BI3552" s="33">
        <f t="shared" si="719"/>
        <v>-6494.8500000000022</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44346</v>
      </c>
      <c r="BI3553" s="33">
        <f t="shared" si="719"/>
        <v>-6494.8500000000022</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44346</v>
      </c>
      <c r="BI3554" s="33">
        <f t="shared" si="719"/>
        <v>-6494.8500000000022</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44346</v>
      </c>
      <c r="BI3555" s="33">
        <f t="shared" si="719"/>
        <v>-6494.8500000000022</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44346</v>
      </c>
      <c r="BI3556" s="33">
        <f t="shared" si="719"/>
        <v>-6494.8500000000022</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44346</v>
      </c>
      <c r="BI3557" s="33">
        <f t="shared" si="719"/>
        <v>-6494.8500000000022</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44346</v>
      </c>
      <c r="BI3558" s="33">
        <f t="shared" si="719"/>
        <v>-6494.8500000000022</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44346</v>
      </c>
      <c r="BI3559" s="33">
        <f t="shared" si="719"/>
        <v>-6494.8500000000022</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44346</v>
      </c>
      <c r="BI3560" s="33">
        <f t="shared" si="719"/>
        <v>-6494.8500000000022</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44346</v>
      </c>
      <c r="BI3561" s="33">
        <f t="shared" si="719"/>
        <v>-6494.8500000000022</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44346</v>
      </c>
      <c r="BI3562" s="33">
        <f t="shared" si="719"/>
        <v>-6494.8500000000022</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44346</v>
      </c>
      <c r="BI3563" s="33">
        <f t="shared" si="719"/>
        <v>-6494.8500000000022</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44346</v>
      </c>
      <c r="BI3564" s="33">
        <f t="shared" si="719"/>
        <v>-6494.8500000000022</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44346</v>
      </c>
      <c r="BI3565" s="33">
        <f t="shared" si="719"/>
        <v>-6494.8500000000022</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44346</v>
      </c>
      <c r="BI3566" s="33">
        <f t="shared" si="719"/>
        <v>-6494.8500000000022</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44346</v>
      </c>
      <c r="BI3567" s="33">
        <f t="shared" si="719"/>
        <v>-6494.8500000000022</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44346</v>
      </c>
      <c r="BI3568" s="33">
        <f t="shared" si="719"/>
        <v>-6494.8500000000022</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44346</v>
      </c>
      <c r="BI3569" s="33">
        <f t="shared" si="719"/>
        <v>-6494.8500000000022</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44346</v>
      </c>
      <c r="BI3570" s="33">
        <f t="shared" si="719"/>
        <v>-6494.8500000000022</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44346</v>
      </c>
      <c r="BI3571" s="33">
        <f t="shared" si="719"/>
        <v>-6494.8500000000022</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44346</v>
      </c>
      <c r="BI3572" s="33">
        <f t="shared" si="719"/>
        <v>-6494.8500000000022</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44346</v>
      </c>
      <c r="BI3573" s="33">
        <f t="shared" si="719"/>
        <v>-6494.8500000000022</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44346</v>
      </c>
      <c r="BI3574" s="33">
        <f t="shared" si="719"/>
        <v>-6494.8500000000022</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44346</v>
      </c>
      <c r="BI3575" s="33">
        <f t="shared" si="719"/>
        <v>-6494.8500000000022</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44346</v>
      </c>
      <c r="BI3576" s="33">
        <f t="shared" si="719"/>
        <v>-6494.8500000000022</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44346</v>
      </c>
      <c r="BI3577" s="33">
        <f t="shared" si="719"/>
        <v>-6494.8500000000022</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44346</v>
      </c>
      <c r="BI3578" s="33">
        <f t="shared" si="719"/>
        <v>-6494.8500000000022</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44346</v>
      </c>
      <c r="BI3579" s="33">
        <f t="shared" si="719"/>
        <v>-6494.8500000000022</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44346</v>
      </c>
      <c r="BI3580" s="33">
        <f t="shared" si="719"/>
        <v>-6494.8500000000022</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44346</v>
      </c>
      <c r="BI3581" s="33">
        <f t="shared" si="719"/>
        <v>-6494.8500000000022</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44346</v>
      </c>
      <c r="BI3582" s="33">
        <f t="shared" si="719"/>
        <v>-6494.8500000000022</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44346</v>
      </c>
      <c r="BI3583" s="33">
        <f t="shared" si="719"/>
        <v>-6494.8500000000022</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44346</v>
      </c>
      <c r="BI3584" s="33">
        <f t="shared" si="719"/>
        <v>-6494.8500000000022</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44346</v>
      </c>
      <c r="BI3585" s="33">
        <f t="shared" si="719"/>
        <v>-6494.8500000000022</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44346</v>
      </c>
      <c r="BI3586" s="33">
        <f t="shared" si="719"/>
        <v>-6494.8500000000022</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44346</v>
      </c>
      <c r="BI3587" s="33">
        <f t="shared" si="719"/>
        <v>-6494.8500000000022</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44346</v>
      </c>
      <c r="BI3588" s="33">
        <f t="shared" si="719"/>
        <v>-6494.8500000000022</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44346</v>
      </c>
      <c r="BI3589" s="33">
        <f t="shared" si="719"/>
        <v>-6494.8500000000022</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44346</v>
      </c>
      <c r="BI3590" s="33">
        <f t="shared" si="719"/>
        <v>-6494.8500000000022</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44346</v>
      </c>
      <c r="BI3591" s="33">
        <f t="shared" si="719"/>
        <v>-6494.8500000000022</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44346</v>
      </c>
      <c r="BI3592" s="33">
        <f t="shared" si="719"/>
        <v>-6494.8500000000022</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44346</v>
      </c>
      <c r="BI3593" s="33">
        <f t="shared" si="719"/>
        <v>-6494.8500000000022</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44346</v>
      </c>
      <c r="BI3594" s="33">
        <f t="shared" si="719"/>
        <v>-6494.8500000000022</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44346</v>
      </c>
      <c r="BI3595" s="33">
        <f t="shared" ref="BI3595:BI3658" si="732">IF(N3595&lt;&gt;"M",BI3594+W3595,BI3594)</f>
        <v>-6494.8500000000022</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44346</v>
      </c>
      <c r="BI3596" s="33">
        <f t="shared" si="732"/>
        <v>-6494.8500000000022</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44346</v>
      </c>
      <c r="BI3597" s="33">
        <f t="shared" si="732"/>
        <v>-6494.8500000000022</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44346</v>
      </c>
      <c r="BI3598" s="33">
        <f t="shared" si="732"/>
        <v>-6494.8500000000022</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44346</v>
      </c>
      <c r="BI3599" s="33">
        <f t="shared" si="732"/>
        <v>-6494.8500000000022</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44346</v>
      </c>
      <c r="BI3600" s="33">
        <f t="shared" si="732"/>
        <v>-6494.8500000000022</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44346</v>
      </c>
      <c r="BI3601" s="33">
        <f t="shared" si="732"/>
        <v>-6494.8500000000022</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44346</v>
      </c>
      <c r="BI3602" s="33">
        <f t="shared" si="732"/>
        <v>-6494.8500000000022</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44346</v>
      </c>
      <c r="BI3603" s="33">
        <f t="shared" si="732"/>
        <v>-6494.8500000000022</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44346</v>
      </c>
      <c r="BI3604" s="33">
        <f t="shared" si="732"/>
        <v>-6494.8500000000022</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44346</v>
      </c>
      <c r="BI3605" s="33">
        <f t="shared" si="732"/>
        <v>-6494.8500000000022</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44346</v>
      </c>
      <c r="BI3606" s="33">
        <f t="shared" si="732"/>
        <v>-6494.8500000000022</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44346</v>
      </c>
      <c r="BI3607" s="33">
        <f t="shared" si="732"/>
        <v>-6494.8500000000022</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44346</v>
      </c>
      <c r="BI3608" s="33">
        <f t="shared" si="732"/>
        <v>-6494.8500000000022</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44346</v>
      </c>
      <c r="BI3609" s="33">
        <f t="shared" si="732"/>
        <v>-6494.8500000000022</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44346</v>
      </c>
      <c r="BI3610" s="33">
        <f t="shared" si="732"/>
        <v>-6494.8500000000022</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44346</v>
      </c>
      <c r="BI3611" s="33">
        <f t="shared" si="732"/>
        <v>-6494.8500000000022</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44346</v>
      </c>
      <c r="BI3612" s="33">
        <f t="shared" si="732"/>
        <v>-6494.8500000000022</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44346</v>
      </c>
      <c r="BI3613" s="33">
        <f t="shared" si="732"/>
        <v>-6494.8500000000022</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44346</v>
      </c>
      <c r="BI3614" s="33">
        <f t="shared" si="732"/>
        <v>-6494.8500000000022</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44346</v>
      </c>
      <c r="BI3615" s="33">
        <f t="shared" si="732"/>
        <v>-6494.8500000000022</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44346</v>
      </c>
      <c r="BI3616" s="33">
        <f t="shared" si="732"/>
        <v>-6494.8500000000022</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44346</v>
      </c>
      <c r="BI3617" s="33">
        <f t="shared" si="732"/>
        <v>-6494.8500000000022</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44346</v>
      </c>
      <c r="BI3618" s="33">
        <f t="shared" si="732"/>
        <v>-6494.8500000000022</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44346</v>
      </c>
      <c r="BI3619" s="33">
        <f t="shared" si="732"/>
        <v>-6494.8500000000022</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44346</v>
      </c>
      <c r="BI3620" s="33">
        <f t="shared" si="732"/>
        <v>-6494.8500000000022</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44346</v>
      </c>
      <c r="BI3621" s="33">
        <f t="shared" si="732"/>
        <v>-6494.8500000000022</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44346</v>
      </c>
      <c r="BI3622" s="33">
        <f t="shared" si="732"/>
        <v>-6494.8500000000022</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44346</v>
      </c>
      <c r="BI3623" s="33">
        <f t="shared" si="732"/>
        <v>-6494.8500000000022</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44346</v>
      </c>
      <c r="BI3624" s="33">
        <f t="shared" si="732"/>
        <v>-6494.8500000000022</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44346</v>
      </c>
      <c r="BI3625" s="33">
        <f t="shared" si="732"/>
        <v>-6494.8500000000022</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44346</v>
      </c>
      <c r="BI3626" s="33">
        <f t="shared" si="732"/>
        <v>-6494.8500000000022</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44346</v>
      </c>
      <c r="BI3627" s="33">
        <f t="shared" si="732"/>
        <v>-6494.8500000000022</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44346</v>
      </c>
      <c r="BI3628" s="33">
        <f t="shared" si="732"/>
        <v>-6494.8500000000022</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44346</v>
      </c>
      <c r="BI3629" s="33">
        <f t="shared" si="732"/>
        <v>-6494.8500000000022</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44346</v>
      </c>
      <c r="BI3630" s="33">
        <f t="shared" si="732"/>
        <v>-6494.8500000000022</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44346</v>
      </c>
      <c r="BI3631" s="33">
        <f t="shared" si="732"/>
        <v>-6494.8500000000022</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44346</v>
      </c>
      <c r="BI3632" s="33">
        <f t="shared" si="732"/>
        <v>-6494.8500000000022</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44346</v>
      </c>
      <c r="BI3633" s="33">
        <f t="shared" si="732"/>
        <v>-6494.8500000000022</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44346</v>
      </c>
      <c r="BI3634" s="33">
        <f t="shared" si="732"/>
        <v>-6494.8500000000022</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44346</v>
      </c>
      <c r="BI3635" s="33">
        <f t="shared" si="732"/>
        <v>-6494.8500000000022</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44346</v>
      </c>
      <c r="BI3636" s="33">
        <f t="shared" si="732"/>
        <v>-6494.8500000000022</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44346</v>
      </c>
      <c r="BI3637" s="33">
        <f t="shared" si="732"/>
        <v>-6494.8500000000022</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44346</v>
      </c>
      <c r="BI3638" s="33">
        <f t="shared" si="732"/>
        <v>-6494.8500000000022</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44346</v>
      </c>
      <c r="BI3639" s="33">
        <f t="shared" si="732"/>
        <v>-6494.8500000000022</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44346</v>
      </c>
      <c r="BI3640" s="33">
        <f t="shared" si="732"/>
        <v>-6494.8500000000022</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44346</v>
      </c>
      <c r="BI3641" s="33">
        <f t="shared" si="732"/>
        <v>-6494.8500000000022</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44346</v>
      </c>
      <c r="BI3642" s="33">
        <f t="shared" si="732"/>
        <v>-6494.8500000000022</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44346</v>
      </c>
      <c r="BI3643" s="33">
        <f t="shared" si="732"/>
        <v>-6494.8500000000022</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44346</v>
      </c>
      <c r="BI3644" s="33">
        <f t="shared" si="732"/>
        <v>-6494.8500000000022</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44346</v>
      </c>
      <c r="BI3645" s="33">
        <f t="shared" si="732"/>
        <v>-6494.8500000000022</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44346</v>
      </c>
      <c r="BI3646" s="33">
        <f t="shared" si="732"/>
        <v>-6494.8500000000022</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44346</v>
      </c>
      <c r="BI3647" s="33">
        <f t="shared" si="732"/>
        <v>-6494.8500000000022</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44346</v>
      </c>
      <c r="BI3648" s="33">
        <f t="shared" si="732"/>
        <v>-6494.8500000000022</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44346</v>
      </c>
      <c r="BI3649" s="33">
        <f t="shared" si="732"/>
        <v>-6494.8500000000022</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44346</v>
      </c>
      <c r="BI3650" s="33">
        <f t="shared" si="732"/>
        <v>-6494.8500000000022</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44346</v>
      </c>
      <c r="BI3651" s="33">
        <f t="shared" si="732"/>
        <v>-6494.8500000000022</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44346</v>
      </c>
      <c r="BI3652" s="33">
        <f t="shared" si="732"/>
        <v>-6494.8500000000022</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44346</v>
      </c>
      <c r="BI3653" s="33">
        <f t="shared" si="732"/>
        <v>-6494.8500000000022</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44346</v>
      </c>
      <c r="BI3654" s="33">
        <f t="shared" si="732"/>
        <v>-6494.8500000000022</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44346</v>
      </c>
      <c r="BI3655" s="33">
        <f t="shared" si="732"/>
        <v>-6494.8500000000022</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44346</v>
      </c>
      <c r="BI3656" s="33">
        <f t="shared" si="732"/>
        <v>-6494.8500000000022</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44346</v>
      </c>
      <c r="BI3657" s="33">
        <f t="shared" si="732"/>
        <v>-6494.8500000000022</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44346</v>
      </c>
      <c r="BI3658" s="33">
        <f t="shared" si="732"/>
        <v>-6494.8500000000022</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44346</v>
      </c>
      <c r="BI3659" s="33">
        <f t="shared" ref="BI3659:BI3722" si="745">IF(N3659&lt;&gt;"M",BI3658+W3659,BI3658)</f>
        <v>-6494.8500000000022</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44346</v>
      </c>
      <c r="BI3660" s="33">
        <f t="shared" si="745"/>
        <v>-6494.8500000000022</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44346</v>
      </c>
      <c r="BI3661" s="33">
        <f t="shared" si="745"/>
        <v>-6494.8500000000022</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44346</v>
      </c>
      <c r="BI3662" s="33">
        <f t="shared" si="745"/>
        <v>-6494.8500000000022</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44346</v>
      </c>
      <c r="BI3663" s="33">
        <f t="shared" si="745"/>
        <v>-6494.8500000000022</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44346</v>
      </c>
      <c r="BI3664" s="33">
        <f t="shared" si="745"/>
        <v>-6494.8500000000022</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44346</v>
      </c>
      <c r="BI3665" s="33">
        <f t="shared" si="745"/>
        <v>-6494.8500000000022</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44346</v>
      </c>
      <c r="BI3666" s="33">
        <f t="shared" si="745"/>
        <v>-6494.8500000000022</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44346</v>
      </c>
      <c r="BI3667" s="33">
        <f t="shared" si="745"/>
        <v>-6494.8500000000022</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44346</v>
      </c>
      <c r="BI3668" s="33">
        <f t="shared" si="745"/>
        <v>-6494.8500000000022</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44346</v>
      </c>
      <c r="BI3669" s="33">
        <f t="shared" si="745"/>
        <v>-6494.8500000000022</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44346</v>
      </c>
      <c r="BI3670" s="33">
        <f t="shared" si="745"/>
        <v>-6494.8500000000022</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44346</v>
      </c>
      <c r="BI3671" s="33">
        <f t="shared" si="745"/>
        <v>-6494.8500000000022</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44346</v>
      </c>
      <c r="BI3672" s="33">
        <f t="shared" si="745"/>
        <v>-6494.8500000000022</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44346</v>
      </c>
      <c r="BI3673" s="33">
        <f t="shared" si="745"/>
        <v>-6494.8500000000022</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44346</v>
      </c>
      <c r="BI3674" s="33">
        <f t="shared" si="745"/>
        <v>-6494.8500000000022</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44346</v>
      </c>
      <c r="BI3675" s="33">
        <f t="shared" si="745"/>
        <v>-6494.8500000000022</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44346</v>
      </c>
      <c r="BI3676" s="33">
        <f t="shared" si="745"/>
        <v>-6494.8500000000022</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44346</v>
      </c>
      <c r="BI3677" s="33">
        <f t="shared" si="745"/>
        <v>-6494.8500000000022</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44346</v>
      </c>
      <c r="BI3678" s="33">
        <f t="shared" si="745"/>
        <v>-6494.8500000000022</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44346</v>
      </c>
      <c r="BI3679" s="33">
        <f t="shared" si="745"/>
        <v>-6494.8500000000022</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44346</v>
      </c>
      <c r="BI3680" s="33">
        <f t="shared" si="745"/>
        <v>-6494.8500000000022</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44346</v>
      </c>
      <c r="BI3681" s="33">
        <f t="shared" si="745"/>
        <v>-6494.8500000000022</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44346</v>
      </c>
      <c r="BI3682" s="33">
        <f t="shared" si="745"/>
        <v>-6494.8500000000022</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44346</v>
      </c>
      <c r="BI3683" s="33">
        <f t="shared" si="745"/>
        <v>-6494.8500000000022</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44346</v>
      </c>
      <c r="BI3684" s="33">
        <f t="shared" si="745"/>
        <v>-6494.8500000000022</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44346</v>
      </c>
      <c r="BI3685" s="33">
        <f t="shared" si="745"/>
        <v>-6494.8500000000022</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44346</v>
      </c>
      <c r="BI3686" s="33">
        <f t="shared" si="745"/>
        <v>-6494.8500000000022</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44346</v>
      </c>
      <c r="BI3687" s="33">
        <f t="shared" si="745"/>
        <v>-6494.8500000000022</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44346</v>
      </c>
      <c r="BI3688" s="33">
        <f t="shared" si="745"/>
        <v>-6494.8500000000022</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44346</v>
      </c>
      <c r="BI3689" s="33">
        <f t="shared" si="745"/>
        <v>-6494.8500000000022</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44346</v>
      </c>
      <c r="BI3690" s="33">
        <f t="shared" si="745"/>
        <v>-6494.8500000000022</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44346</v>
      </c>
      <c r="BI3691" s="33">
        <f t="shared" si="745"/>
        <v>-6494.8500000000022</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44346</v>
      </c>
      <c r="BI3692" s="33">
        <f t="shared" si="745"/>
        <v>-6494.8500000000022</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44346</v>
      </c>
      <c r="BI3693" s="33">
        <f t="shared" si="745"/>
        <v>-6494.8500000000022</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44346</v>
      </c>
      <c r="BI3694" s="33">
        <f t="shared" si="745"/>
        <v>-6494.8500000000022</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44346</v>
      </c>
      <c r="BI3695" s="33">
        <f t="shared" si="745"/>
        <v>-6494.8500000000022</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44346</v>
      </c>
      <c r="BI3696" s="33">
        <f t="shared" si="745"/>
        <v>-6494.8500000000022</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44346</v>
      </c>
      <c r="BI3697" s="33">
        <f t="shared" si="745"/>
        <v>-6494.8500000000022</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44346</v>
      </c>
      <c r="BI3698" s="33">
        <f t="shared" si="745"/>
        <v>-6494.8500000000022</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44346</v>
      </c>
      <c r="BI3699" s="33">
        <f t="shared" si="745"/>
        <v>-6494.8500000000022</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44346</v>
      </c>
      <c r="BI3700" s="33">
        <f t="shared" si="745"/>
        <v>-6494.8500000000022</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44346</v>
      </c>
      <c r="BI3701" s="33">
        <f t="shared" si="745"/>
        <v>-6494.8500000000022</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44346</v>
      </c>
      <c r="BI3702" s="33">
        <f t="shared" si="745"/>
        <v>-6494.8500000000022</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44346</v>
      </c>
      <c r="BI3703" s="33">
        <f t="shared" si="745"/>
        <v>-6494.8500000000022</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44346</v>
      </c>
      <c r="BI3704" s="33">
        <f t="shared" si="745"/>
        <v>-6494.8500000000022</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44346</v>
      </c>
      <c r="BI3705" s="33">
        <f t="shared" si="745"/>
        <v>-6494.8500000000022</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44346</v>
      </c>
      <c r="BI3706" s="33">
        <f t="shared" si="745"/>
        <v>-6494.8500000000022</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44346</v>
      </c>
      <c r="BI3707" s="33">
        <f t="shared" si="745"/>
        <v>-6494.8500000000022</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44346</v>
      </c>
      <c r="BI3708" s="33">
        <f t="shared" si="745"/>
        <v>-6494.8500000000022</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44346</v>
      </c>
      <c r="BI3709" s="33">
        <f t="shared" si="745"/>
        <v>-6494.8500000000022</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44346</v>
      </c>
      <c r="BI3710" s="33">
        <f t="shared" si="745"/>
        <v>-6494.8500000000022</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44346</v>
      </c>
      <c r="BI3711" s="33">
        <f t="shared" si="745"/>
        <v>-6494.8500000000022</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44346</v>
      </c>
      <c r="BI3712" s="33">
        <f t="shared" si="745"/>
        <v>-6494.8500000000022</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44346</v>
      </c>
      <c r="BI3713" s="33">
        <f t="shared" si="745"/>
        <v>-6494.8500000000022</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44346</v>
      </c>
      <c r="BI3714" s="33">
        <f t="shared" si="745"/>
        <v>-6494.8500000000022</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44346</v>
      </c>
      <c r="BI3715" s="33">
        <f t="shared" si="745"/>
        <v>-6494.8500000000022</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44346</v>
      </c>
      <c r="BI3716" s="33">
        <f t="shared" si="745"/>
        <v>-6494.8500000000022</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44346</v>
      </c>
      <c r="BI3717" s="33">
        <f t="shared" si="745"/>
        <v>-6494.8500000000022</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44346</v>
      </c>
      <c r="BI3718" s="33">
        <f t="shared" si="745"/>
        <v>-6494.8500000000022</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44346</v>
      </c>
      <c r="BI3719" s="33">
        <f t="shared" si="745"/>
        <v>-6494.8500000000022</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44346</v>
      </c>
      <c r="BI3720" s="33">
        <f t="shared" si="745"/>
        <v>-6494.8500000000022</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44346</v>
      </c>
      <c r="BI3721" s="33">
        <f t="shared" si="745"/>
        <v>-6494.8500000000022</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44346</v>
      </c>
      <c r="BI3722" s="33">
        <f t="shared" si="745"/>
        <v>-6494.8500000000022</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44346</v>
      </c>
      <c r="BI3723" s="33">
        <f t="shared" ref="BI3723:BI3786" si="758">IF(N3723&lt;&gt;"M",BI3722+W3723,BI3722)</f>
        <v>-6494.8500000000022</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44346</v>
      </c>
      <c r="BI3724" s="33">
        <f t="shared" si="758"/>
        <v>-6494.8500000000022</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44346</v>
      </c>
      <c r="BI3725" s="33">
        <f t="shared" si="758"/>
        <v>-6494.8500000000022</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44346</v>
      </c>
      <c r="BI3726" s="33">
        <f t="shared" si="758"/>
        <v>-6494.8500000000022</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44346</v>
      </c>
      <c r="BI3727" s="33">
        <f t="shared" si="758"/>
        <v>-6494.8500000000022</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44346</v>
      </c>
      <c r="BI3728" s="33">
        <f t="shared" si="758"/>
        <v>-6494.8500000000022</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44346</v>
      </c>
      <c r="BI3729" s="33">
        <f t="shared" si="758"/>
        <v>-6494.8500000000022</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44346</v>
      </c>
      <c r="BI3730" s="33">
        <f t="shared" si="758"/>
        <v>-6494.8500000000022</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44346</v>
      </c>
      <c r="BI3731" s="33">
        <f t="shared" si="758"/>
        <v>-6494.8500000000022</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44346</v>
      </c>
      <c r="BI3732" s="33">
        <f t="shared" si="758"/>
        <v>-6494.8500000000022</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44346</v>
      </c>
      <c r="BI3733" s="33">
        <f t="shared" si="758"/>
        <v>-6494.8500000000022</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44346</v>
      </c>
      <c r="BI3734" s="33">
        <f t="shared" si="758"/>
        <v>-6494.8500000000022</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44346</v>
      </c>
      <c r="BI3735" s="33">
        <f t="shared" si="758"/>
        <v>-6494.8500000000022</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44346</v>
      </c>
      <c r="BI3736" s="33">
        <f t="shared" si="758"/>
        <v>-6494.8500000000022</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44346</v>
      </c>
      <c r="BI3737" s="33">
        <f t="shared" si="758"/>
        <v>-6494.8500000000022</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44346</v>
      </c>
      <c r="BI3738" s="33">
        <f t="shared" si="758"/>
        <v>-6494.8500000000022</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44346</v>
      </c>
      <c r="BI3739" s="33">
        <f t="shared" si="758"/>
        <v>-6494.8500000000022</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44346</v>
      </c>
      <c r="BI3740" s="33">
        <f t="shared" si="758"/>
        <v>-6494.8500000000022</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44346</v>
      </c>
      <c r="BI3741" s="33">
        <f t="shared" si="758"/>
        <v>-6494.8500000000022</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44346</v>
      </c>
      <c r="BI3742" s="33">
        <f t="shared" si="758"/>
        <v>-6494.8500000000022</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44346</v>
      </c>
      <c r="BI3743" s="33">
        <f t="shared" si="758"/>
        <v>-6494.8500000000022</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44346</v>
      </c>
      <c r="BI3744" s="33">
        <f t="shared" si="758"/>
        <v>-6494.8500000000022</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44346</v>
      </c>
      <c r="BI3745" s="33">
        <f t="shared" si="758"/>
        <v>-6494.8500000000022</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44346</v>
      </c>
      <c r="BI3746" s="33">
        <f t="shared" si="758"/>
        <v>-6494.8500000000022</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44346</v>
      </c>
      <c r="BI3747" s="33">
        <f t="shared" si="758"/>
        <v>-6494.8500000000022</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44346</v>
      </c>
      <c r="BI3748" s="33">
        <f t="shared" si="758"/>
        <v>-6494.8500000000022</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44346</v>
      </c>
      <c r="BI3749" s="33">
        <f t="shared" si="758"/>
        <v>-6494.8500000000022</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44346</v>
      </c>
      <c r="BI3750" s="33">
        <f t="shared" si="758"/>
        <v>-6494.8500000000022</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44346</v>
      </c>
      <c r="BI3751" s="33">
        <f t="shared" si="758"/>
        <v>-6494.8500000000022</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44346</v>
      </c>
      <c r="BI3752" s="33">
        <f t="shared" si="758"/>
        <v>-6494.8500000000022</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44346</v>
      </c>
      <c r="BI3753" s="33">
        <f t="shared" si="758"/>
        <v>-6494.8500000000022</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44346</v>
      </c>
      <c r="BI3754" s="33">
        <f t="shared" si="758"/>
        <v>-6494.8500000000022</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44346</v>
      </c>
      <c r="BI3755" s="33">
        <f t="shared" si="758"/>
        <v>-6494.8500000000022</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44346</v>
      </c>
      <c r="BI3756" s="33">
        <f t="shared" si="758"/>
        <v>-6494.8500000000022</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44346</v>
      </c>
      <c r="BI3757" s="33">
        <f t="shared" si="758"/>
        <v>-6494.8500000000022</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44346</v>
      </c>
      <c r="BI3758" s="33">
        <f t="shared" si="758"/>
        <v>-6494.8500000000022</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44346</v>
      </c>
      <c r="BI3759" s="33">
        <f t="shared" si="758"/>
        <v>-6494.8500000000022</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44346</v>
      </c>
      <c r="BI3760" s="33">
        <f t="shared" si="758"/>
        <v>-6494.8500000000022</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44346</v>
      </c>
      <c r="BI3761" s="33">
        <f t="shared" si="758"/>
        <v>-6494.8500000000022</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44346</v>
      </c>
      <c r="BI3762" s="33">
        <f t="shared" si="758"/>
        <v>-6494.8500000000022</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44346</v>
      </c>
      <c r="BI3763" s="33">
        <f t="shared" si="758"/>
        <v>-6494.8500000000022</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44346</v>
      </c>
      <c r="BI3764" s="33">
        <f t="shared" si="758"/>
        <v>-6494.8500000000022</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44346</v>
      </c>
      <c r="BI3765" s="33">
        <f t="shared" si="758"/>
        <v>-6494.8500000000022</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44346</v>
      </c>
      <c r="BI3766" s="33">
        <f t="shared" si="758"/>
        <v>-6494.8500000000022</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44346</v>
      </c>
      <c r="BI3767" s="33">
        <f t="shared" si="758"/>
        <v>-6494.8500000000022</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44346</v>
      </c>
      <c r="BI3768" s="33">
        <f t="shared" si="758"/>
        <v>-6494.8500000000022</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44346</v>
      </c>
      <c r="BI3769" s="33">
        <f t="shared" si="758"/>
        <v>-6494.8500000000022</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44346</v>
      </c>
      <c r="BI3770" s="33">
        <f t="shared" si="758"/>
        <v>-6494.8500000000022</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44346</v>
      </c>
      <c r="BI3771" s="33">
        <f t="shared" si="758"/>
        <v>-6494.8500000000022</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44346</v>
      </c>
      <c r="BI3772" s="33">
        <f t="shared" si="758"/>
        <v>-6494.8500000000022</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44346</v>
      </c>
      <c r="BI3773" s="33">
        <f t="shared" si="758"/>
        <v>-6494.8500000000022</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44346</v>
      </c>
      <c r="BI3774" s="33">
        <f t="shared" si="758"/>
        <v>-6494.8500000000022</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44346</v>
      </c>
      <c r="BI3775" s="33">
        <f t="shared" si="758"/>
        <v>-6494.8500000000022</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44346</v>
      </c>
      <c r="BI3776" s="33">
        <f t="shared" si="758"/>
        <v>-6494.8500000000022</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44346</v>
      </c>
      <c r="BI3777" s="33">
        <f t="shared" si="758"/>
        <v>-6494.8500000000022</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44346</v>
      </c>
      <c r="BI3778" s="33">
        <f t="shared" si="758"/>
        <v>-6494.8500000000022</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44346</v>
      </c>
      <c r="BI3779" s="33">
        <f t="shared" si="758"/>
        <v>-6494.8500000000022</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44346</v>
      </c>
      <c r="BI3780" s="33">
        <f t="shared" si="758"/>
        <v>-6494.8500000000022</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44346</v>
      </c>
      <c r="BI3781" s="33">
        <f t="shared" si="758"/>
        <v>-6494.8500000000022</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44346</v>
      </c>
      <c r="BI3782" s="33">
        <f t="shared" si="758"/>
        <v>-6494.8500000000022</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44346</v>
      </c>
      <c r="BI3783" s="33">
        <f t="shared" si="758"/>
        <v>-6494.8500000000022</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44346</v>
      </c>
      <c r="BI3784" s="33">
        <f t="shared" si="758"/>
        <v>-6494.8500000000022</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44346</v>
      </c>
      <c r="BI3785" s="33">
        <f t="shared" si="758"/>
        <v>-6494.8500000000022</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44346</v>
      </c>
      <c r="BI3786" s="33">
        <f t="shared" si="758"/>
        <v>-6494.8500000000022</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44346</v>
      </c>
      <c r="BI3787" s="33">
        <f t="shared" ref="BI3787:BI3850" si="771">IF(N3787&lt;&gt;"M",BI3786+W3787,BI3786)</f>
        <v>-6494.8500000000022</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44346</v>
      </c>
      <c r="BI3788" s="33">
        <f t="shared" si="771"/>
        <v>-6494.8500000000022</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44346</v>
      </c>
      <c r="BI3789" s="33">
        <f t="shared" si="771"/>
        <v>-6494.8500000000022</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44346</v>
      </c>
      <c r="BI3790" s="33">
        <f t="shared" si="771"/>
        <v>-6494.8500000000022</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44346</v>
      </c>
      <c r="BI3791" s="33">
        <f t="shared" si="771"/>
        <v>-6494.8500000000022</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44346</v>
      </c>
      <c r="BI3792" s="33">
        <f t="shared" si="771"/>
        <v>-6494.8500000000022</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44346</v>
      </c>
      <c r="BI3793" s="33">
        <f t="shared" si="771"/>
        <v>-6494.8500000000022</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44346</v>
      </c>
      <c r="BI3794" s="33">
        <f t="shared" si="771"/>
        <v>-6494.8500000000022</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44346</v>
      </c>
      <c r="BI3795" s="33">
        <f t="shared" si="771"/>
        <v>-6494.8500000000022</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44346</v>
      </c>
      <c r="BI3796" s="33">
        <f t="shared" si="771"/>
        <v>-6494.8500000000022</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44346</v>
      </c>
      <c r="BI3797" s="33">
        <f t="shared" si="771"/>
        <v>-6494.8500000000022</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44346</v>
      </c>
      <c r="BI3798" s="33">
        <f t="shared" si="771"/>
        <v>-6494.8500000000022</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44346</v>
      </c>
      <c r="BI3799" s="33">
        <f t="shared" si="771"/>
        <v>-6494.8500000000022</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44346</v>
      </c>
      <c r="BI3800" s="33">
        <f t="shared" si="771"/>
        <v>-6494.8500000000022</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44346</v>
      </c>
      <c r="BI3801" s="33">
        <f t="shared" si="771"/>
        <v>-6494.8500000000022</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44346</v>
      </c>
      <c r="BI3802" s="33">
        <f t="shared" si="771"/>
        <v>-6494.8500000000022</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44346</v>
      </c>
      <c r="BI3803" s="33">
        <f t="shared" si="771"/>
        <v>-6494.8500000000022</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44346</v>
      </c>
      <c r="BI3804" s="33">
        <f t="shared" si="771"/>
        <v>-6494.8500000000022</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44346</v>
      </c>
      <c r="BI3805" s="33">
        <f t="shared" si="771"/>
        <v>-6494.8500000000022</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44346</v>
      </c>
      <c r="BI3806" s="33">
        <f t="shared" si="771"/>
        <v>-6494.8500000000022</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44346</v>
      </c>
      <c r="BI3807" s="33">
        <f t="shared" si="771"/>
        <v>-6494.8500000000022</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44346</v>
      </c>
      <c r="BI3808" s="33">
        <f t="shared" si="771"/>
        <v>-6494.8500000000022</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44346</v>
      </c>
      <c r="BI3809" s="33">
        <f t="shared" si="771"/>
        <v>-6494.8500000000022</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44346</v>
      </c>
      <c r="BI3810" s="33">
        <f t="shared" si="771"/>
        <v>-6494.8500000000022</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44346</v>
      </c>
      <c r="BI3811" s="33">
        <f t="shared" si="771"/>
        <v>-6494.8500000000022</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44346</v>
      </c>
      <c r="BI3812" s="33">
        <f t="shared" si="771"/>
        <v>-6494.8500000000022</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44346</v>
      </c>
      <c r="BI3813" s="33">
        <f t="shared" si="771"/>
        <v>-6494.8500000000022</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44346</v>
      </c>
      <c r="BI3814" s="33">
        <f t="shared" si="771"/>
        <v>-6494.8500000000022</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44346</v>
      </c>
      <c r="BI3815" s="33">
        <f t="shared" si="771"/>
        <v>-6494.8500000000022</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44346</v>
      </c>
      <c r="BI3816" s="33">
        <f t="shared" si="771"/>
        <v>-6494.8500000000022</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44346</v>
      </c>
      <c r="BI3817" s="33">
        <f t="shared" si="771"/>
        <v>-6494.8500000000022</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44346</v>
      </c>
      <c r="BI3818" s="33">
        <f t="shared" si="771"/>
        <v>-6494.8500000000022</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44346</v>
      </c>
      <c r="BI3819" s="33">
        <f t="shared" si="771"/>
        <v>-6494.8500000000022</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44346</v>
      </c>
      <c r="BI3820" s="33">
        <f t="shared" si="771"/>
        <v>-6494.8500000000022</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44346</v>
      </c>
      <c r="BI3821" s="33">
        <f t="shared" si="771"/>
        <v>-6494.8500000000022</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44346</v>
      </c>
      <c r="BI3822" s="33">
        <f t="shared" si="771"/>
        <v>-6494.8500000000022</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44346</v>
      </c>
      <c r="BI3823" s="33">
        <f t="shared" si="771"/>
        <v>-6494.8500000000022</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44346</v>
      </c>
      <c r="BI3824" s="33">
        <f t="shared" si="771"/>
        <v>-6494.8500000000022</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44346</v>
      </c>
      <c r="BI3825" s="33">
        <f t="shared" si="771"/>
        <v>-6494.8500000000022</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44346</v>
      </c>
      <c r="BI3826" s="33">
        <f t="shared" si="771"/>
        <v>-6494.8500000000022</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44346</v>
      </c>
      <c r="BI3827" s="33">
        <f t="shared" si="771"/>
        <v>-6494.8500000000022</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44346</v>
      </c>
      <c r="BI3828" s="33">
        <f t="shared" si="771"/>
        <v>-6494.8500000000022</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44346</v>
      </c>
      <c r="BI3829" s="33">
        <f t="shared" si="771"/>
        <v>-6494.8500000000022</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44346</v>
      </c>
      <c r="BI3830" s="33">
        <f t="shared" si="771"/>
        <v>-6494.8500000000022</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44346</v>
      </c>
      <c r="BI3831" s="33">
        <f t="shared" si="771"/>
        <v>-6494.8500000000022</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44346</v>
      </c>
      <c r="BI3832" s="33">
        <f t="shared" si="771"/>
        <v>-6494.8500000000022</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44346</v>
      </c>
      <c r="BI3833" s="33">
        <f t="shared" si="771"/>
        <v>-6494.8500000000022</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44346</v>
      </c>
      <c r="BI3834" s="33">
        <f t="shared" si="771"/>
        <v>-6494.8500000000022</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44346</v>
      </c>
      <c r="BI3835" s="33">
        <f t="shared" si="771"/>
        <v>-6494.8500000000022</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44346</v>
      </c>
      <c r="BI3836" s="33">
        <f t="shared" si="771"/>
        <v>-6494.8500000000022</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44346</v>
      </c>
      <c r="BI3837" s="33">
        <f t="shared" si="771"/>
        <v>-6494.8500000000022</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44346</v>
      </c>
      <c r="BI3838" s="33">
        <f t="shared" si="771"/>
        <v>-6494.8500000000022</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44346</v>
      </c>
      <c r="BI3839" s="33">
        <f t="shared" si="771"/>
        <v>-6494.8500000000022</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44346</v>
      </c>
      <c r="BI3840" s="33">
        <f t="shared" si="771"/>
        <v>-6494.8500000000022</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44346</v>
      </c>
      <c r="BI3841" s="33">
        <f t="shared" si="771"/>
        <v>-6494.8500000000022</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44346</v>
      </c>
      <c r="BI3842" s="33">
        <f t="shared" si="771"/>
        <v>-6494.8500000000022</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44346</v>
      </c>
      <c r="BI3843" s="33">
        <f t="shared" si="771"/>
        <v>-6494.8500000000022</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44346</v>
      </c>
      <c r="BI3844" s="33">
        <f t="shared" si="771"/>
        <v>-6494.8500000000022</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44346</v>
      </c>
      <c r="BI3845" s="33">
        <f t="shared" si="771"/>
        <v>-6494.8500000000022</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44346</v>
      </c>
      <c r="BI3846" s="33">
        <f t="shared" si="771"/>
        <v>-6494.8500000000022</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44346</v>
      </c>
      <c r="BI3847" s="33">
        <f t="shared" si="771"/>
        <v>-6494.8500000000022</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44346</v>
      </c>
      <c r="BI3848" s="33">
        <f t="shared" si="771"/>
        <v>-6494.8500000000022</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44346</v>
      </c>
      <c r="BI3849" s="33">
        <f t="shared" si="771"/>
        <v>-6494.8500000000022</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44346</v>
      </c>
      <c r="BI3850" s="33">
        <f t="shared" si="771"/>
        <v>-6494.8500000000022</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44346</v>
      </c>
      <c r="BI3851" s="33">
        <f t="shared" ref="BI3851:BI3914" si="784">IF(N3851&lt;&gt;"M",BI3850+W3851,BI3850)</f>
        <v>-6494.8500000000022</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44346</v>
      </c>
      <c r="BI3852" s="33">
        <f t="shared" si="784"/>
        <v>-6494.8500000000022</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44346</v>
      </c>
      <c r="BI3853" s="33">
        <f t="shared" si="784"/>
        <v>-6494.8500000000022</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44346</v>
      </c>
      <c r="BI3854" s="33">
        <f t="shared" si="784"/>
        <v>-6494.8500000000022</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44346</v>
      </c>
      <c r="BI3855" s="33">
        <f t="shared" si="784"/>
        <v>-6494.8500000000022</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44346</v>
      </c>
      <c r="BI3856" s="33">
        <f t="shared" si="784"/>
        <v>-6494.8500000000022</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44346</v>
      </c>
      <c r="BI3857" s="33">
        <f t="shared" si="784"/>
        <v>-6494.8500000000022</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44346</v>
      </c>
      <c r="BI3858" s="33">
        <f t="shared" si="784"/>
        <v>-6494.8500000000022</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44346</v>
      </c>
      <c r="BI3859" s="33">
        <f t="shared" si="784"/>
        <v>-6494.8500000000022</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44346</v>
      </c>
      <c r="BI3860" s="33">
        <f t="shared" si="784"/>
        <v>-6494.8500000000022</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44346</v>
      </c>
      <c r="BI3861" s="33">
        <f t="shared" si="784"/>
        <v>-6494.8500000000022</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44346</v>
      </c>
      <c r="BI3862" s="33">
        <f t="shared" si="784"/>
        <v>-6494.8500000000022</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44346</v>
      </c>
      <c r="BI3863" s="33">
        <f t="shared" si="784"/>
        <v>-6494.8500000000022</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44346</v>
      </c>
      <c r="BI3864" s="33">
        <f t="shared" si="784"/>
        <v>-6494.8500000000022</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44346</v>
      </c>
      <c r="BI3865" s="33">
        <f t="shared" si="784"/>
        <v>-6494.8500000000022</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44346</v>
      </c>
      <c r="BI3866" s="33">
        <f t="shared" si="784"/>
        <v>-6494.8500000000022</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44346</v>
      </c>
      <c r="BI3867" s="33">
        <f t="shared" si="784"/>
        <v>-6494.8500000000022</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44346</v>
      </c>
      <c r="BI3868" s="33">
        <f t="shared" si="784"/>
        <v>-6494.8500000000022</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44346</v>
      </c>
      <c r="BI3869" s="33">
        <f t="shared" si="784"/>
        <v>-6494.8500000000022</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44346</v>
      </c>
      <c r="BI3870" s="33">
        <f t="shared" si="784"/>
        <v>-6494.8500000000022</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44346</v>
      </c>
      <c r="BI3871" s="33">
        <f t="shared" si="784"/>
        <v>-6494.8500000000022</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44346</v>
      </c>
      <c r="BI3872" s="33">
        <f t="shared" si="784"/>
        <v>-6494.8500000000022</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44346</v>
      </c>
      <c r="BI3873" s="33">
        <f t="shared" si="784"/>
        <v>-6494.8500000000022</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44346</v>
      </c>
      <c r="BI3874" s="33">
        <f t="shared" si="784"/>
        <v>-6494.8500000000022</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44346</v>
      </c>
      <c r="BI3875" s="33">
        <f t="shared" si="784"/>
        <v>-6494.8500000000022</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44346</v>
      </c>
      <c r="BI3876" s="33">
        <f t="shared" si="784"/>
        <v>-6494.8500000000022</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44346</v>
      </c>
      <c r="BI3877" s="33">
        <f t="shared" si="784"/>
        <v>-6494.8500000000022</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44346</v>
      </c>
      <c r="BI3878" s="33">
        <f t="shared" si="784"/>
        <v>-6494.8500000000022</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44346</v>
      </c>
      <c r="BI3879" s="33">
        <f t="shared" si="784"/>
        <v>-6494.8500000000022</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44346</v>
      </c>
      <c r="BI3880" s="33">
        <f t="shared" si="784"/>
        <v>-6494.8500000000022</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44346</v>
      </c>
      <c r="BI3881" s="33">
        <f t="shared" si="784"/>
        <v>-6494.8500000000022</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44346</v>
      </c>
      <c r="BI3882" s="33">
        <f t="shared" si="784"/>
        <v>-6494.8500000000022</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44346</v>
      </c>
      <c r="BI3883" s="33">
        <f t="shared" si="784"/>
        <v>-6494.8500000000022</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44346</v>
      </c>
      <c r="BI3884" s="33">
        <f t="shared" si="784"/>
        <v>-6494.8500000000022</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44346</v>
      </c>
      <c r="BI3885" s="33">
        <f t="shared" si="784"/>
        <v>-6494.8500000000022</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44346</v>
      </c>
      <c r="BI3886" s="33">
        <f t="shared" si="784"/>
        <v>-6494.8500000000022</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44346</v>
      </c>
      <c r="BI3887" s="33">
        <f t="shared" si="784"/>
        <v>-6494.8500000000022</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44346</v>
      </c>
      <c r="BI3888" s="33">
        <f t="shared" si="784"/>
        <v>-6494.8500000000022</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44346</v>
      </c>
      <c r="BI3889" s="33">
        <f t="shared" si="784"/>
        <v>-6494.8500000000022</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44346</v>
      </c>
      <c r="BI3890" s="33">
        <f t="shared" si="784"/>
        <v>-6494.8500000000022</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44346</v>
      </c>
      <c r="BI3891" s="33">
        <f t="shared" si="784"/>
        <v>-6494.8500000000022</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44346</v>
      </c>
      <c r="BI3892" s="33">
        <f t="shared" si="784"/>
        <v>-6494.8500000000022</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44346</v>
      </c>
      <c r="BI3893" s="33">
        <f t="shared" si="784"/>
        <v>-6494.8500000000022</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44346</v>
      </c>
      <c r="BI3894" s="33">
        <f t="shared" si="784"/>
        <v>-6494.8500000000022</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44346</v>
      </c>
      <c r="BI3895" s="33">
        <f t="shared" si="784"/>
        <v>-6494.8500000000022</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44346</v>
      </c>
      <c r="BI3896" s="33">
        <f t="shared" si="784"/>
        <v>-6494.8500000000022</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44346</v>
      </c>
      <c r="BI3897" s="33">
        <f t="shared" si="784"/>
        <v>-6494.8500000000022</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44346</v>
      </c>
      <c r="BI3898" s="33">
        <f t="shared" si="784"/>
        <v>-6494.8500000000022</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44346</v>
      </c>
      <c r="BI3899" s="33">
        <f t="shared" si="784"/>
        <v>-6494.8500000000022</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44346</v>
      </c>
      <c r="BI3900" s="33">
        <f t="shared" si="784"/>
        <v>-6494.8500000000022</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44346</v>
      </c>
      <c r="BI3901" s="33">
        <f t="shared" si="784"/>
        <v>-6494.8500000000022</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44346</v>
      </c>
      <c r="BI3902" s="33">
        <f t="shared" si="784"/>
        <v>-6494.8500000000022</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44346</v>
      </c>
      <c r="BI3903" s="33">
        <f t="shared" si="784"/>
        <v>-6494.8500000000022</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44346</v>
      </c>
      <c r="BI3904" s="33">
        <f t="shared" si="784"/>
        <v>-6494.8500000000022</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44346</v>
      </c>
      <c r="BI3905" s="33">
        <f t="shared" si="784"/>
        <v>-6494.8500000000022</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44346</v>
      </c>
      <c r="BI3906" s="33">
        <f t="shared" si="784"/>
        <v>-6494.8500000000022</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44346</v>
      </c>
      <c r="BI3907" s="33">
        <f t="shared" si="784"/>
        <v>-6494.8500000000022</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44346</v>
      </c>
      <c r="BI3908" s="33">
        <f t="shared" si="784"/>
        <v>-6494.8500000000022</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44346</v>
      </c>
      <c r="BI3909" s="33">
        <f t="shared" si="784"/>
        <v>-6494.8500000000022</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44346</v>
      </c>
      <c r="BI3910" s="33">
        <f t="shared" si="784"/>
        <v>-6494.8500000000022</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44346</v>
      </c>
      <c r="BI3911" s="33">
        <f t="shared" si="784"/>
        <v>-6494.8500000000022</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44346</v>
      </c>
      <c r="BI3912" s="33">
        <f t="shared" si="784"/>
        <v>-6494.8500000000022</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44346</v>
      </c>
      <c r="BI3913" s="33">
        <f t="shared" si="784"/>
        <v>-6494.8500000000022</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44346</v>
      </c>
      <c r="BI3914" s="33">
        <f t="shared" si="784"/>
        <v>-6494.8500000000022</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44346</v>
      </c>
      <c r="BI3915" s="33">
        <f t="shared" ref="BI3915:BI3978" si="797">IF(N3915&lt;&gt;"M",BI3914+W3915,BI3914)</f>
        <v>-6494.8500000000022</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44346</v>
      </c>
      <c r="BI3916" s="33">
        <f t="shared" si="797"/>
        <v>-6494.8500000000022</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44346</v>
      </c>
      <c r="BI3917" s="33">
        <f t="shared" si="797"/>
        <v>-6494.8500000000022</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44346</v>
      </c>
      <c r="BI3918" s="33">
        <f t="shared" si="797"/>
        <v>-6494.8500000000022</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44346</v>
      </c>
      <c r="BI3919" s="33">
        <f t="shared" si="797"/>
        <v>-6494.8500000000022</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44346</v>
      </c>
      <c r="BI3920" s="33">
        <f t="shared" si="797"/>
        <v>-6494.8500000000022</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44346</v>
      </c>
      <c r="BI3921" s="33">
        <f t="shared" si="797"/>
        <v>-6494.8500000000022</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44346</v>
      </c>
      <c r="BI3922" s="33">
        <f t="shared" si="797"/>
        <v>-6494.8500000000022</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44346</v>
      </c>
      <c r="BI3923" s="33">
        <f t="shared" si="797"/>
        <v>-6494.8500000000022</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44346</v>
      </c>
      <c r="BI3924" s="33">
        <f t="shared" si="797"/>
        <v>-6494.8500000000022</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44346</v>
      </c>
      <c r="BI3925" s="33">
        <f t="shared" si="797"/>
        <v>-6494.8500000000022</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44346</v>
      </c>
      <c r="BI3926" s="33">
        <f t="shared" si="797"/>
        <v>-6494.8500000000022</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44346</v>
      </c>
      <c r="BI3927" s="33">
        <f t="shared" si="797"/>
        <v>-6494.8500000000022</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44346</v>
      </c>
      <c r="BI3928" s="33">
        <f t="shared" si="797"/>
        <v>-6494.8500000000022</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44346</v>
      </c>
      <c r="BI3929" s="33">
        <f t="shared" si="797"/>
        <v>-6494.8500000000022</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44346</v>
      </c>
      <c r="BI3930" s="33">
        <f t="shared" si="797"/>
        <v>-6494.8500000000022</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44346</v>
      </c>
      <c r="BI3931" s="33">
        <f t="shared" si="797"/>
        <v>-6494.8500000000022</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44346</v>
      </c>
      <c r="BI3932" s="33">
        <f t="shared" si="797"/>
        <v>-6494.8500000000022</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44346</v>
      </c>
      <c r="BI3933" s="33">
        <f t="shared" si="797"/>
        <v>-6494.8500000000022</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44346</v>
      </c>
      <c r="BI3934" s="33">
        <f t="shared" si="797"/>
        <v>-6494.8500000000022</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44346</v>
      </c>
      <c r="BI3935" s="33">
        <f t="shared" si="797"/>
        <v>-6494.8500000000022</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44346</v>
      </c>
      <c r="BI3936" s="33">
        <f t="shared" si="797"/>
        <v>-6494.8500000000022</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44346</v>
      </c>
      <c r="BI3937" s="33">
        <f t="shared" si="797"/>
        <v>-6494.8500000000022</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44346</v>
      </c>
      <c r="BI3938" s="33">
        <f t="shared" si="797"/>
        <v>-6494.8500000000022</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44346</v>
      </c>
      <c r="BI3939" s="33">
        <f t="shared" si="797"/>
        <v>-6494.8500000000022</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44346</v>
      </c>
      <c r="BI3940" s="33">
        <f t="shared" si="797"/>
        <v>-6494.8500000000022</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44346</v>
      </c>
      <c r="BI3941" s="33">
        <f t="shared" si="797"/>
        <v>-6494.8500000000022</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44346</v>
      </c>
      <c r="BI3942" s="33">
        <f t="shared" si="797"/>
        <v>-6494.8500000000022</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44346</v>
      </c>
      <c r="BI3943" s="33">
        <f t="shared" si="797"/>
        <v>-6494.8500000000022</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44346</v>
      </c>
      <c r="BI3944" s="33">
        <f t="shared" si="797"/>
        <v>-6494.8500000000022</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44346</v>
      </c>
      <c r="BI3945" s="33">
        <f t="shared" si="797"/>
        <v>-6494.8500000000022</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44346</v>
      </c>
      <c r="BI3946" s="33">
        <f t="shared" si="797"/>
        <v>-6494.8500000000022</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44346</v>
      </c>
      <c r="BI3947" s="33">
        <f t="shared" si="797"/>
        <v>-6494.8500000000022</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44346</v>
      </c>
      <c r="BI3948" s="33">
        <f t="shared" si="797"/>
        <v>-6494.8500000000022</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44346</v>
      </c>
      <c r="BI3949" s="33">
        <f t="shared" si="797"/>
        <v>-6494.8500000000022</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44346</v>
      </c>
      <c r="BI3950" s="33">
        <f t="shared" si="797"/>
        <v>-6494.8500000000022</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44346</v>
      </c>
      <c r="BI3951" s="33">
        <f t="shared" si="797"/>
        <v>-6494.8500000000022</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44346</v>
      </c>
      <c r="BI3952" s="33">
        <f t="shared" si="797"/>
        <v>-6494.8500000000022</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44346</v>
      </c>
      <c r="BI3953" s="33">
        <f t="shared" si="797"/>
        <v>-6494.8500000000022</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44346</v>
      </c>
      <c r="BI3954" s="33">
        <f t="shared" si="797"/>
        <v>-6494.8500000000022</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44346</v>
      </c>
      <c r="BI3955" s="33">
        <f t="shared" si="797"/>
        <v>-6494.8500000000022</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44346</v>
      </c>
      <c r="BI3956" s="33">
        <f t="shared" si="797"/>
        <v>-6494.8500000000022</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44346</v>
      </c>
      <c r="BI3957" s="33">
        <f t="shared" si="797"/>
        <v>-6494.8500000000022</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44346</v>
      </c>
      <c r="BI3958" s="33">
        <f t="shared" si="797"/>
        <v>-6494.8500000000022</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44346</v>
      </c>
      <c r="BI3959" s="33">
        <f t="shared" si="797"/>
        <v>-6494.8500000000022</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44346</v>
      </c>
      <c r="BI3960" s="33">
        <f t="shared" si="797"/>
        <v>-6494.8500000000022</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44346</v>
      </c>
      <c r="BI3961" s="33">
        <f t="shared" si="797"/>
        <v>-6494.8500000000022</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44346</v>
      </c>
      <c r="BI3962" s="33">
        <f t="shared" si="797"/>
        <v>-6494.8500000000022</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44346</v>
      </c>
      <c r="BI3963" s="33">
        <f t="shared" si="797"/>
        <v>-6494.8500000000022</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44346</v>
      </c>
      <c r="BI3964" s="33">
        <f t="shared" si="797"/>
        <v>-6494.8500000000022</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44346</v>
      </c>
      <c r="BI3965" s="33">
        <f t="shared" si="797"/>
        <v>-6494.8500000000022</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44346</v>
      </c>
      <c r="BI3966" s="33">
        <f t="shared" si="797"/>
        <v>-6494.8500000000022</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44346</v>
      </c>
      <c r="BI3967" s="33">
        <f t="shared" si="797"/>
        <v>-6494.8500000000022</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44346</v>
      </c>
      <c r="BI3968" s="33">
        <f t="shared" si="797"/>
        <v>-6494.8500000000022</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44346</v>
      </c>
      <c r="BI3969" s="33">
        <f t="shared" si="797"/>
        <v>-6494.8500000000022</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44346</v>
      </c>
      <c r="BI3970" s="33">
        <f t="shared" si="797"/>
        <v>-6494.8500000000022</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44346</v>
      </c>
      <c r="BI3971" s="33">
        <f t="shared" si="797"/>
        <v>-6494.8500000000022</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44346</v>
      </c>
      <c r="BI3972" s="33">
        <f t="shared" si="797"/>
        <v>-6494.8500000000022</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44346</v>
      </c>
      <c r="BI3973" s="33">
        <f t="shared" si="797"/>
        <v>-6494.8500000000022</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44346</v>
      </c>
      <c r="BI3974" s="33">
        <f t="shared" si="797"/>
        <v>-6494.8500000000022</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44346</v>
      </c>
      <c r="BI3975" s="33">
        <f t="shared" si="797"/>
        <v>-6494.8500000000022</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44346</v>
      </c>
      <c r="BI3976" s="33">
        <f t="shared" si="797"/>
        <v>-6494.8500000000022</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44346</v>
      </c>
      <c r="BI3977" s="33">
        <f t="shared" si="797"/>
        <v>-6494.8500000000022</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44346</v>
      </c>
      <c r="BI3978" s="33">
        <f t="shared" si="797"/>
        <v>-6494.8500000000022</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44346</v>
      </c>
      <c r="BI3979" s="33">
        <f t="shared" ref="BI3979:BI4042" si="810">IF(N3979&lt;&gt;"M",BI3978+W3979,BI3978)</f>
        <v>-6494.8500000000022</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44346</v>
      </c>
      <c r="BI3980" s="33">
        <f t="shared" si="810"/>
        <v>-6494.8500000000022</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44346</v>
      </c>
      <c r="BI3981" s="33">
        <f t="shared" si="810"/>
        <v>-6494.8500000000022</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44346</v>
      </c>
      <c r="BI3982" s="33">
        <f t="shared" si="810"/>
        <v>-6494.8500000000022</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44346</v>
      </c>
      <c r="BI3983" s="33">
        <f t="shared" si="810"/>
        <v>-6494.8500000000022</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44346</v>
      </c>
      <c r="BI3984" s="33">
        <f t="shared" si="810"/>
        <v>-6494.8500000000022</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44346</v>
      </c>
      <c r="BI3985" s="33">
        <f t="shared" si="810"/>
        <v>-6494.8500000000022</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44346</v>
      </c>
      <c r="BI3986" s="33">
        <f t="shared" si="810"/>
        <v>-6494.8500000000022</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44346</v>
      </c>
      <c r="BI3987" s="33">
        <f t="shared" si="810"/>
        <v>-6494.8500000000022</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44346</v>
      </c>
      <c r="BI3988" s="33">
        <f t="shared" si="810"/>
        <v>-6494.8500000000022</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44346</v>
      </c>
      <c r="BI3989" s="33">
        <f t="shared" si="810"/>
        <v>-6494.8500000000022</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44346</v>
      </c>
      <c r="BI3990" s="33">
        <f t="shared" si="810"/>
        <v>-6494.8500000000022</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44346</v>
      </c>
      <c r="BI3991" s="33">
        <f t="shared" si="810"/>
        <v>-6494.8500000000022</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44346</v>
      </c>
      <c r="BI3992" s="33">
        <f t="shared" si="810"/>
        <v>-6494.8500000000022</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44346</v>
      </c>
      <c r="BI3993" s="33">
        <f t="shared" si="810"/>
        <v>-6494.8500000000022</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44346</v>
      </c>
      <c r="BI3994" s="33">
        <f t="shared" si="810"/>
        <v>-6494.8500000000022</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44346</v>
      </c>
      <c r="BI3995" s="33">
        <f t="shared" si="810"/>
        <v>-6494.8500000000022</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44346</v>
      </c>
      <c r="BI3996" s="33">
        <f t="shared" si="810"/>
        <v>-6494.8500000000022</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44346</v>
      </c>
      <c r="BI3997" s="33">
        <f t="shared" si="810"/>
        <v>-6494.8500000000022</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44346</v>
      </c>
      <c r="BI3998" s="33">
        <f t="shared" si="810"/>
        <v>-6494.8500000000022</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44346</v>
      </c>
      <c r="BI3999" s="33">
        <f t="shared" si="810"/>
        <v>-6494.8500000000022</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44346</v>
      </c>
      <c r="BI4000" s="33">
        <f t="shared" si="810"/>
        <v>-6494.8500000000022</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44346</v>
      </c>
      <c r="BI4001" s="33">
        <f t="shared" si="810"/>
        <v>-6494.8500000000022</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44346</v>
      </c>
      <c r="BI4002" s="33">
        <f t="shared" si="810"/>
        <v>-6494.8500000000022</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44346</v>
      </c>
      <c r="BI4003" s="33">
        <f t="shared" si="810"/>
        <v>-6494.8500000000022</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44346</v>
      </c>
      <c r="BI4004" s="33">
        <f t="shared" si="810"/>
        <v>-6494.8500000000022</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44346</v>
      </c>
      <c r="BI4005" s="33">
        <f t="shared" si="810"/>
        <v>-6494.8500000000022</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44346</v>
      </c>
      <c r="BI4006" s="33">
        <f t="shared" si="810"/>
        <v>-6494.8500000000022</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44346</v>
      </c>
      <c r="BI4007" s="33">
        <f t="shared" si="810"/>
        <v>-6494.8500000000022</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44346</v>
      </c>
      <c r="BI4008" s="33">
        <f t="shared" si="810"/>
        <v>-6494.8500000000022</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44346</v>
      </c>
      <c r="BI4009" s="33">
        <f t="shared" si="810"/>
        <v>-6494.8500000000022</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44346</v>
      </c>
      <c r="BI4010" s="33">
        <f t="shared" si="810"/>
        <v>-6494.8500000000022</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44346</v>
      </c>
      <c r="BI4011" s="33">
        <f t="shared" si="810"/>
        <v>-6494.8500000000022</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44346</v>
      </c>
      <c r="BI4012" s="33">
        <f t="shared" si="810"/>
        <v>-6494.8500000000022</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44346</v>
      </c>
      <c r="BI4013" s="33">
        <f t="shared" si="810"/>
        <v>-6494.8500000000022</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44346</v>
      </c>
      <c r="BI4014" s="33">
        <f t="shared" si="810"/>
        <v>-6494.8500000000022</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44346</v>
      </c>
      <c r="BI4015" s="33">
        <f t="shared" si="810"/>
        <v>-6494.8500000000022</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44346</v>
      </c>
      <c r="BI4016" s="33">
        <f t="shared" si="810"/>
        <v>-6494.8500000000022</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44346</v>
      </c>
      <c r="BI4017" s="33">
        <f t="shared" si="810"/>
        <v>-6494.8500000000022</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44346</v>
      </c>
      <c r="BI4018" s="33">
        <f t="shared" si="810"/>
        <v>-6494.8500000000022</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44346</v>
      </c>
      <c r="BI4019" s="33">
        <f t="shared" si="810"/>
        <v>-6494.8500000000022</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44346</v>
      </c>
      <c r="BI4020" s="33">
        <f t="shared" si="810"/>
        <v>-6494.8500000000022</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44346</v>
      </c>
      <c r="BI4021" s="33">
        <f t="shared" si="810"/>
        <v>-6494.8500000000022</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44346</v>
      </c>
      <c r="BI4022" s="33">
        <f t="shared" si="810"/>
        <v>-6494.8500000000022</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44346</v>
      </c>
      <c r="BI4023" s="33">
        <f t="shared" si="810"/>
        <v>-6494.8500000000022</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44346</v>
      </c>
      <c r="BI4024" s="33">
        <f t="shared" si="810"/>
        <v>-6494.8500000000022</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44346</v>
      </c>
      <c r="BI4025" s="33">
        <f t="shared" si="810"/>
        <v>-6494.8500000000022</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44346</v>
      </c>
      <c r="BI4026" s="33">
        <f t="shared" si="810"/>
        <v>-6494.8500000000022</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44346</v>
      </c>
      <c r="BI4027" s="33">
        <f t="shared" si="810"/>
        <v>-6494.8500000000022</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44346</v>
      </c>
      <c r="BI4028" s="33">
        <f t="shared" si="810"/>
        <v>-6494.8500000000022</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44346</v>
      </c>
      <c r="BI4029" s="33">
        <f t="shared" si="810"/>
        <v>-6494.8500000000022</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44346</v>
      </c>
      <c r="BI4030" s="33">
        <f t="shared" si="810"/>
        <v>-6494.8500000000022</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44346</v>
      </c>
      <c r="BI4031" s="33">
        <f t="shared" si="810"/>
        <v>-6494.8500000000022</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44346</v>
      </c>
      <c r="BI4032" s="33">
        <f t="shared" si="810"/>
        <v>-6494.8500000000022</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44346</v>
      </c>
      <c r="BI4033" s="33">
        <f t="shared" si="810"/>
        <v>-6494.8500000000022</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44346</v>
      </c>
      <c r="BI4034" s="33">
        <f t="shared" si="810"/>
        <v>-6494.8500000000022</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44346</v>
      </c>
      <c r="BI4035" s="33">
        <f t="shared" si="810"/>
        <v>-6494.8500000000022</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44346</v>
      </c>
      <c r="BI4036" s="33">
        <f t="shared" si="810"/>
        <v>-6494.8500000000022</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44346</v>
      </c>
      <c r="BI4037" s="33">
        <f t="shared" si="810"/>
        <v>-6494.8500000000022</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44346</v>
      </c>
      <c r="BI4038" s="33">
        <f t="shared" si="810"/>
        <v>-6494.8500000000022</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44346</v>
      </c>
      <c r="BI4039" s="33">
        <f t="shared" si="810"/>
        <v>-6494.8500000000022</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44346</v>
      </c>
      <c r="BI4040" s="33">
        <f t="shared" si="810"/>
        <v>-6494.8500000000022</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44346</v>
      </c>
      <c r="BI4041" s="33">
        <f t="shared" si="810"/>
        <v>-6494.8500000000022</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44346</v>
      </c>
      <c r="BI4042" s="33">
        <f t="shared" si="810"/>
        <v>-6494.8500000000022</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44346</v>
      </c>
      <c r="BI4043" s="33">
        <f t="shared" ref="BI4043:BI4106" si="823">IF(N4043&lt;&gt;"M",BI4042+W4043,BI4042)</f>
        <v>-6494.8500000000022</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44346</v>
      </c>
      <c r="BI4044" s="33">
        <f t="shared" si="823"/>
        <v>-6494.8500000000022</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44346</v>
      </c>
      <c r="BI4045" s="33">
        <f t="shared" si="823"/>
        <v>-6494.8500000000022</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44346</v>
      </c>
      <c r="BI4046" s="33">
        <f t="shared" si="823"/>
        <v>-6494.8500000000022</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44346</v>
      </c>
      <c r="BI4047" s="33">
        <f t="shared" si="823"/>
        <v>-6494.8500000000022</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44346</v>
      </c>
      <c r="BI4048" s="33">
        <f t="shared" si="823"/>
        <v>-6494.8500000000022</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44346</v>
      </c>
      <c r="BI4049" s="33">
        <f t="shared" si="823"/>
        <v>-6494.8500000000022</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44346</v>
      </c>
      <c r="BI4050" s="33">
        <f t="shared" si="823"/>
        <v>-6494.8500000000022</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44346</v>
      </c>
      <c r="BI4051" s="33">
        <f t="shared" si="823"/>
        <v>-6494.8500000000022</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44346</v>
      </c>
      <c r="BI4052" s="33">
        <f t="shared" si="823"/>
        <v>-6494.8500000000022</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44346</v>
      </c>
      <c r="BI4053" s="33">
        <f t="shared" si="823"/>
        <v>-6494.8500000000022</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44346</v>
      </c>
      <c r="BI4054" s="33">
        <f t="shared" si="823"/>
        <v>-6494.8500000000022</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44346</v>
      </c>
      <c r="BI4055" s="33">
        <f t="shared" si="823"/>
        <v>-6494.8500000000022</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44346</v>
      </c>
      <c r="BI4056" s="33">
        <f t="shared" si="823"/>
        <v>-6494.8500000000022</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44346</v>
      </c>
      <c r="BI4057" s="33">
        <f t="shared" si="823"/>
        <v>-6494.8500000000022</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44346</v>
      </c>
      <c r="BI4058" s="33">
        <f t="shared" si="823"/>
        <v>-6494.8500000000022</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44346</v>
      </c>
      <c r="BI4059" s="33">
        <f t="shared" si="823"/>
        <v>-6494.8500000000022</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44346</v>
      </c>
      <c r="BI4060" s="33">
        <f t="shared" si="823"/>
        <v>-6494.8500000000022</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44346</v>
      </c>
      <c r="BI4061" s="33">
        <f t="shared" si="823"/>
        <v>-6494.8500000000022</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44346</v>
      </c>
      <c r="BI4062" s="33">
        <f t="shared" si="823"/>
        <v>-6494.8500000000022</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44346</v>
      </c>
      <c r="BI4063" s="33">
        <f t="shared" si="823"/>
        <v>-6494.8500000000022</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44346</v>
      </c>
      <c r="BI4064" s="33">
        <f t="shared" si="823"/>
        <v>-6494.8500000000022</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44346</v>
      </c>
      <c r="BI4065" s="33">
        <f t="shared" si="823"/>
        <v>-6494.8500000000022</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44346</v>
      </c>
      <c r="BI4066" s="33">
        <f t="shared" si="823"/>
        <v>-6494.8500000000022</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44346</v>
      </c>
      <c r="BI4067" s="33">
        <f t="shared" si="823"/>
        <v>-6494.8500000000022</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44346</v>
      </c>
      <c r="BI4068" s="33">
        <f t="shared" si="823"/>
        <v>-6494.8500000000022</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44346</v>
      </c>
      <c r="BI4069" s="33">
        <f t="shared" si="823"/>
        <v>-6494.8500000000022</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44346</v>
      </c>
      <c r="BI4070" s="33">
        <f t="shared" si="823"/>
        <v>-6494.8500000000022</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44346</v>
      </c>
      <c r="BI4071" s="33">
        <f t="shared" si="823"/>
        <v>-6494.8500000000022</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44346</v>
      </c>
      <c r="BI4072" s="33">
        <f t="shared" si="823"/>
        <v>-6494.8500000000022</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44346</v>
      </c>
      <c r="BI4073" s="33">
        <f t="shared" si="823"/>
        <v>-6494.8500000000022</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44346</v>
      </c>
      <c r="BI4074" s="33">
        <f t="shared" si="823"/>
        <v>-6494.8500000000022</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44346</v>
      </c>
      <c r="BI4075" s="33">
        <f t="shared" si="823"/>
        <v>-6494.8500000000022</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44346</v>
      </c>
      <c r="BI4076" s="33">
        <f t="shared" si="823"/>
        <v>-6494.8500000000022</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44346</v>
      </c>
      <c r="BI4077" s="33">
        <f t="shared" si="823"/>
        <v>-6494.8500000000022</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44346</v>
      </c>
      <c r="BI4078" s="33">
        <f t="shared" si="823"/>
        <v>-6494.8500000000022</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44346</v>
      </c>
      <c r="BI4079" s="33">
        <f t="shared" si="823"/>
        <v>-6494.8500000000022</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44346</v>
      </c>
      <c r="BI4080" s="33">
        <f t="shared" si="823"/>
        <v>-6494.8500000000022</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44346</v>
      </c>
      <c r="BI4081" s="33">
        <f t="shared" si="823"/>
        <v>-6494.8500000000022</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44346</v>
      </c>
      <c r="BI4082" s="33">
        <f t="shared" si="823"/>
        <v>-6494.8500000000022</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44346</v>
      </c>
      <c r="BI4083" s="33">
        <f t="shared" si="823"/>
        <v>-6494.8500000000022</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44346</v>
      </c>
      <c r="BI4084" s="33">
        <f t="shared" si="823"/>
        <v>-6494.8500000000022</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44346</v>
      </c>
      <c r="BI4085" s="33">
        <f t="shared" si="823"/>
        <v>-6494.8500000000022</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44346</v>
      </c>
      <c r="BI4086" s="33">
        <f t="shared" si="823"/>
        <v>-6494.8500000000022</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44346</v>
      </c>
      <c r="BI4087" s="33">
        <f t="shared" si="823"/>
        <v>-6494.8500000000022</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44346</v>
      </c>
      <c r="BI4088" s="33">
        <f t="shared" si="823"/>
        <v>-6494.8500000000022</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44346</v>
      </c>
      <c r="BI4089" s="33">
        <f t="shared" si="823"/>
        <v>-6494.8500000000022</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44346</v>
      </c>
      <c r="BI4090" s="33">
        <f t="shared" si="823"/>
        <v>-6494.8500000000022</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44346</v>
      </c>
      <c r="BI4091" s="33">
        <f t="shared" si="823"/>
        <v>-6494.8500000000022</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44346</v>
      </c>
      <c r="BI4092" s="33">
        <f t="shared" si="823"/>
        <v>-6494.8500000000022</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44346</v>
      </c>
      <c r="BI4093" s="33">
        <f t="shared" si="823"/>
        <v>-6494.8500000000022</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44346</v>
      </c>
      <c r="BI4094" s="33">
        <f t="shared" si="823"/>
        <v>-6494.8500000000022</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44346</v>
      </c>
      <c r="BI4095" s="33">
        <f t="shared" si="823"/>
        <v>-6494.8500000000022</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44346</v>
      </c>
      <c r="BI4096" s="33">
        <f t="shared" si="823"/>
        <v>-6494.8500000000022</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44346</v>
      </c>
      <c r="BI4097" s="33">
        <f t="shared" si="823"/>
        <v>-6494.8500000000022</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44346</v>
      </c>
      <c r="BI4098" s="33">
        <f t="shared" si="823"/>
        <v>-6494.8500000000022</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44346</v>
      </c>
      <c r="BI4099" s="33">
        <f t="shared" si="823"/>
        <v>-6494.8500000000022</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44346</v>
      </c>
      <c r="BI4100" s="33">
        <f t="shared" si="823"/>
        <v>-6494.8500000000022</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44346</v>
      </c>
      <c r="BI4101" s="33">
        <f t="shared" si="823"/>
        <v>-6494.8500000000022</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44346</v>
      </c>
      <c r="BI4102" s="33">
        <f t="shared" si="823"/>
        <v>-6494.8500000000022</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44346</v>
      </c>
      <c r="BI4103" s="33">
        <f t="shared" si="823"/>
        <v>-6494.8500000000022</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44346</v>
      </c>
      <c r="BI4104" s="33">
        <f t="shared" si="823"/>
        <v>-6494.8500000000022</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44346</v>
      </c>
      <c r="BI4105" s="33">
        <f t="shared" si="823"/>
        <v>-6494.8500000000022</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44346</v>
      </c>
      <c r="BI4106" s="33">
        <f t="shared" si="823"/>
        <v>-6494.8500000000022</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44346</v>
      </c>
      <c r="BI4107" s="33">
        <f t="shared" ref="BI4107:BI4170" si="836">IF(N4107&lt;&gt;"M",BI4106+W4107,BI4106)</f>
        <v>-6494.8500000000022</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44346</v>
      </c>
      <c r="BI4108" s="33">
        <f t="shared" si="836"/>
        <v>-6494.8500000000022</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44346</v>
      </c>
      <c r="BI4109" s="33">
        <f t="shared" si="836"/>
        <v>-6494.8500000000022</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44346</v>
      </c>
      <c r="BI4110" s="33">
        <f t="shared" si="836"/>
        <v>-6494.8500000000022</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44346</v>
      </c>
      <c r="BI4111" s="33">
        <f t="shared" si="836"/>
        <v>-6494.8500000000022</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44346</v>
      </c>
      <c r="BI4112" s="33">
        <f t="shared" si="836"/>
        <v>-6494.8500000000022</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44346</v>
      </c>
      <c r="BI4113" s="33">
        <f t="shared" si="836"/>
        <v>-6494.8500000000022</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44346</v>
      </c>
      <c r="BI4114" s="33">
        <f t="shared" si="836"/>
        <v>-6494.8500000000022</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44346</v>
      </c>
      <c r="BI4115" s="33">
        <f t="shared" si="836"/>
        <v>-6494.8500000000022</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44346</v>
      </c>
      <c r="BI4116" s="33">
        <f t="shared" si="836"/>
        <v>-6494.8500000000022</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44346</v>
      </c>
      <c r="BI4117" s="33">
        <f t="shared" si="836"/>
        <v>-6494.8500000000022</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44346</v>
      </c>
      <c r="BI4118" s="33">
        <f t="shared" si="836"/>
        <v>-6494.8500000000022</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44346</v>
      </c>
      <c r="BI4119" s="33">
        <f t="shared" si="836"/>
        <v>-6494.8500000000022</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44346</v>
      </c>
      <c r="BI4120" s="33">
        <f t="shared" si="836"/>
        <v>-6494.8500000000022</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44346</v>
      </c>
      <c r="BI4121" s="33">
        <f t="shared" si="836"/>
        <v>-6494.8500000000022</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44346</v>
      </c>
      <c r="BI4122" s="33">
        <f t="shared" si="836"/>
        <v>-6494.8500000000022</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44346</v>
      </c>
      <c r="BI4123" s="33">
        <f t="shared" si="836"/>
        <v>-6494.8500000000022</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44346</v>
      </c>
      <c r="BI4124" s="33">
        <f t="shared" si="836"/>
        <v>-6494.8500000000022</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44346</v>
      </c>
      <c r="BI4125" s="33">
        <f t="shared" si="836"/>
        <v>-6494.8500000000022</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44346</v>
      </c>
      <c r="BI4126" s="33">
        <f t="shared" si="836"/>
        <v>-6494.8500000000022</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44346</v>
      </c>
      <c r="BI4127" s="33">
        <f t="shared" si="836"/>
        <v>-6494.8500000000022</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44346</v>
      </c>
      <c r="BI4128" s="33">
        <f t="shared" si="836"/>
        <v>-6494.8500000000022</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44346</v>
      </c>
      <c r="BI4129" s="33">
        <f t="shared" si="836"/>
        <v>-6494.8500000000022</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44346</v>
      </c>
      <c r="BI4130" s="33">
        <f t="shared" si="836"/>
        <v>-6494.8500000000022</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44346</v>
      </c>
      <c r="BI4131" s="33">
        <f t="shared" si="836"/>
        <v>-6494.8500000000022</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44346</v>
      </c>
      <c r="BI4132" s="33">
        <f t="shared" si="836"/>
        <v>-6494.8500000000022</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44346</v>
      </c>
      <c r="BI4133" s="33">
        <f t="shared" si="836"/>
        <v>-6494.8500000000022</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44346</v>
      </c>
      <c r="BI4134" s="33">
        <f t="shared" si="836"/>
        <v>-6494.8500000000022</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44346</v>
      </c>
      <c r="BI4135" s="33">
        <f t="shared" si="836"/>
        <v>-6494.8500000000022</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44346</v>
      </c>
      <c r="BI4136" s="33">
        <f t="shared" si="836"/>
        <v>-6494.8500000000022</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44346</v>
      </c>
      <c r="BI4137" s="33">
        <f t="shared" si="836"/>
        <v>-6494.8500000000022</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44346</v>
      </c>
      <c r="BI4138" s="33">
        <f t="shared" si="836"/>
        <v>-6494.8500000000022</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44346</v>
      </c>
      <c r="BI4139" s="33">
        <f t="shared" si="836"/>
        <v>-6494.8500000000022</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44346</v>
      </c>
      <c r="BI4140" s="33">
        <f t="shared" si="836"/>
        <v>-6494.8500000000022</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44346</v>
      </c>
      <c r="BI4141" s="33">
        <f t="shared" si="836"/>
        <v>-6494.8500000000022</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44346</v>
      </c>
      <c r="BI4142" s="33">
        <f t="shared" si="836"/>
        <v>-6494.8500000000022</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44346</v>
      </c>
      <c r="BI4143" s="33">
        <f t="shared" si="836"/>
        <v>-6494.8500000000022</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44346</v>
      </c>
      <c r="BI4144" s="33">
        <f t="shared" si="836"/>
        <v>-6494.8500000000022</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44346</v>
      </c>
      <c r="BI4145" s="33">
        <f t="shared" si="836"/>
        <v>-6494.8500000000022</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44346</v>
      </c>
      <c r="BI4146" s="33">
        <f t="shared" si="836"/>
        <v>-6494.8500000000022</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44346</v>
      </c>
      <c r="BI4147" s="33">
        <f t="shared" si="836"/>
        <v>-6494.8500000000022</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44346</v>
      </c>
      <c r="BI4148" s="33">
        <f t="shared" si="836"/>
        <v>-6494.8500000000022</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44346</v>
      </c>
      <c r="BI4149" s="33">
        <f t="shared" si="836"/>
        <v>-6494.8500000000022</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44346</v>
      </c>
      <c r="BI4150" s="33">
        <f t="shared" si="836"/>
        <v>-6494.8500000000022</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44346</v>
      </c>
      <c r="BI4151" s="33">
        <f t="shared" si="836"/>
        <v>-6494.8500000000022</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44346</v>
      </c>
      <c r="BI4152" s="33">
        <f t="shared" si="836"/>
        <v>-6494.8500000000022</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44346</v>
      </c>
      <c r="BI4153" s="33">
        <f t="shared" si="836"/>
        <v>-6494.8500000000022</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44346</v>
      </c>
      <c r="BI4154" s="33">
        <f t="shared" si="836"/>
        <v>-6494.8500000000022</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44346</v>
      </c>
      <c r="BI4155" s="33">
        <f t="shared" si="836"/>
        <v>-6494.8500000000022</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44346</v>
      </c>
      <c r="BI4156" s="33">
        <f t="shared" si="836"/>
        <v>-6494.8500000000022</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44346</v>
      </c>
      <c r="BI4157" s="33">
        <f t="shared" si="836"/>
        <v>-6494.8500000000022</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44346</v>
      </c>
      <c r="BI4158" s="33">
        <f t="shared" si="836"/>
        <v>-6494.8500000000022</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44346</v>
      </c>
      <c r="BI4159" s="33">
        <f t="shared" si="836"/>
        <v>-6494.8500000000022</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44346</v>
      </c>
      <c r="BI4160" s="33">
        <f t="shared" si="836"/>
        <v>-6494.8500000000022</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44346</v>
      </c>
      <c r="BI4161" s="33">
        <f t="shared" si="836"/>
        <v>-6494.8500000000022</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44346</v>
      </c>
      <c r="BI4162" s="33">
        <f t="shared" si="836"/>
        <v>-6494.8500000000022</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44346</v>
      </c>
      <c r="BI4163" s="33">
        <f t="shared" si="836"/>
        <v>-6494.8500000000022</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44346</v>
      </c>
      <c r="BI4164" s="33">
        <f t="shared" si="836"/>
        <v>-6494.8500000000022</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44346</v>
      </c>
      <c r="BI4165" s="33">
        <f t="shared" si="836"/>
        <v>-6494.8500000000022</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44346</v>
      </c>
      <c r="BI4166" s="33">
        <f t="shared" si="836"/>
        <v>-6494.8500000000022</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44346</v>
      </c>
      <c r="BI4167" s="33">
        <f t="shared" si="836"/>
        <v>-6494.8500000000022</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44346</v>
      </c>
      <c r="BI4168" s="33">
        <f t="shared" si="836"/>
        <v>-6494.8500000000022</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44346</v>
      </c>
      <c r="BI4169" s="33">
        <f t="shared" si="836"/>
        <v>-6494.8500000000022</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44346</v>
      </c>
      <c r="BI4170" s="33">
        <f t="shared" si="836"/>
        <v>-6494.8500000000022</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44346</v>
      </c>
      <c r="BI4171" s="33">
        <f t="shared" ref="BI4171:BI4234" si="849">IF(N4171&lt;&gt;"M",BI4170+W4171,BI4170)</f>
        <v>-6494.8500000000022</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44346</v>
      </c>
      <c r="BI4172" s="33">
        <f t="shared" si="849"/>
        <v>-6494.8500000000022</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44346</v>
      </c>
      <c r="BI4173" s="33">
        <f t="shared" si="849"/>
        <v>-6494.8500000000022</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44346</v>
      </c>
      <c r="BI4174" s="33">
        <f t="shared" si="849"/>
        <v>-6494.8500000000022</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44346</v>
      </c>
      <c r="BI4175" s="33">
        <f t="shared" si="849"/>
        <v>-6494.8500000000022</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44346</v>
      </c>
      <c r="BI4176" s="33">
        <f t="shared" si="849"/>
        <v>-6494.8500000000022</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44346</v>
      </c>
      <c r="BI4177" s="33">
        <f t="shared" si="849"/>
        <v>-6494.8500000000022</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44346</v>
      </c>
      <c r="BI4178" s="33">
        <f t="shared" si="849"/>
        <v>-6494.8500000000022</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44346</v>
      </c>
      <c r="BI4179" s="33">
        <f t="shared" si="849"/>
        <v>-6494.8500000000022</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44346</v>
      </c>
      <c r="BI4180" s="33">
        <f t="shared" si="849"/>
        <v>-6494.8500000000022</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44346</v>
      </c>
      <c r="BI4181" s="33">
        <f t="shared" si="849"/>
        <v>-6494.8500000000022</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44346</v>
      </c>
      <c r="BI4182" s="33">
        <f t="shared" si="849"/>
        <v>-6494.8500000000022</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44346</v>
      </c>
      <c r="BI4183" s="33">
        <f t="shared" si="849"/>
        <v>-6494.8500000000022</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44346</v>
      </c>
      <c r="BI4184" s="33">
        <f t="shared" si="849"/>
        <v>-6494.8500000000022</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44346</v>
      </c>
      <c r="BI4185" s="33">
        <f t="shared" si="849"/>
        <v>-6494.8500000000022</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44346</v>
      </c>
      <c r="BI4186" s="33">
        <f t="shared" si="849"/>
        <v>-6494.8500000000022</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44346</v>
      </c>
      <c r="BI4187" s="33">
        <f t="shared" si="849"/>
        <v>-6494.8500000000022</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44346</v>
      </c>
      <c r="BI4188" s="33">
        <f t="shared" si="849"/>
        <v>-6494.8500000000022</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44346</v>
      </c>
      <c r="BI4189" s="33">
        <f t="shared" si="849"/>
        <v>-6494.8500000000022</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44346</v>
      </c>
      <c r="BI4190" s="33">
        <f t="shared" si="849"/>
        <v>-6494.8500000000022</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44346</v>
      </c>
      <c r="BI4191" s="33">
        <f t="shared" si="849"/>
        <v>-6494.8500000000022</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44346</v>
      </c>
      <c r="BI4192" s="33">
        <f t="shared" si="849"/>
        <v>-6494.8500000000022</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44346</v>
      </c>
      <c r="BI4193" s="33">
        <f t="shared" si="849"/>
        <v>-6494.8500000000022</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44346</v>
      </c>
      <c r="BI4194" s="33">
        <f t="shared" si="849"/>
        <v>-6494.8500000000022</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44346</v>
      </c>
      <c r="BI4195" s="33">
        <f t="shared" si="849"/>
        <v>-6494.8500000000022</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44346</v>
      </c>
      <c r="BI4196" s="33">
        <f t="shared" si="849"/>
        <v>-6494.8500000000022</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44346</v>
      </c>
      <c r="BI4197" s="33">
        <f t="shared" si="849"/>
        <v>-6494.8500000000022</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44346</v>
      </c>
      <c r="BI4198" s="33">
        <f t="shared" si="849"/>
        <v>-6494.8500000000022</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44346</v>
      </c>
      <c r="BI4199" s="33">
        <f t="shared" si="849"/>
        <v>-6494.8500000000022</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44346</v>
      </c>
      <c r="BI4200" s="33">
        <f t="shared" si="849"/>
        <v>-6494.8500000000022</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44346</v>
      </c>
      <c r="BI4201" s="33">
        <f t="shared" si="849"/>
        <v>-6494.8500000000022</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44346</v>
      </c>
      <c r="BI4202" s="33">
        <f t="shared" si="849"/>
        <v>-6494.8500000000022</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44346</v>
      </c>
      <c r="BI4203" s="33">
        <f t="shared" si="849"/>
        <v>-6494.8500000000022</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44346</v>
      </c>
      <c r="BI4204" s="33">
        <f t="shared" si="849"/>
        <v>-6494.8500000000022</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44346</v>
      </c>
      <c r="BI4205" s="33">
        <f t="shared" si="849"/>
        <v>-6494.8500000000022</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44346</v>
      </c>
      <c r="BI4206" s="33">
        <f t="shared" si="849"/>
        <v>-6494.8500000000022</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44346</v>
      </c>
      <c r="BI4207" s="33">
        <f t="shared" si="849"/>
        <v>-6494.8500000000022</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44346</v>
      </c>
      <c r="BI4208" s="33">
        <f t="shared" si="849"/>
        <v>-6494.8500000000022</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44346</v>
      </c>
      <c r="BI4209" s="33">
        <f t="shared" si="849"/>
        <v>-6494.8500000000022</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44346</v>
      </c>
      <c r="BI4210" s="33">
        <f t="shared" si="849"/>
        <v>-6494.8500000000022</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44346</v>
      </c>
      <c r="BI4211" s="33">
        <f t="shared" si="849"/>
        <v>-6494.8500000000022</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44346</v>
      </c>
      <c r="BI4212" s="33">
        <f t="shared" si="849"/>
        <v>-6494.8500000000022</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44346</v>
      </c>
      <c r="BI4213" s="33">
        <f t="shared" si="849"/>
        <v>-6494.8500000000022</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44346</v>
      </c>
      <c r="BI4214" s="33">
        <f t="shared" si="849"/>
        <v>-6494.8500000000022</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44346</v>
      </c>
      <c r="BI4215" s="33">
        <f t="shared" si="849"/>
        <v>-6494.8500000000022</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44346</v>
      </c>
      <c r="BI4216" s="33">
        <f t="shared" si="849"/>
        <v>-6494.8500000000022</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44346</v>
      </c>
      <c r="BI4217" s="33">
        <f t="shared" si="849"/>
        <v>-6494.8500000000022</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44346</v>
      </c>
      <c r="BI4218" s="33">
        <f t="shared" si="849"/>
        <v>-6494.8500000000022</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44346</v>
      </c>
      <c r="BI4219" s="33">
        <f t="shared" si="849"/>
        <v>-6494.8500000000022</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44346</v>
      </c>
      <c r="BI4220" s="33">
        <f t="shared" si="849"/>
        <v>-6494.8500000000022</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44346</v>
      </c>
      <c r="BI4221" s="33">
        <f t="shared" si="849"/>
        <v>-6494.8500000000022</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44346</v>
      </c>
      <c r="BI4222" s="33">
        <f t="shared" si="849"/>
        <v>-6494.8500000000022</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44346</v>
      </c>
      <c r="BI4223" s="33">
        <f t="shared" si="849"/>
        <v>-6494.8500000000022</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44346</v>
      </c>
      <c r="BI4224" s="33">
        <f t="shared" si="849"/>
        <v>-6494.8500000000022</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44346</v>
      </c>
      <c r="BI4225" s="33">
        <f t="shared" si="849"/>
        <v>-6494.8500000000022</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44346</v>
      </c>
      <c r="BI4226" s="33">
        <f t="shared" si="849"/>
        <v>-6494.8500000000022</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44346</v>
      </c>
      <c r="BI4227" s="33">
        <f t="shared" si="849"/>
        <v>-6494.8500000000022</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44346</v>
      </c>
      <c r="BI4228" s="33">
        <f t="shared" si="849"/>
        <v>-6494.8500000000022</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44346</v>
      </c>
      <c r="BI4229" s="33">
        <f t="shared" si="849"/>
        <v>-6494.8500000000022</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44346</v>
      </c>
      <c r="BI4230" s="33">
        <f t="shared" si="849"/>
        <v>-6494.8500000000022</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44346</v>
      </c>
      <c r="BI4231" s="33">
        <f t="shared" si="849"/>
        <v>-6494.8500000000022</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44346</v>
      </c>
      <c r="BI4232" s="33">
        <f t="shared" si="849"/>
        <v>-6494.8500000000022</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44346</v>
      </c>
      <c r="BI4233" s="33">
        <f t="shared" si="849"/>
        <v>-6494.8500000000022</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44346</v>
      </c>
      <c r="BI4234" s="33">
        <f t="shared" si="849"/>
        <v>-6494.8500000000022</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44346</v>
      </c>
      <c r="BI4235" s="33">
        <f t="shared" ref="BI4235:BI4298" si="862">IF(N4235&lt;&gt;"M",BI4234+W4235,BI4234)</f>
        <v>-6494.8500000000022</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44346</v>
      </c>
      <c r="BI4236" s="33">
        <f t="shared" si="862"/>
        <v>-6494.8500000000022</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44346</v>
      </c>
      <c r="BI4237" s="33">
        <f t="shared" si="862"/>
        <v>-6494.8500000000022</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44346</v>
      </c>
      <c r="BI4238" s="33">
        <f t="shared" si="862"/>
        <v>-6494.8500000000022</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44346</v>
      </c>
      <c r="BI4239" s="33">
        <f t="shared" si="862"/>
        <v>-6494.8500000000022</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44346</v>
      </c>
      <c r="BI4240" s="33">
        <f t="shared" si="862"/>
        <v>-6494.8500000000022</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44346</v>
      </c>
      <c r="BI4241" s="33">
        <f t="shared" si="862"/>
        <v>-6494.8500000000022</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44346</v>
      </c>
      <c r="BI4242" s="33">
        <f t="shared" si="862"/>
        <v>-6494.8500000000022</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44346</v>
      </c>
      <c r="BI4243" s="33">
        <f t="shared" si="862"/>
        <v>-6494.8500000000022</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44346</v>
      </c>
      <c r="BI4244" s="33">
        <f t="shared" si="862"/>
        <v>-6494.8500000000022</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44346</v>
      </c>
      <c r="BI4245" s="33">
        <f t="shared" si="862"/>
        <v>-6494.8500000000022</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44346</v>
      </c>
      <c r="BI4246" s="33">
        <f t="shared" si="862"/>
        <v>-6494.8500000000022</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44346</v>
      </c>
      <c r="BI4247" s="33">
        <f t="shared" si="862"/>
        <v>-6494.8500000000022</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44346</v>
      </c>
      <c r="BI4248" s="33">
        <f t="shared" si="862"/>
        <v>-6494.8500000000022</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44346</v>
      </c>
      <c r="BI4249" s="33">
        <f t="shared" si="862"/>
        <v>-6494.8500000000022</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44346</v>
      </c>
      <c r="BI4250" s="33">
        <f t="shared" si="862"/>
        <v>-6494.8500000000022</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44346</v>
      </c>
      <c r="BI4251" s="33">
        <f t="shared" si="862"/>
        <v>-6494.8500000000022</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44346</v>
      </c>
      <c r="BI4252" s="33">
        <f t="shared" si="862"/>
        <v>-6494.8500000000022</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44346</v>
      </c>
      <c r="BI4253" s="33">
        <f t="shared" si="862"/>
        <v>-6494.8500000000022</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44346</v>
      </c>
      <c r="BI4254" s="33">
        <f t="shared" si="862"/>
        <v>-6494.8500000000022</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44346</v>
      </c>
      <c r="BI4255" s="33">
        <f t="shared" si="862"/>
        <v>-6494.8500000000022</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44346</v>
      </c>
      <c r="BI4256" s="33">
        <f t="shared" si="862"/>
        <v>-6494.8500000000022</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44346</v>
      </c>
      <c r="BI4257" s="33">
        <f t="shared" si="862"/>
        <v>-6494.8500000000022</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44346</v>
      </c>
      <c r="BI4258" s="33">
        <f t="shared" si="862"/>
        <v>-6494.8500000000022</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44346</v>
      </c>
      <c r="BI4259" s="33">
        <f t="shared" si="862"/>
        <v>-6494.8500000000022</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44346</v>
      </c>
      <c r="BI4260" s="33">
        <f t="shared" si="862"/>
        <v>-6494.8500000000022</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44346</v>
      </c>
      <c r="BI4261" s="33">
        <f t="shared" si="862"/>
        <v>-6494.8500000000022</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44346</v>
      </c>
      <c r="BI4262" s="33">
        <f t="shared" si="862"/>
        <v>-6494.8500000000022</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44346</v>
      </c>
      <c r="BI4263" s="33">
        <f t="shared" si="862"/>
        <v>-6494.8500000000022</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44346</v>
      </c>
      <c r="BI4264" s="33">
        <f t="shared" si="862"/>
        <v>-6494.8500000000022</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44346</v>
      </c>
      <c r="BI4265" s="33">
        <f t="shared" si="862"/>
        <v>-6494.8500000000022</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44346</v>
      </c>
      <c r="BI4266" s="33">
        <f t="shared" si="862"/>
        <v>-6494.8500000000022</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44346</v>
      </c>
      <c r="BI4267" s="33">
        <f t="shared" si="862"/>
        <v>-6494.8500000000022</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44346</v>
      </c>
      <c r="BI4268" s="33">
        <f t="shared" si="862"/>
        <v>-6494.8500000000022</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44346</v>
      </c>
      <c r="BI4269" s="33">
        <f t="shared" si="862"/>
        <v>-6494.8500000000022</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44346</v>
      </c>
      <c r="BI4270" s="33">
        <f t="shared" si="862"/>
        <v>-6494.8500000000022</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44346</v>
      </c>
      <c r="BI4271" s="33">
        <f t="shared" si="862"/>
        <v>-6494.8500000000022</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44346</v>
      </c>
      <c r="BI4272" s="33">
        <f t="shared" si="862"/>
        <v>-6494.8500000000022</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44346</v>
      </c>
      <c r="BI4273" s="33">
        <f t="shared" si="862"/>
        <v>-6494.8500000000022</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44346</v>
      </c>
      <c r="BI4274" s="33">
        <f t="shared" si="862"/>
        <v>-6494.8500000000022</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44346</v>
      </c>
      <c r="BI4275" s="33">
        <f t="shared" si="862"/>
        <v>-6494.8500000000022</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44346</v>
      </c>
      <c r="BI4276" s="33">
        <f t="shared" si="862"/>
        <v>-6494.8500000000022</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44346</v>
      </c>
      <c r="BI4277" s="33">
        <f t="shared" si="862"/>
        <v>-6494.8500000000022</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44346</v>
      </c>
      <c r="BI4278" s="33">
        <f t="shared" si="862"/>
        <v>-6494.8500000000022</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44346</v>
      </c>
      <c r="BI4279" s="33">
        <f t="shared" si="862"/>
        <v>-6494.8500000000022</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44346</v>
      </c>
      <c r="BI4280" s="33">
        <f t="shared" si="862"/>
        <v>-6494.8500000000022</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44346</v>
      </c>
      <c r="BI4281" s="33">
        <f t="shared" si="862"/>
        <v>-6494.8500000000022</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44346</v>
      </c>
      <c r="BI4282" s="33">
        <f t="shared" si="862"/>
        <v>-6494.8500000000022</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44346</v>
      </c>
      <c r="BI4283" s="33">
        <f t="shared" si="862"/>
        <v>-6494.8500000000022</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44346</v>
      </c>
      <c r="BI4284" s="33">
        <f t="shared" si="862"/>
        <v>-6494.8500000000022</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44346</v>
      </c>
      <c r="BI4285" s="33">
        <f t="shared" si="862"/>
        <v>-6494.8500000000022</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44346</v>
      </c>
      <c r="BI4286" s="33">
        <f t="shared" si="862"/>
        <v>-6494.8500000000022</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44346</v>
      </c>
      <c r="BI4287" s="33">
        <f t="shared" si="862"/>
        <v>-6494.8500000000022</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44346</v>
      </c>
      <c r="BI4288" s="33">
        <f t="shared" si="862"/>
        <v>-6494.8500000000022</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44346</v>
      </c>
      <c r="BI4289" s="33">
        <f t="shared" si="862"/>
        <v>-6494.8500000000022</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44346</v>
      </c>
      <c r="BI4290" s="33">
        <f t="shared" si="862"/>
        <v>-6494.8500000000022</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44346</v>
      </c>
      <c r="BI4291" s="33">
        <f t="shared" si="862"/>
        <v>-6494.8500000000022</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44346</v>
      </c>
      <c r="BI4292" s="33">
        <f t="shared" si="862"/>
        <v>-6494.8500000000022</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44346</v>
      </c>
      <c r="BI4293" s="33">
        <f t="shared" si="862"/>
        <v>-6494.8500000000022</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44346</v>
      </c>
      <c r="BI4294" s="33">
        <f t="shared" si="862"/>
        <v>-6494.8500000000022</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44346</v>
      </c>
      <c r="BI4295" s="33">
        <f t="shared" si="862"/>
        <v>-6494.8500000000022</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44346</v>
      </c>
      <c r="BI4296" s="33">
        <f t="shared" si="862"/>
        <v>-6494.8500000000022</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44346</v>
      </c>
      <c r="BI4297" s="33">
        <f t="shared" si="862"/>
        <v>-6494.8500000000022</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44346</v>
      </c>
      <c r="BI4298" s="33">
        <f t="shared" si="862"/>
        <v>-6494.8500000000022</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44346</v>
      </c>
      <c r="BI4299" s="33">
        <f t="shared" ref="BI4299:BI4362" si="875">IF(N4299&lt;&gt;"M",BI4298+W4299,BI4298)</f>
        <v>-6494.8500000000022</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44346</v>
      </c>
      <c r="BI4300" s="33">
        <f t="shared" si="875"/>
        <v>-6494.8500000000022</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44346</v>
      </c>
      <c r="BI4301" s="33">
        <f t="shared" si="875"/>
        <v>-6494.8500000000022</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44346</v>
      </c>
      <c r="BI4302" s="33">
        <f t="shared" si="875"/>
        <v>-6494.8500000000022</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44346</v>
      </c>
      <c r="BI4303" s="33">
        <f t="shared" si="875"/>
        <v>-6494.8500000000022</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44346</v>
      </c>
      <c r="BI4304" s="33">
        <f t="shared" si="875"/>
        <v>-6494.8500000000022</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44346</v>
      </c>
      <c r="BI4305" s="33">
        <f t="shared" si="875"/>
        <v>-6494.8500000000022</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44346</v>
      </c>
      <c r="BI4306" s="33">
        <f t="shared" si="875"/>
        <v>-6494.8500000000022</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44346</v>
      </c>
      <c r="BI4307" s="33">
        <f t="shared" si="875"/>
        <v>-6494.8500000000022</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44346</v>
      </c>
      <c r="BI4308" s="33">
        <f t="shared" si="875"/>
        <v>-6494.8500000000022</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44346</v>
      </c>
      <c r="BI4309" s="33">
        <f t="shared" si="875"/>
        <v>-6494.8500000000022</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44346</v>
      </c>
      <c r="BI4310" s="33">
        <f t="shared" si="875"/>
        <v>-6494.8500000000022</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44346</v>
      </c>
      <c r="BI4311" s="33">
        <f t="shared" si="875"/>
        <v>-6494.8500000000022</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44346</v>
      </c>
      <c r="BI4312" s="33">
        <f t="shared" si="875"/>
        <v>-6494.8500000000022</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44346</v>
      </c>
      <c r="BI4313" s="33">
        <f t="shared" si="875"/>
        <v>-6494.8500000000022</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44346</v>
      </c>
      <c r="BI4314" s="33">
        <f t="shared" si="875"/>
        <v>-6494.8500000000022</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44346</v>
      </c>
      <c r="BI4315" s="33">
        <f t="shared" si="875"/>
        <v>-6494.8500000000022</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44346</v>
      </c>
      <c r="BI4316" s="33">
        <f t="shared" si="875"/>
        <v>-6494.8500000000022</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44346</v>
      </c>
      <c r="BI4317" s="33">
        <f t="shared" si="875"/>
        <v>-6494.8500000000022</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44346</v>
      </c>
      <c r="BI4318" s="33">
        <f t="shared" si="875"/>
        <v>-6494.8500000000022</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44346</v>
      </c>
      <c r="BI4319" s="33">
        <f t="shared" si="875"/>
        <v>-6494.8500000000022</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44346</v>
      </c>
      <c r="BI4320" s="33">
        <f t="shared" si="875"/>
        <v>-6494.8500000000022</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44346</v>
      </c>
      <c r="BI4321" s="33">
        <f t="shared" si="875"/>
        <v>-6494.8500000000022</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44346</v>
      </c>
      <c r="BI4322" s="33">
        <f t="shared" si="875"/>
        <v>-6494.8500000000022</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44346</v>
      </c>
      <c r="BI4323" s="33">
        <f t="shared" si="875"/>
        <v>-6494.8500000000022</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44346</v>
      </c>
      <c r="BI4324" s="33">
        <f t="shared" si="875"/>
        <v>-6494.8500000000022</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44346</v>
      </c>
      <c r="BI4325" s="33">
        <f t="shared" si="875"/>
        <v>-6494.8500000000022</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44346</v>
      </c>
      <c r="BI4326" s="33">
        <f t="shared" si="875"/>
        <v>-6494.8500000000022</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44346</v>
      </c>
      <c r="BI4327" s="33">
        <f t="shared" si="875"/>
        <v>-6494.8500000000022</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44346</v>
      </c>
      <c r="BI4328" s="33">
        <f t="shared" si="875"/>
        <v>-6494.8500000000022</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44346</v>
      </c>
      <c r="BI4329" s="33">
        <f t="shared" si="875"/>
        <v>-6494.8500000000022</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44346</v>
      </c>
      <c r="BI4330" s="33">
        <f t="shared" si="875"/>
        <v>-6494.8500000000022</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44346</v>
      </c>
      <c r="BI4331" s="33">
        <f t="shared" si="875"/>
        <v>-6494.8500000000022</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44346</v>
      </c>
      <c r="BI4332" s="33">
        <f t="shared" si="875"/>
        <v>-6494.8500000000022</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44346</v>
      </c>
      <c r="BI4333" s="33">
        <f t="shared" si="875"/>
        <v>-6494.8500000000022</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44346</v>
      </c>
      <c r="BI4334" s="33">
        <f t="shared" si="875"/>
        <v>-6494.8500000000022</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44346</v>
      </c>
      <c r="BI4335" s="33">
        <f t="shared" si="875"/>
        <v>-6494.8500000000022</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44346</v>
      </c>
      <c r="BI4336" s="33">
        <f t="shared" si="875"/>
        <v>-6494.8500000000022</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44346</v>
      </c>
      <c r="BI4337" s="33">
        <f t="shared" si="875"/>
        <v>-6494.8500000000022</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44346</v>
      </c>
      <c r="BI4338" s="33">
        <f t="shared" si="875"/>
        <v>-6494.8500000000022</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44346</v>
      </c>
      <c r="BI4339" s="33">
        <f t="shared" si="875"/>
        <v>-6494.8500000000022</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44346</v>
      </c>
      <c r="BI4340" s="33">
        <f t="shared" si="875"/>
        <v>-6494.8500000000022</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44346</v>
      </c>
      <c r="BI4341" s="33">
        <f t="shared" si="875"/>
        <v>-6494.8500000000022</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44346</v>
      </c>
      <c r="BI4342" s="33">
        <f t="shared" si="875"/>
        <v>-6494.8500000000022</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44346</v>
      </c>
      <c r="BI4343" s="33">
        <f t="shared" si="875"/>
        <v>-6494.8500000000022</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44346</v>
      </c>
      <c r="BI4344" s="33">
        <f t="shared" si="875"/>
        <v>-6494.8500000000022</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44346</v>
      </c>
      <c r="BI4345" s="33">
        <f t="shared" si="875"/>
        <v>-6494.8500000000022</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44346</v>
      </c>
      <c r="BI4346" s="33">
        <f t="shared" si="875"/>
        <v>-6494.8500000000022</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44346</v>
      </c>
      <c r="BI4347" s="33">
        <f t="shared" si="875"/>
        <v>-6494.8500000000022</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44346</v>
      </c>
      <c r="BI4348" s="33">
        <f t="shared" si="875"/>
        <v>-6494.8500000000022</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44346</v>
      </c>
      <c r="BI4349" s="33">
        <f t="shared" si="875"/>
        <v>-6494.8500000000022</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44346</v>
      </c>
      <c r="BI4350" s="33">
        <f t="shared" si="875"/>
        <v>-6494.8500000000022</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44346</v>
      </c>
      <c r="BI4351" s="33">
        <f t="shared" si="875"/>
        <v>-6494.8500000000022</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44346</v>
      </c>
      <c r="BI4352" s="33">
        <f t="shared" si="875"/>
        <v>-6494.8500000000022</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44346</v>
      </c>
      <c r="BI4353" s="33">
        <f t="shared" si="875"/>
        <v>-6494.8500000000022</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44346</v>
      </c>
      <c r="BI4354" s="33">
        <f t="shared" si="875"/>
        <v>-6494.8500000000022</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44346</v>
      </c>
      <c r="BI4355" s="33">
        <f t="shared" si="875"/>
        <v>-6494.8500000000022</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44346</v>
      </c>
      <c r="BI4356" s="33">
        <f t="shared" si="875"/>
        <v>-6494.8500000000022</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44346</v>
      </c>
      <c r="BI4357" s="33">
        <f t="shared" si="875"/>
        <v>-6494.8500000000022</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44346</v>
      </c>
      <c r="BI4358" s="33">
        <f t="shared" si="875"/>
        <v>-6494.8500000000022</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44346</v>
      </c>
      <c r="BI4359" s="33">
        <f t="shared" si="875"/>
        <v>-6494.8500000000022</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44346</v>
      </c>
      <c r="BI4360" s="33">
        <f t="shared" si="875"/>
        <v>-6494.8500000000022</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44346</v>
      </c>
      <c r="BI4361" s="33">
        <f t="shared" si="875"/>
        <v>-6494.8500000000022</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44346</v>
      </c>
      <c r="BI4362" s="33">
        <f t="shared" si="875"/>
        <v>-6494.8500000000022</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44346</v>
      </c>
      <c r="BI4363" s="33">
        <f t="shared" ref="BI4363:BI4426" si="888">IF(N4363&lt;&gt;"M",BI4362+W4363,BI4362)</f>
        <v>-6494.8500000000022</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44346</v>
      </c>
      <c r="BI4364" s="33">
        <f t="shared" si="888"/>
        <v>-6494.8500000000022</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44346</v>
      </c>
      <c r="BI4365" s="33">
        <f t="shared" si="888"/>
        <v>-6494.8500000000022</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44346</v>
      </c>
      <c r="BI4366" s="33">
        <f t="shared" si="888"/>
        <v>-6494.8500000000022</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44346</v>
      </c>
      <c r="BI4367" s="33">
        <f t="shared" si="888"/>
        <v>-6494.8500000000022</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44346</v>
      </c>
      <c r="BI4368" s="33">
        <f t="shared" si="888"/>
        <v>-6494.8500000000022</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44346</v>
      </c>
      <c r="BI4369" s="33">
        <f t="shared" si="888"/>
        <v>-6494.8500000000022</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44346</v>
      </c>
      <c r="BI4370" s="33">
        <f t="shared" si="888"/>
        <v>-6494.8500000000022</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44346</v>
      </c>
      <c r="BI4371" s="33">
        <f t="shared" si="888"/>
        <v>-6494.8500000000022</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44346</v>
      </c>
      <c r="BI4372" s="33">
        <f t="shared" si="888"/>
        <v>-6494.8500000000022</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44346</v>
      </c>
      <c r="BI4373" s="33">
        <f t="shared" si="888"/>
        <v>-6494.8500000000022</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44346</v>
      </c>
      <c r="BI4374" s="33">
        <f t="shared" si="888"/>
        <v>-6494.8500000000022</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44346</v>
      </c>
      <c r="BI4375" s="33">
        <f t="shared" si="888"/>
        <v>-6494.8500000000022</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44346</v>
      </c>
      <c r="BI4376" s="33">
        <f t="shared" si="888"/>
        <v>-6494.8500000000022</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44346</v>
      </c>
      <c r="BI4377" s="33">
        <f t="shared" si="888"/>
        <v>-6494.8500000000022</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44346</v>
      </c>
      <c r="BI4378" s="33">
        <f t="shared" si="888"/>
        <v>-6494.8500000000022</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44346</v>
      </c>
      <c r="BI4379" s="33">
        <f t="shared" si="888"/>
        <v>-6494.8500000000022</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44346</v>
      </c>
      <c r="BI4380" s="33">
        <f t="shared" si="888"/>
        <v>-6494.8500000000022</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44346</v>
      </c>
      <c r="BI4381" s="33">
        <f t="shared" si="888"/>
        <v>-6494.8500000000022</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44346</v>
      </c>
      <c r="BI4382" s="33">
        <f t="shared" si="888"/>
        <v>-6494.8500000000022</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44346</v>
      </c>
      <c r="BI4383" s="33">
        <f t="shared" si="888"/>
        <v>-6494.8500000000022</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44346</v>
      </c>
      <c r="BI4384" s="33">
        <f t="shared" si="888"/>
        <v>-6494.8500000000022</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44346</v>
      </c>
      <c r="BI4385" s="33">
        <f t="shared" si="888"/>
        <v>-6494.8500000000022</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44346</v>
      </c>
      <c r="BI4386" s="33">
        <f t="shared" si="888"/>
        <v>-6494.8500000000022</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44346</v>
      </c>
      <c r="BI4387" s="33">
        <f t="shared" si="888"/>
        <v>-6494.8500000000022</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44346</v>
      </c>
      <c r="BI4388" s="33">
        <f t="shared" si="888"/>
        <v>-6494.8500000000022</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44346</v>
      </c>
      <c r="BI4389" s="33">
        <f t="shared" si="888"/>
        <v>-6494.8500000000022</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44346</v>
      </c>
      <c r="BI4390" s="33">
        <f t="shared" si="888"/>
        <v>-6494.8500000000022</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44346</v>
      </c>
      <c r="BI4391" s="33">
        <f t="shared" si="888"/>
        <v>-6494.8500000000022</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44346</v>
      </c>
      <c r="BI4392" s="33">
        <f t="shared" si="888"/>
        <v>-6494.8500000000022</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44346</v>
      </c>
      <c r="BI4393" s="33">
        <f t="shared" si="888"/>
        <v>-6494.8500000000022</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44346</v>
      </c>
      <c r="BI4394" s="33">
        <f t="shared" si="888"/>
        <v>-6494.8500000000022</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44346</v>
      </c>
      <c r="BI4395" s="33">
        <f t="shared" si="888"/>
        <v>-6494.8500000000022</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44346</v>
      </c>
      <c r="BI4396" s="33">
        <f t="shared" si="888"/>
        <v>-6494.8500000000022</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44346</v>
      </c>
      <c r="BI4397" s="33">
        <f t="shared" si="888"/>
        <v>-6494.8500000000022</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44346</v>
      </c>
      <c r="BI4398" s="33">
        <f t="shared" si="888"/>
        <v>-6494.8500000000022</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44346</v>
      </c>
      <c r="BI4399" s="33">
        <f t="shared" si="888"/>
        <v>-6494.8500000000022</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44346</v>
      </c>
      <c r="BI4400" s="33">
        <f t="shared" si="888"/>
        <v>-6494.8500000000022</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44346</v>
      </c>
      <c r="BI4401" s="33">
        <f t="shared" si="888"/>
        <v>-6494.8500000000022</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44346</v>
      </c>
      <c r="BI4402" s="33">
        <f t="shared" si="888"/>
        <v>-6494.8500000000022</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44346</v>
      </c>
      <c r="BI4403" s="33">
        <f t="shared" si="888"/>
        <v>-6494.8500000000022</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44346</v>
      </c>
      <c r="BI4404" s="33">
        <f t="shared" si="888"/>
        <v>-6494.8500000000022</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44346</v>
      </c>
      <c r="BI4405" s="33">
        <f t="shared" si="888"/>
        <v>-6494.8500000000022</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44346</v>
      </c>
      <c r="BI4406" s="33">
        <f t="shared" si="888"/>
        <v>-6494.8500000000022</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44346</v>
      </c>
      <c r="BI4407" s="33">
        <f t="shared" si="888"/>
        <v>-6494.8500000000022</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44346</v>
      </c>
      <c r="BI4408" s="33">
        <f t="shared" si="888"/>
        <v>-6494.8500000000022</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44346</v>
      </c>
      <c r="BI4409" s="33">
        <f t="shared" si="888"/>
        <v>-6494.8500000000022</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44346</v>
      </c>
      <c r="BI4410" s="33">
        <f t="shared" si="888"/>
        <v>-6494.8500000000022</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44346</v>
      </c>
      <c r="BI4411" s="33">
        <f t="shared" si="888"/>
        <v>-6494.8500000000022</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44346</v>
      </c>
      <c r="BI4412" s="33">
        <f t="shared" si="888"/>
        <v>-6494.8500000000022</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44346</v>
      </c>
      <c r="BI4413" s="33">
        <f t="shared" si="888"/>
        <v>-6494.8500000000022</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44346</v>
      </c>
      <c r="BI4414" s="33">
        <f t="shared" si="888"/>
        <v>-6494.8500000000022</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44346</v>
      </c>
      <c r="BI4415" s="33">
        <f t="shared" si="888"/>
        <v>-6494.8500000000022</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44346</v>
      </c>
      <c r="BI4416" s="33">
        <f t="shared" si="888"/>
        <v>-6494.8500000000022</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44346</v>
      </c>
      <c r="BI4417" s="33">
        <f t="shared" si="888"/>
        <v>-6494.8500000000022</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44346</v>
      </c>
      <c r="BI4418" s="33">
        <f t="shared" si="888"/>
        <v>-6494.8500000000022</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44346</v>
      </c>
      <c r="BI4419" s="33">
        <f t="shared" si="888"/>
        <v>-6494.8500000000022</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44346</v>
      </c>
      <c r="BI4420" s="33">
        <f t="shared" si="888"/>
        <v>-6494.8500000000022</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44346</v>
      </c>
      <c r="BI4421" s="33">
        <f t="shared" si="888"/>
        <v>-6494.8500000000022</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44346</v>
      </c>
      <c r="BI4422" s="33">
        <f t="shared" si="888"/>
        <v>-6494.8500000000022</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44346</v>
      </c>
      <c r="BI4423" s="33">
        <f t="shared" si="888"/>
        <v>-6494.8500000000022</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44346</v>
      </c>
      <c r="BI4424" s="33">
        <f t="shared" si="888"/>
        <v>-6494.8500000000022</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44346</v>
      </c>
      <c r="BI4425" s="33">
        <f t="shared" si="888"/>
        <v>-6494.8500000000022</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44346</v>
      </c>
      <c r="BI4426" s="33">
        <f t="shared" si="888"/>
        <v>-6494.8500000000022</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44346</v>
      </c>
      <c r="BI4427" s="33">
        <f t="shared" ref="BI4427:BI4490" si="901">IF(N4427&lt;&gt;"M",BI4426+W4427,BI4426)</f>
        <v>-6494.8500000000022</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44346</v>
      </c>
      <c r="BI4428" s="33">
        <f t="shared" si="901"/>
        <v>-6494.8500000000022</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44346</v>
      </c>
      <c r="BI4429" s="33">
        <f t="shared" si="901"/>
        <v>-6494.8500000000022</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44346</v>
      </c>
      <c r="BI4430" s="33">
        <f t="shared" si="901"/>
        <v>-6494.8500000000022</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44346</v>
      </c>
      <c r="BI4431" s="33">
        <f t="shared" si="901"/>
        <v>-6494.8500000000022</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44346</v>
      </c>
      <c r="BI4432" s="33">
        <f t="shared" si="901"/>
        <v>-6494.8500000000022</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44346</v>
      </c>
      <c r="BI4433" s="33">
        <f t="shared" si="901"/>
        <v>-6494.8500000000022</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44346</v>
      </c>
      <c r="BI4434" s="33">
        <f t="shared" si="901"/>
        <v>-6494.8500000000022</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44346</v>
      </c>
      <c r="BI4435" s="33">
        <f t="shared" si="901"/>
        <v>-6494.8500000000022</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44346</v>
      </c>
      <c r="BI4436" s="33">
        <f t="shared" si="901"/>
        <v>-6494.8500000000022</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44346</v>
      </c>
      <c r="BI4437" s="33">
        <f t="shared" si="901"/>
        <v>-6494.8500000000022</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44346</v>
      </c>
      <c r="BI4438" s="33">
        <f t="shared" si="901"/>
        <v>-6494.8500000000022</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44346</v>
      </c>
      <c r="BI4439" s="33">
        <f t="shared" si="901"/>
        <v>-6494.8500000000022</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44346</v>
      </c>
      <c r="BI4440" s="33">
        <f t="shared" si="901"/>
        <v>-6494.8500000000022</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44346</v>
      </c>
      <c r="BI4441" s="33">
        <f t="shared" si="901"/>
        <v>-6494.8500000000022</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44346</v>
      </c>
      <c r="BI4442" s="33">
        <f t="shared" si="901"/>
        <v>-6494.8500000000022</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44346</v>
      </c>
      <c r="BI4443" s="33">
        <f t="shared" si="901"/>
        <v>-6494.8500000000022</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44346</v>
      </c>
      <c r="BI4444" s="33">
        <f t="shared" si="901"/>
        <v>-6494.8500000000022</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44346</v>
      </c>
      <c r="BI4445" s="33">
        <f t="shared" si="901"/>
        <v>-6494.8500000000022</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44346</v>
      </c>
      <c r="BI4446" s="33">
        <f t="shared" si="901"/>
        <v>-6494.8500000000022</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44346</v>
      </c>
      <c r="BI4447" s="33">
        <f t="shared" si="901"/>
        <v>-6494.8500000000022</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44346</v>
      </c>
      <c r="BI4448" s="33">
        <f t="shared" si="901"/>
        <v>-6494.8500000000022</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44346</v>
      </c>
      <c r="BI4449" s="33">
        <f t="shared" si="901"/>
        <v>-6494.8500000000022</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44346</v>
      </c>
      <c r="BI4450" s="33">
        <f t="shared" si="901"/>
        <v>-6494.8500000000022</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44346</v>
      </c>
      <c r="BI4451" s="33">
        <f t="shared" si="901"/>
        <v>-6494.8500000000022</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44346</v>
      </c>
      <c r="BI4452" s="33">
        <f t="shared" si="901"/>
        <v>-6494.8500000000022</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44346</v>
      </c>
      <c r="BI4453" s="33">
        <f t="shared" si="901"/>
        <v>-6494.8500000000022</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44346</v>
      </c>
      <c r="BI4454" s="33">
        <f t="shared" si="901"/>
        <v>-6494.8500000000022</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44346</v>
      </c>
      <c r="BI4455" s="33">
        <f t="shared" si="901"/>
        <v>-6494.8500000000022</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44346</v>
      </c>
      <c r="BI4456" s="33">
        <f t="shared" si="901"/>
        <v>-6494.8500000000022</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44346</v>
      </c>
      <c r="BI4457" s="33">
        <f t="shared" si="901"/>
        <v>-6494.8500000000022</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44346</v>
      </c>
      <c r="BI4458" s="33">
        <f t="shared" si="901"/>
        <v>-6494.8500000000022</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44346</v>
      </c>
      <c r="BI4459" s="33">
        <f t="shared" si="901"/>
        <v>-6494.8500000000022</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44346</v>
      </c>
      <c r="BI4460" s="33">
        <f t="shared" si="901"/>
        <v>-6494.8500000000022</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44346</v>
      </c>
      <c r="BI4461" s="33">
        <f t="shared" si="901"/>
        <v>-6494.8500000000022</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44346</v>
      </c>
      <c r="BI4462" s="33">
        <f t="shared" si="901"/>
        <v>-6494.8500000000022</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44346</v>
      </c>
      <c r="BI4463" s="33">
        <f t="shared" si="901"/>
        <v>-6494.8500000000022</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44346</v>
      </c>
      <c r="BI4464" s="33">
        <f t="shared" si="901"/>
        <v>-6494.8500000000022</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44346</v>
      </c>
      <c r="BI4465" s="33">
        <f t="shared" si="901"/>
        <v>-6494.8500000000022</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44346</v>
      </c>
      <c r="BI4466" s="33">
        <f t="shared" si="901"/>
        <v>-6494.8500000000022</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44346</v>
      </c>
      <c r="BI4467" s="33">
        <f t="shared" si="901"/>
        <v>-6494.8500000000022</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44346</v>
      </c>
      <c r="BI4468" s="33">
        <f t="shared" si="901"/>
        <v>-6494.8500000000022</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44346</v>
      </c>
      <c r="BI4469" s="33">
        <f t="shared" si="901"/>
        <v>-6494.8500000000022</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44346</v>
      </c>
      <c r="BI4470" s="33">
        <f t="shared" si="901"/>
        <v>-6494.8500000000022</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44346</v>
      </c>
      <c r="BI4471" s="33">
        <f t="shared" si="901"/>
        <v>-6494.8500000000022</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44346</v>
      </c>
      <c r="BI4472" s="33">
        <f t="shared" si="901"/>
        <v>-6494.8500000000022</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44346</v>
      </c>
      <c r="BI4473" s="33">
        <f t="shared" si="901"/>
        <v>-6494.8500000000022</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44346</v>
      </c>
      <c r="BI4474" s="33">
        <f t="shared" si="901"/>
        <v>-6494.8500000000022</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44346</v>
      </c>
      <c r="BI4475" s="33">
        <f t="shared" si="901"/>
        <v>-6494.8500000000022</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44346</v>
      </c>
      <c r="BI4476" s="33">
        <f t="shared" si="901"/>
        <v>-6494.8500000000022</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44346</v>
      </c>
      <c r="BI4477" s="33">
        <f t="shared" si="901"/>
        <v>-6494.8500000000022</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44346</v>
      </c>
      <c r="BI4478" s="33">
        <f t="shared" si="901"/>
        <v>-6494.8500000000022</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44346</v>
      </c>
      <c r="BI4479" s="33">
        <f t="shared" si="901"/>
        <v>-6494.8500000000022</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44346</v>
      </c>
      <c r="BI4480" s="33">
        <f t="shared" si="901"/>
        <v>-6494.8500000000022</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44346</v>
      </c>
      <c r="BI4481" s="33">
        <f t="shared" si="901"/>
        <v>-6494.8500000000022</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44346</v>
      </c>
      <c r="BI4482" s="33">
        <f t="shared" si="901"/>
        <v>-6494.8500000000022</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44346</v>
      </c>
      <c r="BI4483" s="33">
        <f t="shared" si="901"/>
        <v>-6494.8500000000022</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44346</v>
      </c>
      <c r="BI4484" s="33">
        <f t="shared" si="901"/>
        <v>-6494.8500000000022</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44346</v>
      </c>
      <c r="BI4485" s="33">
        <f t="shared" si="901"/>
        <v>-6494.8500000000022</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44346</v>
      </c>
      <c r="BI4486" s="33">
        <f t="shared" si="901"/>
        <v>-6494.8500000000022</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44346</v>
      </c>
      <c r="BI4487" s="33">
        <f t="shared" si="901"/>
        <v>-6494.8500000000022</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44346</v>
      </c>
      <c r="BI4488" s="33">
        <f t="shared" si="901"/>
        <v>-6494.8500000000022</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44346</v>
      </c>
      <c r="BI4489" s="33">
        <f t="shared" si="901"/>
        <v>-6494.8500000000022</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44346</v>
      </c>
      <c r="BI4490" s="33">
        <f t="shared" si="901"/>
        <v>-6494.8500000000022</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44346</v>
      </c>
      <c r="BI4491" s="33">
        <f t="shared" ref="BI4491:BI4554" si="914">IF(N4491&lt;&gt;"M",BI4490+W4491,BI4490)</f>
        <v>-6494.8500000000022</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44346</v>
      </c>
      <c r="BI4492" s="33">
        <f t="shared" si="914"/>
        <v>-6494.8500000000022</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44346</v>
      </c>
      <c r="BI4493" s="33">
        <f t="shared" si="914"/>
        <v>-6494.8500000000022</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44346</v>
      </c>
      <c r="BI4494" s="33">
        <f t="shared" si="914"/>
        <v>-6494.8500000000022</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44346</v>
      </c>
      <c r="BI4495" s="33">
        <f t="shared" si="914"/>
        <v>-6494.8500000000022</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44346</v>
      </c>
      <c r="BI4496" s="33">
        <f t="shared" si="914"/>
        <v>-6494.8500000000022</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44346</v>
      </c>
      <c r="BI4497" s="33">
        <f t="shared" si="914"/>
        <v>-6494.8500000000022</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44346</v>
      </c>
      <c r="BI4498" s="33">
        <f t="shared" si="914"/>
        <v>-6494.8500000000022</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44346</v>
      </c>
      <c r="BI4499" s="33">
        <f t="shared" si="914"/>
        <v>-6494.8500000000022</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44346</v>
      </c>
      <c r="BI4500" s="33">
        <f t="shared" si="914"/>
        <v>-6494.8500000000022</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44346</v>
      </c>
      <c r="BI4501" s="33">
        <f t="shared" si="914"/>
        <v>-6494.8500000000022</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44346</v>
      </c>
      <c r="BI4502" s="33">
        <f t="shared" si="914"/>
        <v>-6494.8500000000022</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44346</v>
      </c>
      <c r="BI4503" s="33">
        <f t="shared" si="914"/>
        <v>-6494.8500000000022</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44346</v>
      </c>
      <c r="BI4504" s="33">
        <f t="shared" si="914"/>
        <v>-6494.8500000000022</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44346</v>
      </c>
      <c r="BI4505" s="33">
        <f t="shared" si="914"/>
        <v>-6494.8500000000022</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44346</v>
      </c>
      <c r="BI4506" s="33">
        <f t="shared" si="914"/>
        <v>-6494.8500000000022</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44346</v>
      </c>
      <c r="BI4507" s="33">
        <f t="shared" si="914"/>
        <v>-6494.8500000000022</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44346</v>
      </c>
      <c r="BI4508" s="33">
        <f t="shared" si="914"/>
        <v>-6494.8500000000022</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44346</v>
      </c>
      <c r="BI4509" s="33">
        <f t="shared" si="914"/>
        <v>-6494.8500000000022</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44346</v>
      </c>
      <c r="BI4510" s="33">
        <f t="shared" si="914"/>
        <v>-6494.8500000000022</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44346</v>
      </c>
      <c r="BI4511" s="33">
        <f t="shared" si="914"/>
        <v>-6494.8500000000022</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44346</v>
      </c>
      <c r="BI4512" s="33">
        <f t="shared" si="914"/>
        <v>-6494.8500000000022</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44346</v>
      </c>
      <c r="BI4513" s="33">
        <f t="shared" si="914"/>
        <v>-6494.8500000000022</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44346</v>
      </c>
      <c r="BI4514" s="33">
        <f t="shared" si="914"/>
        <v>-6494.8500000000022</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44346</v>
      </c>
      <c r="BI4515" s="33">
        <f t="shared" si="914"/>
        <v>-6494.8500000000022</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44346</v>
      </c>
      <c r="BI4516" s="33">
        <f t="shared" si="914"/>
        <v>-6494.8500000000022</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44346</v>
      </c>
      <c r="BI4517" s="33">
        <f t="shared" si="914"/>
        <v>-6494.8500000000022</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44346</v>
      </c>
      <c r="BI4518" s="33">
        <f t="shared" si="914"/>
        <v>-6494.8500000000022</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44346</v>
      </c>
      <c r="BI4519" s="33">
        <f t="shared" si="914"/>
        <v>-6494.8500000000022</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44346</v>
      </c>
      <c r="BI4520" s="33">
        <f t="shared" si="914"/>
        <v>-6494.8500000000022</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44346</v>
      </c>
      <c r="BI4521" s="33">
        <f t="shared" si="914"/>
        <v>-6494.8500000000022</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44346</v>
      </c>
      <c r="BI4522" s="33">
        <f t="shared" si="914"/>
        <v>-6494.8500000000022</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44346</v>
      </c>
      <c r="BI4523" s="33">
        <f t="shared" si="914"/>
        <v>-6494.8500000000022</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44346</v>
      </c>
      <c r="BI4524" s="33">
        <f t="shared" si="914"/>
        <v>-6494.8500000000022</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44346</v>
      </c>
      <c r="BI4525" s="33">
        <f t="shared" si="914"/>
        <v>-6494.8500000000022</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44346</v>
      </c>
      <c r="BI4526" s="33">
        <f t="shared" si="914"/>
        <v>-6494.8500000000022</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44346</v>
      </c>
      <c r="BI4527" s="33">
        <f t="shared" si="914"/>
        <v>-6494.8500000000022</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44346</v>
      </c>
      <c r="BI4528" s="33">
        <f t="shared" si="914"/>
        <v>-6494.8500000000022</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44346</v>
      </c>
      <c r="BI4529" s="33">
        <f t="shared" si="914"/>
        <v>-6494.8500000000022</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44346</v>
      </c>
      <c r="BI4530" s="33">
        <f t="shared" si="914"/>
        <v>-6494.8500000000022</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44346</v>
      </c>
      <c r="BI4531" s="33">
        <f t="shared" si="914"/>
        <v>-6494.8500000000022</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44346</v>
      </c>
      <c r="BI4532" s="33">
        <f t="shared" si="914"/>
        <v>-6494.8500000000022</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44346</v>
      </c>
      <c r="BI4533" s="33">
        <f t="shared" si="914"/>
        <v>-6494.8500000000022</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44346</v>
      </c>
      <c r="BI4534" s="33">
        <f t="shared" si="914"/>
        <v>-6494.8500000000022</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44346</v>
      </c>
      <c r="BI4535" s="33">
        <f t="shared" si="914"/>
        <v>-6494.8500000000022</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44346</v>
      </c>
      <c r="BI4536" s="33">
        <f t="shared" si="914"/>
        <v>-6494.8500000000022</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44346</v>
      </c>
      <c r="BI4537" s="33">
        <f t="shared" si="914"/>
        <v>-6494.8500000000022</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44346</v>
      </c>
      <c r="BI4538" s="33">
        <f t="shared" si="914"/>
        <v>-6494.8500000000022</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44346</v>
      </c>
      <c r="BI4539" s="33">
        <f t="shared" si="914"/>
        <v>-6494.8500000000022</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44346</v>
      </c>
      <c r="BI4540" s="33">
        <f t="shared" si="914"/>
        <v>-6494.8500000000022</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44346</v>
      </c>
      <c r="BI4541" s="33">
        <f t="shared" si="914"/>
        <v>-6494.8500000000022</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44346</v>
      </c>
      <c r="BI4542" s="33">
        <f t="shared" si="914"/>
        <v>-6494.8500000000022</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44346</v>
      </c>
      <c r="BI4543" s="33">
        <f t="shared" si="914"/>
        <v>-6494.8500000000022</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44346</v>
      </c>
      <c r="BI4544" s="33">
        <f t="shared" si="914"/>
        <v>-6494.8500000000022</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44346</v>
      </c>
      <c r="BI4545" s="33">
        <f t="shared" si="914"/>
        <v>-6494.8500000000022</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44346</v>
      </c>
      <c r="BI4546" s="33">
        <f t="shared" si="914"/>
        <v>-6494.8500000000022</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44346</v>
      </c>
      <c r="BI4547" s="33">
        <f t="shared" si="914"/>
        <v>-6494.8500000000022</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44346</v>
      </c>
      <c r="BI4548" s="33">
        <f t="shared" si="914"/>
        <v>-6494.8500000000022</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44346</v>
      </c>
      <c r="BI4549" s="33">
        <f t="shared" si="914"/>
        <v>-6494.8500000000022</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44346</v>
      </c>
      <c r="BI4550" s="33">
        <f t="shared" si="914"/>
        <v>-6494.8500000000022</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44346</v>
      </c>
      <c r="BI4551" s="33">
        <f t="shared" si="914"/>
        <v>-6494.8500000000022</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44346</v>
      </c>
      <c r="BI4552" s="33">
        <f t="shared" si="914"/>
        <v>-6494.8500000000022</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44346</v>
      </c>
      <c r="BI4553" s="33">
        <f t="shared" si="914"/>
        <v>-6494.8500000000022</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44346</v>
      </c>
      <c r="BI4554" s="33">
        <f t="shared" si="914"/>
        <v>-6494.8500000000022</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44346</v>
      </c>
      <c r="BI4555" s="33">
        <f t="shared" ref="BI4555:BI4618" si="927">IF(N4555&lt;&gt;"M",BI4554+W4555,BI4554)</f>
        <v>-6494.8500000000022</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44346</v>
      </c>
      <c r="BI4556" s="33">
        <f t="shared" si="927"/>
        <v>-6494.8500000000022</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44346</v>
      </c>
      <c r="BI4557" s="33">
        <f t="shared" si="927"/>
        <v>-6494.8500000000022</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44346</v>
      </c>
      <c r="BI4558" s="33">
        <f t="shared" si="927"/>
        <v>-6494.8500000000022</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44346</v>
      </c>
      <c r="BI4559" s="33">
        <f t="shared" si="927"/>
        <v>-6494.8500000000022</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44346</v>
      </c>
      <c r="BI4560" s="33">
        <f t="shared" si="927"/>
        <v>-6494.8500000000022</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44346</v>
      </c>
      <c r="BI4561" s="33">
        <f t="shared" si="927"/>
        <v>-6494.8500000000022</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44346</v>
      </c>
      <c r="BI4562" s="33">
        <f t="shared" si="927"/>
        <v>-6494.8500000000022</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44346</v>
      </c>
      <c r="BI4563" s="33">
        <f t="shared" si="927"/>
        <v>-6494.8500000000022</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44346</v>
      </c>
      <c r="BI4564" s="33">
        <f t="shared" si="927"/>
        <v>-6494.8500000000022</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44346</v>
      </c>
      <c r="BI4565" s="33">
        <f t="shared" si="927"/>
        <v>-6494.8500000000022</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44346</v>
      </c>
      <c r="BI4566" s="33">
        <f t="shared" si="927"/>
        <v>-6494.8500000000022</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44346</v>
      </c>
      <c r="BI4567" s="33">
        <f t="shared" si="927"/>
        <v>-6494.8500000000022</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44346</v>
      </c>
      <c r="BI4568" s="33">
        <f t="shared" si="927"/>
        <v>-6494.8500000000022</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44346</v>
      </c>
      <c r="BI4569" s="33">
        <f t="shared" si="927"/>
        <v>-6494.8500000000022</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44346</v>
      </c>
      <c r="BI4570" s="33">
        <f t="shared" si="927"/>
        <v>-6494.8500000000022</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44346</v>
      </c>
      <c r="BI4571" s="33">
        <f t="shared" si="927"/>
        <v>-6494.8500000000022</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44346</v>
      </c>
      <c r="BI4572" s="33">
        <f t="shared" si="927"/>
        <v>-6494.8500000000022</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44346</v>
      </c>
      <c r="BI4573" s="33">
        <f t="shared" si="927"/>
        <v>-6494.8500000000022</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44346</v>
      </c>
      <c r="BI4574" s="33">
        <f t="shared" si="927"/>
        <v>-6494.8500000000022</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44346</v>
      </c>
      <c r="BI4575" s="33">
        <f t="shared" si="927"/>
        <v>-6494.8500000000022</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44346</v>
      </c>
      <c r="BI4576" s="33">
        <f t="shared" si="927"/>
        <v>-6494.8500000000022</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44346</v>
      </c>
      <c r="BI4577" s="33">
        <f t="shared" si="927"/>
        <v>-6494.8500000000022</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44346</v>
      </c>
      <c r="BI4578" s="33">
        <f t="shared" si="927"/>
        <v>-6494.8500000000022</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44346</v>
      </c>
      <c r="BI4579" s="33">
        <f t="shared" si="927"/>
        <v>-6494.8500000000022</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44346</v>
      </c>
      <c r="BI4580" s="33">
        <f t="shared" si="927"/>
        <v>-6494.8500000000022</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44346</v>
      </c>
      <c r="BI4581" s="33">
        <f t="shared" si="927"/>
        <v>-6494.8500000000022</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44346</v>
      </c>
      <c r="BI4582" s="33">
        <f t="shared" si="927"/>
        <v>-6494.8500000000022</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44346</v>
      </c>
      <c r="BI4583" s="33">
        <f t="shared" si="927"/>
        <v>-6494.8500000000022</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44346</v>
      </c>
      <c r="BI4584" s="33">
        <f t="shared" si="927"/>
        <v>-6494.8500000000022</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44346</v>
      </c>
      <c r="BI4585" s="33">
        <f t="shared" si="927"/>
        <v>-6494.8500000000022</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44346</v>
      </c>
      <c r="BI4586" s="33">
        <f t="shared" si="927"/>
        <v>-6494.8500000000022</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44346</v>
      </c>
      <c r="BI4587" s="33">
        <f t="shared" si="927"/>
        <v>-6494.8500000000022</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44346</v>
      </c>
      <c r="BI4588" s="33">
        <f t="shared" si="927"/>
        <v>-6494.8500000000022</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44346</v>
      </c>
      <c r="BI4589" s="33">
        <f t="shared" si="927"/>
        <v>-6494.8500000000022</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44346</v>
      </c>
      <c r="BI4590" s="33">
        <f t="shared" si="927"/>
        <v>-6494.8500000000022</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44346</v>
      </c>
      <c r="BI4591" s="33">
        <f t="shared" si="927"/>
        <v>-6494.8500000000022</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44346</v>
      </c>
      <c r="BI4592" s="33">
        <f t="shared" si="927"/>
        <v>-6494.8500000000022</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44346</v>
      </c>
      <c r="BI4593" s="33">
        <f t="shared" si="927"/>
        <v>-6494.8500000000022</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44346</v>
      </c>
      <c r="BI4594" s="33">
        <f t="shared" si="927"/>
        <v>-6494.8500000000022</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44346</v>
      </c>
      <c r="BI4595" s="33">
        <f t="shared" si="927"/>
        <v>-6494.8500000000022</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44346</v>
      </c>
      <c r="BI4596" s="33">
        <f t="shared" si="927"/>
        <v>-6494.8500000000022</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44346</v>
      </c>
      <c r="BI4597" s="33">
        <f t="shared" si="927"/>
        <v>-6494.8500000000022</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44346</v>
      </c>
      <c r="BI4598" s="33">
        <f t="shared" si="927"/>
        <v>-6494.8500000000022</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44346</v>
      </c>
      <c r="BI4599" s="33">
        <f t="shared" si="927"/>
        <v>-6494.8500000000022</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44346</v>
      </c>
      <c r="BI4600" s="33">
        <f t="shared" si="927"/>
        <v>-6494.8500000000022</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44346</v>
      </c>
      <c r="BI4601" s="33">
        <f t="shared" si="927"/>
        <v>-6494.8500000000022</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44346</v>
      </c>
      <c r="BI4602" s="33">
        <f t="shared" si="927"/>
        <v>-6494.8500000000022</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44346</v>
      </c>
      <c r="BI4603" s="33">
        <f t="shared" si="927"/>
        <v>-6494.8500000000022</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44346</v>
      </c>
      <c r="BI4604" s="33">
        <f t="shared" si="927"/>
        <v>-6494.8500000000022</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44346</v>
      </c>
      <c r="BI4605" s="33">
        <f t="shared" si="927"/>
        <v>-6494.8500000000022</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44346</v>
      </c>
      <c r="BI4606" s="33">
        <f t="shared" si="927"/>
        <v>-6494.8500000000022</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44346</v>
      </c>
      <c r="BI4607" s="33">
        <f t="shared" si="927"/>
        <v>-6494.8500000000022</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44346</v>
      </c>
      <c r="BI4608" s="33">
        <f t="shared" si="927"/>
        <v>-6494.8500000000022</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44346</v>
      </c>
      <c r="BI4609" s="33">
        <f t="shared" si="927"/>
        <v>-6494.8500000000022</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44346</v>
      </c>
      <c r="BI4610" s="33">
        <f t="shared" si="927"/>
        <v>-6494.8500000000022</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44346</v>
      </c>
      <c r="BI4611" s="33">
        <f t="shared" si="927"/>
        <v>-6494.8500000000022</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44346</v>
      </c>
      <c r="BI4612" s="33">
        <f t="shared" si="927"/>
        <v>-6494.8500000000022</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44346</v>
      </c>
      <c r="BI4613" s="33">
        <f t="shared" si="927"/>
        <v>-6494.8500000000022</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44346</v>
      </c>
      <c r="BI4614" s="33">
        <f t="shared" si="927"/>
        <v>-6494.8500000000022</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44346</v>
      </c>
      <c r="BI4615" s="33">
        <f t="shared" si="927"/>
        <v>-6494.8500000000022</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44346</v>
      </c>
      <c r="BI4616" s="33">
        <f t="shared" si="927"/>
        <v>-6494.8500000000022</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44346</v>
      </c>
      <c r="BI4617" s="33">
        <f t="shared" si="927"/>
        <v>-6494.8500000000022</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44346</v>
      </c>
      <c r="BI4618" s="33">
        <f t="shared" si="927"/>
        <v>-6494.8500000000022</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44346</v>
      </c>
      <c r="BI4619" s="33">
        <f t="shared" ref="BI4619:BI4682" si="940">IF(N4619&lt;&gt;"M",BI4618+W4619,BI4618)</f>
        <v>-6494.8500000000022</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44346</v>
      </c>
      <c r="BI4620" s="33">
        <f t="shared" si="940"/>
        <v>-6494.8500000000022</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44346</v>
      </c>
      <c r="BI4621" s="33">
        <f t="shared" si="940"/>
        <v>-6494.8500000000022</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44346</v>
      </c>
      <c r="BI4622" s="33">
        <f t="shared" si="940"/>
        <v>-6494.8500000000022</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44346</v>
      </c>
      <c r="BI4623" s="33">
        <f t="shared" si="940"/>
        <v>-6494.8500000000022</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44346</v>
      </c>
      <c r="BI4624" s="33">
        <f t="shared" si="940"/>
        <v>-6494.8500000000022</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44346</v>
      </c>
      <c r="BI4625" s="33">
        <f t="shared" si="940"/>
        <v>-6494.8500000000022</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44346</v>
      </c>
      <c r="BI4626" s="33">
        <f t="shared" si="940"/>
        <v>-6494.8500000000022</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44346</v>
      </c>
      <c r="BI4627" s="33">
        <f t="shared" si="940"/>
        <v>-6494.8500000000022</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44346</v>
      </c>
      <c r="BI4628" s="33">
        <f t="shared" si="940"/>
        <v>-6494.8500000000022</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44346</v>
      </c>
      <c r="BI4629" s="33">
        <f t="shared" si="940"/>
        <v>-6494.8500000000022</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44346</v>
      </c>
      <c r="BI4630" s="33">
        <f t="shared" si="940"/>
        <v>-6494.8500000000022</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44346</v>
      </c>
      <c r="BI4631" s="33">
        <f t="shared" si="940"/>
        <v>-6494.8500000000022</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44346</v>
      </c>
      <c r="BI4632" s="33">
        <f t="shared" si="940"/>
        <v>-6494.8500000000022</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44346</v>
      </c>
      <c r="BI4633" s="33">
        <f t="shared" si="940"/>
        <v>-6494.8500000000022</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44346</v>
      </c>
      <c r="BI4634" s="33">
        <f t="shared" si="940"/>
        <v>-6494.8500000000022</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44346</v>
      </c>
      <c r="BI4635" s="33">
        <f t="shared" si="940"/>
        <v>-6494.8500000000022</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44346</v>
      </c>
      <c r="BI4636" s="33">
        <f t="shared" si="940"/>
        <v>-6494.8500000000022</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44346</v>
      </c>
      <c r="BI4637" s="33">
        <f t="shared" si="940"/>
        <v>-6494.8500000000022</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44346</v>
      </c>
      <c r="BI4638" s="33">
        <f t="shared" si="940"/>
        <v>-6494.8500000000022</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44346</v>
      </c>
      <c r="BI4639" s="33">
        <f t="shared" si="940"/>
        <v>-6494.8500000000022</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44346</v>
      </c>
      <c r="BI4640" s="33">
        <f t="shared" si="940"/>
        <v>-6494.8500000000022</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44346</v>
      </c>
      <c r="BI4641" s="33">
        <f t="shared" si="940"/>
        <v>-6494.8500000000022</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44346</v>
      </c>
      <c r="BI4642" s="33">
        <f t="shared" si="940"/>
        <v>-6494.8500000000022</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44346</v>
      </c>
      <c r="BI4643" s="33">
        <f t="shared" si="940"/>
        <v>-6494.8500000000022</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44346</v>
      </c>
      <c r="BI4644" s="33">
        <f t="shared" si="940"/>
        <v>-6494.8500000000022</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44346</v>
      </c>
      <c r="BI4645" s="33">
        <f t="shared" si="940"/>
        <v>-6494.8500000000022</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44346</v>
      </c>
      <c r="BI4646" s="33">
        <f t="shared" si="940"/>
        <v>-6494.8500000000022</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44346</v>
      </c>
      <c r="BI4647" s="33">
        <f t="shared" si="940"/>
        <v>-6494.8500000000022</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44346</v>
      </c>
      <c r="BI4648" s="33">
        <f t="shared" si="940"/>
        <v>-6494.8500000000022</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44346</v>
      </c>
      <c r="BI4649" s="33">
        <f t="shared" si="940"/>
        <v>-6494.8500000000022</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44346</v>
      </c>
      <c r="BI4650" s="33">
        <f t="shared" si="940"/>
        <v>-6494.8500000000022</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44346</v>
      </c>
      <c r="BI4651" s="33">
        <f t="shared" si="940"/>
        <v>-6494.8500000000022</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44346</v>
      </c>
      <c r="BI4652" s="33">
        <f t="shared" si="940"/>
        <v>-6494.8500000000022</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44346</v>
      </c>
      <c r="BI4653" s="33">
        <f t="shared" si="940"/>
        <v>-6494.8500000000022</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44346</v>
      </c>
      <c r="BI4654" s="33">
        <f t="shared" si="940"/>
        <v>-6494.8500000000022</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44346</v>
      </c>
      <c r="BI4655" s="33">
        <f t="shared" si="940"/>
        <v>-6494.8500000000022</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44346</v>
      </c>
      <c r="BI4656" s="33">
        <f t="shared" si="940"/>
        <v>-6494.8500000000022</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44346</v>
      </c>
      <c r="BI4657" s="33">
        <f t="shared" si="940"/>
        <v>-6494.8500000000022</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44346</v>
      </c>
      <c r="BI4658" s="33">
        <f t="shared" si="940"/>
        <v>-6494.8500000000022</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44346</v>
      </c>
      <c r="BI4659" s="33">
        <f t="shared" si="940"/>
        <v>-6494.8500000000022</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44346</v>
      </c>
      <c r="BI4660" s="33">
        <f t="shared" si="940"/>
        <v>-6494.8500000000022</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44346</v>
      </c>
      <c r="BI4661" s="33">
        <f t="shared" si="940"/>
        <v>-6494.8500000000022</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44346</v>
      </c>
      <c r="BI4662" s="33">
        <f t="shared" si="940"/>
        <v>-6494.8500000000022</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44346</v>
      </c>
      <c r="BI4663" s="33">
        <f t="shared" si="940"/>
        <v>-6494.8500000000022</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44346</v>
      </c>
      <c r="BI4664" s="33">
        <f t="shared" si="940"/>
        <v>-6494.8500000000022</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44346</v>
      </c>
      <c r="BI4665" s="33">
        <f t="shared" si="940"/>
        <v>-6494.8500000000022</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44346</v>
      </c>
      <c r="BI4666" s="33">
        <f t="shared" si="940"/>
        <v>-6494.8500000000022</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44346</v>
      </c>
      <c r="BI4667" s="33">
        <f t="shared" si="940"/>
        <v>-6494.8500000000022</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44346</v>
      </c>
      <c r="BI4668" s="33">
        <f t="shared" si="940"/>
        <v>-6494.8500000000022</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44346</v>
      </c>
      <c r="BI4669" s="33">
        <f t="shared" si="940"/>
        <v>-6494.8500000000022</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44346</v>
      </c>
      <c r="BI4670" s="33">
        <f t="shared" si="940"/>
        <v>-6494.8500000000022</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44346</v>
      </c>
      <c r="BI4671" s="33">
        <f t="shared" si="940"/>
        <v>-6494.8500000000022</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44346</v>
      </c>
      <c r="BI4672" s="33">
        <f t="shared" si="940"/>
        <v>-6494.8500000000022</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44346</v>
      </c>
      <c r="BI4673" s="33">
        <f t="shared" si="940"/>
        <v>-6494.8500000000022</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44346</v>
      </c>
      <c r="BI4674" s="33">
        <f t="shared" si="940"/>
        <v>-6494.8500000000022</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44346</v>
      </c>
      <c r="BI4675" s="33">
        <f t="shared" si="940"/>
        <v>-6494.8500000000022</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44346</v>
      </c>
      <c r="BI4676" s="33">
        <f t="shared" si="940"/>
        <v>-6494.8500000000022</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44346</v>
      </c>
      <c r="BI4677" s="33">
        <f t="shared" si="940"/>
        <v>-6494.8500000000022</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44346</v>
      </c>
      <c r="BI4678" s="33">
        <f t="shared" si="940"/>
        <v>-6494.8500000000022</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44346</v>
      </c>
      <c r="BI4679" s="33">
        <f t="shared" si="940"/>
        <v>-6494.8500000000022</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44346</v>
      </c>
      <c r="BI4680" s="33">
        <f t="shared" si="940"/>
        <v>-6494.8500000000022</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44346</v>
      </c>
      <c r="BI4681" s="33">
        <f t="shared" si="940"/>
        <v>-6494.8500000000022</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44346</v>
      </c>
      <c r="BI4682" s="33">
        <f t="shared" si="940"/>
        <v>-6494.8500000000022</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44346</v>
      </c>
      <c r="BI4683" s="33">
        <f t="shared" ref="BI4683:BI4746" si="953">IF(N4683&lt;&gt;"M",BI4682+W4683,BI4682)</f>
        <v>-6494.8500000000022</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44346</v>
      </c>
      <c r="BI4684" s="33">
        <f t="shared" si="953"/>
        <v>-6494.8500000000022</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44346</v>
      </c>
      <c r="BI4685" s="33">
        <f t="shared" si="953"/>
        <v>-6494.8500000000022</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44346</v>
      </c>
      <c r="BI4686" s="33">
        <f t="shared" si="953"/>
        <v>-6494.8500000000022</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44346</v>
      </c>
      <c r="BI4687" s="33">
        <f t="shared" si="953"/>
        <v>-6494.8500000000022</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44346</v>
      </c>
      <c r="BI4688" s="33">
        <f t="shared" si="953"/>
        <v>-6494.8500000000022</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44346</v>
      </c>
      <c r="BI4689" s="33">
        <f t="shared" si="953"/>
        <v>-6494.8500000000022</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44346</v>
      </c>
      <c r="BI4690" s="33">
        <f t="shared" si="953"/>
        <v>-6494.8500000000022</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44346</v>
      </c>
      <c r="BI4691" s="33">
        <f t="shared" si="953"/>
        <v>-6494.8500000000022</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44346</v>
      </c>
      <c r="BI4692" s="33">
        <f t="shared" si="953"/>
        <v>-6494.8500000000022</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44346</v>
      </c>
      <c r="BI4693" s="33">
        <f t="shared" si="953"/>
        <v>-6494.8500000000022</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44346</v>
      </c>
      <c r="BI4694" s="33">
        <f t="shared" si="953"/>
        <v>-6494.8500000000022</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44346</v>
      </c>
      <c r="BI4695" s="33">
        <f t="shared" si="953"/>
        <v>-6494.8500000000022</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44346</v>
      </c>
      <c r="BI4696" s="33">
        <f t="shared" si="953"/>
        <v>-6494.8500000000022</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44346</v>
      </c>
      <c r="BI4697" s="33">
        <f t="shared" si="953"/>
        <v>-6494.8500000000022</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44346</v>
      </c>
      <c r="BI4698" s="33">
        <f t="shared" si="953"/>
        <v>-6494.8500000000022</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44346</v>
      </c>
      <c r="BI4699" s="33">
        <f t="shared" si="953"/>
        <v>-6494.8500000000022</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44346</v>
      </c>
      <c r="BI4700" s="33">
        <f t="shared" si="953"/>
        <v>-6494.8500000000022</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44346</v>
      </c>
      <c r="BI4701" s="33">
        <f t="shared" si="953"/>
        <v>-6494.8500000000022</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44346</v>
      </c>
      <c r="BI4702" s="33">
        <f t="shared" si="953"/>
        <v>-6494.8500000000022</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44346</v>
      </c>
      <c r="BI4703" s="33">
        <f t="shared" si="953"/>
        <v>-6494.8500000000022</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44346</v>
      </c>
      <c r="BI4704" s="33">
        <f t="shared" si="953"/>
        <v>-6494.8500000000022</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44346</v>
      </c>
      <c r="BI4705" s="33">
        <f t="shared" si="953"/>
        <v>-6494.8500000000022</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44346</v>
      </c>
      <c r="BI4706" s="33">
        <f t="shared" si="953"/>
        <v>-6494.8500000000022</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44346</v>
      </c>
      <c r="BI4707" s="33">
        <f t="shared" si="953"/>
        <v>-6494.8500000000022</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44346</v>
      </c>
      <c r="BI4708" s="33">
        <f t="shared" si="953"/>
        <v>-6494.8500000000022</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44346</v>
      </c>
      <c r="BI4709" s="33">
        <f t="shared" si="953"/>
        <v>-6494.8500000000022</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44346</v>
      </c>
      <c r="BI4710" s="33">
        <f t="shared" si="953"/>
        <v>-6494.8500000000022</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44346</v>
      </c>
      <c r="BI4711" s="33">
        <f t="shared" si="953"/>
        <v>-6494.8500000000022</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44346</v>
      </c>
      <c r="BI4712" s="33">
        <f t="shared" si="953"/>
        <v>-6494.8500000000022</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44346</v>
      </c>
      <c r="BI4713" s="33">
        <f t="shared" si="953"/>
        <v>-6494.8500000000022</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44346</v>
      </c>
      <c r="BI4714" s="33">
        <f t="shared" si="953"/>
        <v>-6494.8500000000022</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44346</v>
      </c>
      <c r="BI4715" s="33">
        <f t="shared" si="953"/>
        <v>-6494.8500000000022</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44346</v>
      </c>
      <c r="BI4716" s="33">
        <f t="shared" si="953"/>
        <v>-6494.8500000000022</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44346</v>
      </c>
      <c r="BI4717" s="33">
        <f t="shared" si="953"/>
        <v>-6494.8500000000022</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44346</v>
      </c>
      <c r="BI4718" s="33">
        <f t="shared" si="953"/>
        <v>-6494.8500000000022</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44346</v>
      </c>
      <c r="BI4719" s="33">
        <f t="shared" si="953"/>
        <v>-6494.8500000000022</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44346</v>
      </c>
      <c r="BI4720" s="33">
        <f t="shared" si="953"/>
        <v>-6494.8500000000022</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44346</v>
      </c>
      <c r="BI4721" s="33">
        <f t="shared" si="953"/>
        <v>-6494.8500000000022</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44346</v>
      </c>
      <c r="BI4722" s="33">
        <f t="shared" si="953"/>
        <v>-6494.8500000000022</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44346</v>
      </c>
      <c r="BI4723" s="33">
        <f t="shared" si="953"/>
        <v>-6494.8500000000022</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44346</v>
      </c>
      <c r="BI4724" s="33">
        <f t="shared" si="953"/>
        <v>-6494.8500000000022</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44346</v>
      </c>
      <c r="BI4725" s="33">
        <f t="shared" si="953"/>
        <v>-6494.8500000000022</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44346</v>
      </c>
      <c r="BI4726" s="33">
        <f t="shared" si="953"/>
        <v>-6494.8500000000022</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44346</v>
      </c>
      <c r="BI4727" s="33">
        <f t="shared" si="953"/>
        <v>-6494.8500000000022</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44346</v>
      </c>
      <c r="BI4728" s="33">
        <f t="shared" si="953"/>
        <v>-6494.8500000000022</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44346</v>
      </c>
      <c r="BI4729" s="33">
        <f t="shared" si="953"/>
        <v>-6494.8500000000022</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44346</v>
      </c>
      <c r="BI4730" s="33">
        <f t="shared" si="953"/>
        <v>-6494.8500000000022</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44346</v>
      </c>
      <c r="BI4731" s="33">
        <f t="shared" si="953"/>
        <v>-6494.8500000000022</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44346</v>
      </c>
      <c r="BI4732" s="33">
        <f t="shared" si="953"/>
        <v>-6494.8500000000022</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44346</v>
      </c>
      <c r="BI4733" s="33">
        <f t="shared" si="953"/>
        <v>-6494.8500000000022</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44346</v>
      </c>
      <c r="BI4734" s="33">
        <f t="shared" si="953"/>
        <v>-6494.8500000000022</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44346</v>
      </c>
      <c r="BI4735" s="33">
        <f t="shared" si="953"/>
        <v>-6494.8500000000022</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44346</v>
      </c>
      <c r="BI4736" s="33">
        <f t="shared" si="953"/>
        <v>-6494.8500000000022</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44346</v>
      </c>
      <c r="BI4737" s="33">
        <f t="shared" si="953"/>
        <v>-6494.8500000000022</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44346</v>
      </c>
      <c r="BI4738" s="33">
        <f t="shared" si="953"/>
        <v>-6494.8500000000022</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44346</v>
      </c>
      <c r="BI4739" s="33">
        <f t="shared" si="953"/>
        <v>-6494.8500000000022</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44346</v>
      </c>
      <c r="BI4740" s="33">
        <f t="shared" si="953"/>
        <v>-6494.8500000000022</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44346</v>
      </c>
      <c r="BI4741" s="33">
        <f t="shared" si="953"/>
        <v>-6494.8500000000022</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44346</v>
      </c>
      <c r="BI4742" s="33">
        <f t="shared" si="953"/>
        <v>-6494.8500000000022</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44346</v>
      </c>
      <c r="BI4743" s="33">
        <f t="shared" si="953"/>
        <v>-6494.8500000000022</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44346</v>
      </c>
      <c r="BI4744" s="33">
        <f t="shared" si="953"/>
        <v>-6494.8500000000022</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44346</v>
      </c>
      <c r="BI4745" s="33">
        <f t="shared" si="953"/>
        <v>-6494.8500000000022</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44346</v>
      </c>
      <c r="BI4746" s="33">
        <f t="shared" si="953"/>
        <v>-6494.8500000000022</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44346</v>
      </c>
      <c r="BI4747" s="33">
        <f t="shared" ref="BI4747:BI4810" si="966">IF(N4747&lt;&gt;"M",BI4746+W4747,BI4746)</f>
        <v>-6494.8500000000022</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44346</v>
      </c>
      <c r="BI4748" s="33">
        <f t="shared" si="966"/>
        <v>-6494.8500000000022</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44346</v>
      </c>
      <c r="BI4749" s="33">
        <f t="shared" si="966"/>
        <v>-6494.8500000000022</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44346</v>
      </c>
      <c r="BI4750" s="33">
        <f t="shared" si="966"/>
        <v>-6494.8500000000022</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44346</v>
      </c>
      <c r="BI4751" s="33">
        <f t="shared" si="966"/>
        <v>-6494.8500000000022</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44346</v>
      </c>
      <c r="BI4752" s="33">
        <f t="shared" si="966"/>
        <v>-6494.8500000000022</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44346</v>
      </c>
      <c r="BI4753" s="33">
        <f t="shared" si="966"/>
        <v>-6494.8500000000022</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44346</v>
      </c>
      <c r="BI4754" s="33">
        <f t="shared" si="966"/>
        <v>-6494.8500000000022</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44346</v>
      </c>
      <c r="BI4755" s="33">
        <f t="shared" si="966"/>
        <v>-6494.8500000000022</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44346</v>
      </c>
      <c r="BI4756" s="33">
        <f t="shared" si="966"/>
        <v>-6494.8500000000022</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44346</v>
      </c>
      <c r="BI4757" s="33">
        <f t="shared" si="966"/>
        <v>-6494.8500000000022</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44346</v>
      </c>
      <c r="BI4758" s="33">
        <f t="shared" si="966"/>
        <v>-6494.8500000000022</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44346</v>
      </c>
      <c r="BI4759" s="33">
        <f t="shared" si="966"/>
        <v>-6494.8500000000022</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44346</v>
      </c>
      <c r="BI4760" s="33">
        <f t="shared" si="966"/>
        <v>-6494.8500000000022</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44346</v>
      </c>
      <c r="BI4761" s="33">
        <f t="shared" si="966"/>
        <v>-6494.8500000000022</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44346</v>
      </c>
      <c r="BI4762" s="33">
        <f t="shared" si="966"/>
        <v>-6494.8500000000022</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44346</v>
      </c>
      <c r="BI4763" s="33">
        <f t="shared" si="966"/>
        <v>-6494.8500000000022</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44346</v>
      </c>
      <c r="BI4764" s="33">
        <f t="shared" si="966"/>
        <v>-6494.8500000000022</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44346</v>
      </c>
      <c r="BI4765" s="33">
        <f t="shared" si="966"/>
        <v>-6494.8500000000022</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44346</v>
      </c>
      <c r="BI4766" s="33">
        <f t="shared" si="966"/>
        <v>-6494.8500000000022</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44346</v>
      </c>
      <c r="BI4767" s="33">
        <f t="shared" si="966"/>
        <v>-6494.8500000000022</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44346</v>
      </c>
      <c r="BI4768" s="33">
        <f t="shared" si="966"/>
        <v>-6494.8500000000022</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44346</v>
      </c>
      <c r="BI4769" s="33">
        <f t="shared" si="966"/>
        <v>-6494.8500000000022</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44346</v>
      </c>
      <c r="BI4770" s="33">
        <f t="shared" si="966"/>
        <v>-6494.8500000000022</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44346</v>
      </c>
      <c r="BI4771" s="33">
        <f t="shared" si="966"/>
        <v>-6494.8500000000022</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44346</v>
      </c>
      <c r="BI4772" s="33">
        <f t="shared" si="966"/>
        <v>-6494.8500000000022</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44346</v>
      </c>
      <c r="BI4773" s="33">
        <f t="shared" si="966"/>
        <v>-6494.8500000000022</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44346</v>
      </c>
      <c r="BI4774" s="33">
        <f t="shared" si="966"/>
        <v>-6494.8500000000022</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44346</v>
      </c>
      <c r="BI4775" s="33">
        <f t="shared" si="966"/>
        <v>-6494.8500000000022</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44346</v>
      </c>
      <c r="BI4776" s="33">
        <f t="shared" si="966"/>
        <v>-6494.8500000000022</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44346</v>
      </c>
      <c r="BI4777" s="33">
        <f t="shared" si="966"/>
        <v>-6494.8500000000022</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44346</v>
      </c>
      <c r="BI4778" s="33">
        <f t="shared" si="966"/>
        <v>-6494.8500000000022</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44346</v>
      </c>
      <c r="BI4779" s="33">
        <f t="shared" si="966"/>
        <v>-6494.8500000000022</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44346</v>
      </c>
      <c r="BI4780" s="33">
        <f t="shared" si="966"/>
        <v>-6494.8500000000022</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44346</v>
      </c>
      <c r="BI4781" s="33">
        <f t="shared" si="966"/>
        <v>-6494.8500000000022</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44346</v>
      </c>
      <c r="BI4782" s="33">
        <f t="shared" si="966"/>
        <v>-6494.8500000000022</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44346</v>
      </c>
      <c r="BI4783" s="33">
        <f t="shared" si="966"/>
        <v>-6494.8500000000022</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44346</v>
      </c>
      <c r="BI4784" s="33">
        <f t="shared" si="966"/>
        <v>-6494.8500000000022</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44346</v>
      </c>
      <c r="BI4785" s="33">
        <f t="shared" si="966"/>
        <v>-6494.8500000000022</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44346</v>
      </c>
      <c r="BI4786" s="33">
        <f t="shared" si="966"/>
        <v>-6494.8500000000022</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44346</v>
      </c>
      <c r="BI4787" s="33">
        <f t="shared" si="966"/>
        <v>-6494.8500000000022</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44346</v>
      </c>
      <c r="BI4788" s="33">
        <f t="shared" si="966"/>
        <v>-6494.8500000000022</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44346</v>
      </c>
      <c r="BI4789" s="33">
        <f t="shared" si="966"/>
        <v>-6494.8500000000022</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44346</v>
      </c>
      <c r="BI4790" s="33">
        <f t="shared" si="966"/>
        <v>-6494.8500000000022</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44346</v>
      </c>
      <c r="BI4791" s="33">
        <f t="shared" si="966"/>
        <v>-6494.8500000000022</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44346</v>
      </c>
      <c r="BI4792" s="33">
        <f t="shared" si="966"/>
        <v>-6494.8500000000022</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44346</v>
      </c>
      <c r="BI4793" s="33">
        <f t="shared" si="966"/>
        <v>-6494.8500000000022</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44346</v>
      </c>
      <c r="BI4794" s="33">
        <f t="shared" si="966"/>
        <v>-6494.8500000000022</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44346</v>
      </c>
      <c r="BI4795" s="33">
        <f t="shared" si="966"/>
        <v>-6494.8500000000022</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44346</v>
      </c>
      <c r="BI4796" s="33">
        <f t="shared" si="966"/>
        <v>-6494.8500000000022</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44346</v>
      </c>
      <c r="BI4797" s="33">
        <f t="shared" si="966"/>
        <v>-6494.8500000000022</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44346</v>
      </c>
      <c r="BI4798" s="33">
        <f t="shared" si="966"/>
        <v>-6494.8500000000022</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44346</v>
      </c>
      <c r="BI4799" s="33">
        <f t="shared" si="966"/>
        <v>-6494.8500000000022</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44346</v>
      </c>
      <c r="BI4800" s="33">
        <f t="shared" si="966"/>
        <v>-6494.8500000000022</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44346</v>
      </c>
      <c r="BI4801" s="33">
        <f t="shared" si="966"/>
        <v>-6494.8500000000022</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44346</v>
      </c>
      <c r="BI4802" s="33">
        <f t="shared" si="966"/>
        <v>-6494.8500000000022</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44346</v>
      </c>
      <c r="BI4803" s="33">
        <f t="shared" si="966"/>
        <v>-6494.8500000000022</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44346</v>
      </c>
      <c r="BI4804" s="33">
        <f t="shared" si="966"/>
        <v>-6494.8500000000022</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44346</v>
      </c>
      <c r="BI4805" s="33">
        <f t="shared" si="966"/>
        <v>-6494.8500000000022</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44346</v>
      </c>
      <c r="BI4806" s="33">
        <f t="shared" si="966"/>
        <v>-6494.8500000000022</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44346</v>
      </c>
      <c r="BI4807" s="33">
        <f t="shared" si="966"/>
        <v>-6494.8500000000022</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44346</v>
      </c>
      <c r="BI4808" s="33">
        <f t="shared" si="966"/>
        <v>-6494.8500000000022</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44346</v>
      </c>
      <c r="BI4809" s="33">
        <f t="shared" si="966"/>
        <v>-6494.8500000000022</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44346</v>
      </c>
      <c r="BI4810" s="33">
        <f t="shared" si="966"/>
        <v>-6494.8500000000022</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44346</v>
      </c>
      <c r="BI4811" s="33">
        <f t="shared" ref="BI4811:BI4874" si="979">IF(N4811&lt;&gt;"M",BI4810+W4811,BI4810)</f>
        <v>-6494.8500000000022</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44346</v>
      </c>
      <c r="BI4812" s="33">
        <f t="shared" si="979"/>
        <v>-6494.8500000000022</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44346</v>
      </c>
      <c r="BI4813" s="33">
        <f t="shared" si="979"/>
        <v>-6494.8500000000022</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44346</v>
      </c>
      <c r="BI4814" s="33">
        <f t="shared" si="979"/>
        <v>-6494.8500000000022</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44346</v>
      </c>
      <c r="BI4815" s="33">
        <f t="shared" si="979"/>
        <v>-6494.8500000000022</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44346</v>
      </c>
      <c r="BI4816" s="33">
        <f t="shared" si="979"/>
        <v>-6494.8500000000022</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44346</v>
      </c>
      <c r="BI4817" s="33">
        <f t="shared" si="979"/>
        <v>-6494.8500000000022</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44346</v>
      </c>
      <c r="BI4818" s="33">
        <f t="shared" si="979"/>
        <v>-6494.8500000000022</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44346</v>
      </c>
      <c r="BI4819" s="33">
        <f t="shared" si="979"/>
        <v>-6494.8500000000022</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44346</v>
      </c>
      <c r="BI4820" s="33">
        <f t="shared" si="979"/>
        <v>-6494.8500000000022</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44346</v>
      </c>
      <c r="BI4821" s="33">
        <f t="shared" si="979"/>
        <v>-6494.8500000000022</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44346</v>
      </c>
      <c r="BI4822" s="33">
        <f t="shared" si="979"/>
        <v>-6494.8500000000022</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44346</v>
      </c>
      <c r="BI4823" s="33">
        <f t="shared" si="979"/>
        <v>-6494.8500000000022</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44346</v>
      </c>
      <c r="BI4824" s="33">
        <f t="shared" si="979"/>
        <v>-6494.8500000000022</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44346</v>
      </c>
      <c r="BI4825" s="33">
        <f t="shared" si="979"/>
        <v>-6494.8500000000022</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44346</v>
      </c>
      <c r="BI4826" s="33">
        <f t="shared" si="979"/>
        <v>-6494.8500000000022</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44346</v>
      </c>
      <c r="BI4827" s="33">
        <f t="shared" si="979"/>
        <v>-6494.8500000000022</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44346</v>
      </c>
      <c r="BI4828" s="33">
        <f t="shared" si="979"/>
        <v>-6494.8500000000022</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44346</v>
      </c>
      <c r="BI4829" s="33">
        <f t="shared" si="979"/>
        <v>-6494.8500000000022</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44346</v>
      </c>
      <c r="BI4830" s="33">
        <f t="shared" si="979"/>
        <v>-6494.8500000000022</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44346</v>
      </c>
      <c r="BI4831" s="33">
        <f t="shared" si="979"/>
        <v>-6494.8500000000022</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44346</v>
      </c>
      <c r="BI4832" s="33">
        <f t="shared" si="979"/>
        <v>-6494.8500000000022</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44346</v>
      </c>
      <c r="BI4833" s="33">
        <f t="shared" si="979"/>
        <v>-6494.8500000000022</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44346</v>
      </c>
      <c r="BI4834" s="33">
        <f t="shared" si="979"/>
        <v>-6494.8500000000022</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44346</v>
      </c>
      <c r="BI4835" s="33">
        <f t="shared" si="979"/>
        <v>-6494.8500000000022</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44346</v>
      </c>
      <c r="BI4836" s="33">
        <f t="shared" si="979"/>
        <v>-6494.8500000000022</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44346</v>
      </c>
      <c r="BI4837" s="33">
        <f t="shared" si="979"/>
        <v>-6494.8500000000022</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44346</v>
      </c>
      <c r="BI4838" s="33">
        <f t="shared" si="979"/>
        <v>-6494.8500000000022</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44346</v>
      </c>
      <c r="BI4839" s="33">
        <f t="shared" si="979"/>
        <v>-6494.8500000000022</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44346</v>
      </c>
      <c r="BI4840" s="33">
        <f t="shared" si="979"/>
        <v>-6494.8500000000022</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44346</v>
      </c>
      <c r="BI4841" s="33">
        <f t="shared" si="979"/>
        <v>-6494.8500000000022</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44346</v>
      </c>
      <c r="BI4842" s="33">
        <f t="shared" si="979"/>
        <v>-6494.8500000000022</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44346</v>
      </c>
      <c r="BI4843" s="33">
        <f t="shared" si="979"/>
        <v>-6494.8500000000022</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44346</v>
      </c>
      <c r="BI4844" s="33">
        <f t="shared" si="979"/>
        <v>-6494.8500000000022</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44346</v>
      </c>
      <c r="BI4845" s="33">
        <f t="shared" si="979"/>
        <v>-6494.8500000000022</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44346</v>
      </c>
      <c r="BI4846" s="33">
        <f t="shared" si="979"/>
        <v>-6494.8500000000022</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44346</v>
      </c>
      <c r="BI4847" s="33">
        <f t="shared" si="979"/>
        <v>-6494.8500000000022</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44346</v>
      </c>
      <c r="BI4848" s="33">
        <f t="shared" si="979"/>
        <v>-6494.8500000000022</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44346</v>
      </c>
      <c r="BI4849" s="33">
        <f t="shared" si="979"/>
        <v>-6494.8500000000022</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44346</v>
      </c>
      <c r="BI4850" s="33">
        <f t="shared" si="979"/>
        <v>-6494.8500000000022</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44346</v>
      </c>
      <c r="BI4851" s="33">
        <f t="shared" si="979"/>
        <v>-6494.8500000000022</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44346</v>
      </c>
      <c r="BI4852" s="33">
        <f t="shared" si="979"/>
        <v>-6494.8500000000022</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44346</v>
      </c>
      <c r="BI4853" s="33">
        <f t="shared" si="979"/>
        <v>-6494.8500000000022</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44346</v>
      </c>
      <c r="BI4854" s="33">
        <f t="shared" si="979"/>
        <v>-6494.8500000000022</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44346</v>
      </c>
      <c r="BI4855" s="33">
        <f t="shared" si="979"/>
        <v>-6494.8500000000022</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44346</v>
      </c>
      <c r="BI4856" s="33">
        <f t="shared" si="979"/>
        <v>-6494.8500000000022</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44346</v>
      </c>
      <c r="BI4857" s="33">
        <f t="shared" si="979"/>
        <v>-6494.8500000000022</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44346</v>
      </c>
      <c r="BI4858" s="33">
        <f t="shared" si="979"/>
        <v>-6494.8500000000022</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44346</v>
      </c>
      <c r="BI4859" s="33">
        <f t="shared" si="979"/>
        <v>-6494.8500000000022</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44346</v>
      </c>
      <c r="BI4860" s="33">
        <f t="shared" si="979"/>
        <v>-6494.8500000000022</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44346</v>
      </c>
      <c r="BI4861" s="33">
        <f t="shared" si="979"/>
        <v>-6494.8500000000022</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44346</v>
      </c>
      <c r="BI4862" s="33">
        <f t="shared" si="979"/>
        <v>-6494.8500000000022</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44346</v>
      </c>
      <c r="BI4863" s="33">
        <f t="shared" si="979"/>
        <v>-6494.8500000000022</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44346</v>
      </c>
      <c r="BI4864" s="33">
        <f t="shared" si="979"/>
        <v>-6494.8500000000022</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44346</v>
      </c>
      <c r="BI4865" s="33">
        <f t="shared" si="979"/>
        <v>-6494.8500000000022</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44346</v>
      </c>
      <c r="BI4866" s="33">
        <f t="shared" si="979"/>
        <v>-6494.8500000000022</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44346</v>
      </c>
      <c r="BI4867" s="33">
        <f t="shared" si="979"/>
        <v>-6494.8500000000022</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44346</v>
      </c>
      <c r="BI4868" s="33">
        <f t="shared" si="979"/>
        <v>-6494.8500000000022</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44346</v>
      </c>
      <c r="BI4869" s="33">
        <f t="shared" si="979"/>
        <v>-6494.8500000000022</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44346</v>
      </c>
      <c r="BI4870" s="33">
        <f t="shared" si="979"/>
        <v>-6494.8500000000022</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44346</v>
      </c>
      <c r="BI4871" s="33">
        <f t="shared" si="979"/>
        <v>-6494.8500000000022</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44346</v>
      </c>
      <c r="BI4872" s="33">
        <f t="shared" si="979"/>
        <v>-6494.8500000000022</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44346</v>
      </c>
      <c r="BI4873" s="33">
        <f t="shared" si="979"/>
        <v>-6494.8500000000022</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44346</v>
      </c>
      <c r="BI4874" s="33">
        <f t="shared" si="979"/>
        <v>-6494.8500000000022</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44346</v>
      </c>
      <c r="BI4875" s="33">
        <f t="shared" ref="BI4875:BI4938" si="992">IF(N4875&lt;&gt;"M",BI4874+W4875,BI4874)</f>
        <v>-6494.8500000000022</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44346</v>
      </c>
      <c r="BI4876" s="33">
        <f t="shared" si="992"/>
        <v>-6494.8500000000022</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44346</v>
      </c>
      <c r="BI4877" s="33">
        <f t="shared" si="992"/>
        <v>-6494.8500000000022</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44346</v>
      </c>
      <c r="BI4878" s="33">
        <f t="shared" si="992"/>
        <v>-6494.8500000000022</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44346</v>
      </c>
      <c r="BI4879" s="33">
        <f t="shared" si="992"/>
        <v>-6494.8500000000022</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44346</v>
      </c>
      <c r="BI4880" s="33">
        <f t="shared" si="992"/>
        <v>-6494.8500000000022</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44346</v>
      </c>
      <c r="BI4881" s="33">
        <f t="shared" si="992"/>
        <v>-6494.8500000000022</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44346</v>
      </c>
      <c r="BI4882" s="33">
        <f t="shared" si="992"/>
        <v>-6494.8500000000022</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44346</v>
      </c>
      <c r="BI4883" s="33">
        <f t="shared" si="992"/>
        <v>-6494.8500000000022</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44346</v>
      </c>
      <c r="BI4884" s="33">
        <f t="shared" si="992"/>
        <v>-6494.8500000000022</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44346</v>
      </c>
      <c r="BI4885" s="33">
        <f t="shared" si="992"/>
        <v>-6494.8500000000022</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44346</v>
      </c>
      <c r="BI4886" s="33">
        <f t="shared" si="992"/>
        <v>-6494.8500000000022</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44346</v>
      </c>
      <c r="BI4887" s="33">
        <f t="shared" si="992"/>
        <v>-6494.8500000000022</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44346</v>
      </c>
      <c r="BI4888" s="33">
        <f t="shared" si="992"/>
        <v>-6494.8500000000022</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44346</v>
      </c>
      <c r="BI4889" s="33">
        <f t="shared" si="992"/>
        <v>-6494.8500000000022</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44346</v>
      </c>
      <c r="BI4890" s="33">
        <f t="shared" si="992"/>
        <v>-6494.8500000000022</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44346</v>
      </c>
      <c r="BI4891" s="33">
        <f t="shared" si="992"/>
        <v>-6494.8500000000022</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44346</v>
      </c>
      <c r="BI4892" s="33">
        <f t="shared" si="992"/>
        <v>-6494.8500000000022</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44346</v>
      </c>
      <c r="BI4893" s="33">
        <f t="shared" si="992"/>
        <v>-6494.8500000000022</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44346</v>
      </c>
      <c r="BI4894" s="33">
        <f t="shared" si="992"/>
        <v>-6494.8500000000022</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44346</v>
      </c>
      <c r="BI4895" s="33">
        <f t="shared" si="992"/>
        <v>-6494.8500000000022</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44346</v>
      </c>
      <c r="BI4896" s="33">
        <f t="shared" si="992"/>
        <v>-6494.8500000000022</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44346</v>
      </c>
      <c r="BI4897" s="33">
        <f t="shared" si="992"/>
        <v>-6494.8500000000022</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44346</v>
      </c>
      <c r="BI4898" s="33">
        <f t="shared" si="992"/>
        <v>-6494.8500000000022</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44346</v>
      </c>
      <c r="BI4899" s="33">
        <f t="shared" si="992"/>
        <v>-6494.8500000000022</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44346</v>
      </c>
      <c r="BI4900" s="33">
        <f t="shared" si="992"/>
        <v>-6494.8500000000022</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44346</v>
      </c>
      <c r="BI4901" s="33">
        <f t="shared" si="992"/>
        <v>-6494.8500000000022</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44346</v>
      </c>
      <c r="BI4902" s="33">
        <f t="shared" si="992"/>
        <v>-6494.8500000000022</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44346</v>
      </c>
      <c r="BI4903" s="33">
        <f t="shared" si="992"/>
        <v>-6494.8500000000022</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44346</v>
      </c>
      <c r="BI4904" s="33">
        <f t="shared" si="992"/>
        <v>-6494.8500000000022</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44346</v>
      </c>
      <c r="BI4905" s="33">
        <f t="shared" si="992"/>
        <v>-6494.8500000000022</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44346</v>
      </c>
      <c r="BI4906" s="33">
        <f t="shared" si="992"/>
        <v>-6494.8500000000022</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44346</v>
      </c>
      <c r="BI4907" s="33">
        <f t="shared" si="992"/>
        <v>-6494.8500000000022</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44346</v>
      </c>
      <c r="BI4908" s="33">
        <f t="shared" si="992"/>
        <v>-6494.8500000000022</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44346</v>
      </c>
      <c r="BI4909" s="33">
        <f t="shared" si="992"/>
        <v>-6494.8500000000022</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44346</v>
      </c>
      <c r="BI4910" s="33">
        <f t="shared" si="992"/>
        <v>-6494.8500000000022</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44346</v>
      </c>
      <c r="BI4911" s="33">
        <f t="shared" si="992"/>
        <v>-6494.8500000000022</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44346</v>
      </c>
      <c r="BI4912" s="33">
        <f t="shared" si="992"/>
        <v>-6494.8500000000022</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44346</v>
      </c>
      <c r="BI4913" s="33">
        <f t="shared" si="992"/>
        <v>-6494.8500000000022</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44346</v>
      </c>
      <c r="BI4914" s="33">
        <f t="shared" si="992"/>
        <v>-6494.8500000000022</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44346</v>
      </c>
      <c r="BI4915" s="33">
        <f t="shared" si="992"/>
        <v>-6494.8500000000022</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44346</v>
      </c>
      <c r="BI4916" s="33">
        <f t="shared" si="992"/>
        <v>-6494.8500000000022</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44346</v>
      </c>
      <c r="BI4917" s="33">
        <f t="shared" si="992"/>
        <v>-6494.8500000000022</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44346</v>
      </c>
      <c r="BI4918" s="33">
        <f t="shared" si="992"/>
        <v>-6494.8500000000022</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44346</v>
      </c>
      <c r="BI4919" s="33">
        <f t="shared" si="992"/>
        <v>-6494.8500000000022</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44346</v>
      </c>
      <c r="BI4920" s="33">
        <f t="shared" si="992"/>
        <v>-6494.8500000000022</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44346</v>
      </c>
      <c r="BI4921" s="33">
        <f t="shared" si="992"/>
        <v>-6494.8500000000022</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44346</v>
      </c>
      <c r="BI4922" s="33">
        <f t="shared" si="992"/>
        <v>-6494.8500000000022</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44346</v>
      </c>
      <c r="BI4923" s="33">
        <f t="shared" si="992"/>
        <v>-6494.8500000000022</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44346</v>
      </c>
      <c r="BI4924" s="33">
        <f t="shared" si="992"/>
        <v>-6494.8500000000022</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44346</v>
      </c>
      <c r="BI4925" s="33">
        <f t="shared" si="992"/>
        <v>-6494.8500000000022</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44346</v>
      </c>
      <c r="BI4926" s="33">
        <f t="shared" si="992"/>
        <v>-6494.8500000000022</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44346</v>
      </c>
      <c r="BI4927" s="33">
        <f t="shared" si="992"/>
        <v>-6494.8500000000022</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44346</v>
      </c>
      <c r="BI4928" s="33">
        <f t="shared" si="992"/>
        <v>-6494.8500000000022</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44346</v>
      </c>
      <c r="BI4929" s="33">
        <f t="shared" si="992"/>
        <v>-6494.8500000000022</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44346</v>
      </c>
      <c r="BI4930" s="33">
        <f t="shared" si="992"/>
        <v>-6494.8500000000022</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44346</v>
      </c>
      <c r="BI4931" s="33">
        <f t="shared" si="992"/>
        <v>-6494.8500000000022</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44346</v>
      </c>
      <c r="BI4932" s="33">
        <f t="shared" si="992"/>
        <v>-6494.8500000000022</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44346</v>
      </c>
      <c r="BI4933" s="33">
        <f t="shared" si="992"/>
        <v>-6494.8500000000022</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44346</v>
      </c>
      <c r="BI4934" s="33">
        <f t="shared" si="992"/>
        <v>-6494.8500000000022</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44346</v>
      </c>
      <c r="BI4935" s="33">
        <f t="shared" si="992"/>
        <v>-6494.8500000000022</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44346</v>
      </c>
      <c r="BI4936" s="33">
        <f t="shared" si="992"/>
        <v>-6494.8500000000022</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44346</v>
      </c>
      <c r="BI4937" s="33">
        <f t="shared" si="992"/>
        <v>-6494.8500000000022</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44346</v>
      </c>
      <c r="BI4938" s="33">
        <f t="shared" si="992"/>
        <v>-6494.8500000000022</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44346</v>
      </c>
      <c r="BI4939" s="33">
        <f t="shared" ref="BI4939:BI5002" si="1005">IF(N4939&lt;&gt;"M",BI4938+W4939,BI4938)</f>
        <v>-6494.8500000000022</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44346</v>
      </c>
      <c r="BI4940" s="33">
        <f t="shared" si="1005"/>
        <v>-6494.8500000000022</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44346</v>
      </c>
      <c r="BI4941" s="33">
        <f t="shared" si="1005"/>
        <v>-6494.8500000000022</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44346</v>
      </c>
      <c r="BI4942" s="33">
        <f t="shared" si="1005"/>
        <v>-6494.8500000000022</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44346</v>
      </c>
      <c r="BI4943" s="33">
        <f t="shared" si="1005"/>
        <v>-6494.8500000000022</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44346</v>
      </c>
      <c r="BI4944" s="33">
        <f t="shared" si="1005"/>
        <v>-6494.8500000000022</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44346</v>
      </c>
      <c r="BI4945" s="33">
        <f t="shared" si="1005"/>
        <v>-6494.8500000000022</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44346</v>
      </c>
      <c r="BI4946" s="33">
        <f t="shared" si="1005"/>
        <v>-6494.8500000000022</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44346</v>
      </c>
      <c r="BI4947" s="33">
        <f t="shared" si="1005"/>
        <v>-6494.8500000000022</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44346</v>
      </c>
      <c r="BI4948" s="33">
        <f t="shared" si="1005"/>
        <v>-6494.8500000000022</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44346</v>
      </c>
      <c r="BI4949" s="33">
        <f t="shared" si="1005"/>
        <v>-6494.8500000000022</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44346</v>
      </c>
      <c r="BI4950" s="33">
        <f t="shared" si="1005"/>
        <v>-6494.8500000000022</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44346</v>
      </c>
      <c r="BI4951" s="33">
        <f t="shared" si="1005"/>
        <v>-6494.8500000000022</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44346</v>
      </c>
      <c r="BI4952" s="33">
        <f t="shared" si="1005"/>
        <v>-6494.8500000000022</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44346</v>
      </c>
      <c r="BI4953" s="33">
        <f t="shared" si="1005"/>
        <v>-6494.8500000000022</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44346</v>
      </c>
      <c r="BI4954" s="33">
        <f t="shared" si="1005"/>
        <v>-6494.8500000000022</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44346</v>
      </c>
      <c r="BI4955" s="33">
        <f t="shared" si="1005"/>
        <v>-6494.8500000000022</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44346</v>
      </c>
      <c r="BI4956" s="33">
        <f t="shared" si="1005"/>
        <v>-6494.8500000000022</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44346</v>
      </c>
      <c r="BI4957" s="33">
        <f t="shared" si="1005"/>
        <v>-6494.8500000000022</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44346</v>
      </c>
      <c r="BI4958" s="33">
        <f t="shared" si="1005"/>
        <v>-6494.8500000000022</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44346</v>
      </c>
      <c r="BI4959" s="33">
        <f t="shared" si="1005"/>
        <v>-6494.8500000000022</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44346</v>
      </c>
      <c r="BI4960" s="33">
        <f t="shared" si="1005"/>
        <v>-6494.8500000000022</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44346</v>
      </c>
      <c r="BI4961" s="33">
        <f t="shared" si="1005"/>
        <v>-6494.8500000000022</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44346</v>
      </c>
      <c r="BI4962" s="33">
        <f t="shared" si="1005"/>
        <v>-6494.8500000000022</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44346</v>
      </c>
      <c r="BI4963" s="33">
        <f t="shared" si="1005"/>
        <v>-6494.8500000000022</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44346</v>
      </c>
      <c r="BI4964" s="33">
        <f t="shared" si="1005"/>
        <v>-6494.8500000000022</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44346</v>
      </c>
      <c r="BI4965" s="33">
        <f t="shared" si="1005"/>
        <v>-6494.8500000000022</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44346</v>
      </c>
      <c r="BI4966" s="33">
        <f t="shared" si="1005"/>
        <v>-6494.8500000000022</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44346</v>
      </c>
      <c r="BI4967" s="33">
        <f t="shared" si="1005"/>
        <v>-6494.8500000000022</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44346</v>
      </c>
      <c r="BI4968" s="33">
        <f t="shared" si="1005"/>
        <v>-6494.8500000000022</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44346</v>
      </c>
      <c r="BI4969" s="33">
        <f t="shared" si="1005"/>
        <v>-6494.8500000000022</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44346</v>
      </c>
      <c r="BI4970" s="33">
        <f t="shared" si="1005"/>
        <v>-6494.8500000000022</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44346</v>
      </c>
      <c r="BI4971" s="33">
        <f t="shared" si="1005"/>
        <v>-6494.8500000000022</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44346</v>
      </c>
      <c r="BI4972" s="33">
        <f t="shared" si="1005"/>
        <v>-6494.8500000000022</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44346</v>
      </c>
      <c r="BI4973" s="33">
        <f t="shared" si="1005"/>
        <v>-6494.8500000000022</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44346</v>
      </c>
      <c r="BI4974" s="33">
        <f t="shared" si="1005"/>
        <v>-6494.8500000000022</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44346</v>
      </c>
      <c r="BI4975" s="33">
        <f t="shared" si="1005"/>
        <v>-6494.8500000000022</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44346</v>
      </c>
      <c r="BI4976" s="33">
        <f t="shared" si="1005"/>
        <v>-6494.8500000000022</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44346</v>
      </c>
      <c r="BI4977" s="33">
        <f t="shared" si="1005"/>
        <v>-6494.8500000000022</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44346</v>
      </c>
      <c r="BI4978" s="33">
        <f t="shared" si="1005"/>
        <v>-6494.8500000000022</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44346</v>
      </c>
      <c r="BI4979" s="33">
        <f t="shared" si="1005"/>
        <v>-6494.8500000000022</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44346</v>
      </c>
      <c r="BI4980" s="33">
        <f t="shared" si="1005"/>
        <v>-6494.8500000000022</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44346</v>
      </c>
      <c r="BI4981" s="33">
        <f t="shared" si="1005"/>
        <v>-6494.8500000000022</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44346</v>
      </c>
      <c r="BI4982" s="33">
        <f t="shared" si="1005"/>
        <v>-6494.8500000000022</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44346</v>
      </c>
      <c r="BI4983" s="33">
        <f t="shared" si="1005"/>
        <v>-6494.8500000000022</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44346</v>
      </c>
      <c r="BI4984" s="33">
        <f t="shared" si="1005"/>
        <v>-6494.8500000000022</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44346</v>
      </c>
      <c r="BI4985" s="33">
        <f t="shared" si="1005"/>
        <v>-6494.8500000000022</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44346</v>
      </c>
      <c r="BI4986" s="33">
        <f t="shared" si="1005"/>
        <v>-6494.8500000000022</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44346</v>
      </c>
      <c r="BI4987" s="33">
        <f t="shared" si="1005"/>
        <v>-6494.8500000000022</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44346</v>
      </c>
      <c r="BI4988" s="33">
        <f t="shared" si="1005"/>
        <v>-6494.8500000000022</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44346</v>
      </c>
      <c r="BI4989" s="33">
        <f t="shared" si="1005"/>
        <v>-6494.8500000000022</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44346</v>
      </c>
      <c r="BI4990" s="33">
        <f t="shared" si="1005"/>
        <v>-6494.8500000000022</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44346</v>
      </c>
      <c r="BI4991" s="33">
        <f t="shared" si="1005"/>
        <v>-6494.8500000000022</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44346</v>
      </c>
      <c r="BI4992" s="33">
        <f t="shared" si="1005"/>
        <v>-6494.8500000000022</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44346</v>
      </c>
      <c r="BI4993" s="33">
        <f t="shared" si="1005"/>
        <v>-6494.8500000000022</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44346</v>
      </c>
      <c r="BI4994" s="33">
        <f t="shared" si="1005"/>
        <v>-6494.8500000000022</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44346</v>
      </c>
      <c r="BI4995" s="33">
        <f t="shared" si="1005"/>
        <v>-6494.8500000000022</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44346</v>
      </c>
      <c r="BI4996" s="33">
        <f t="shared" si="1005"/>
        <v>-6494.8500000000022</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44346</v>
      </c>
      <c r="BI4997" s="33">
        <f t="shared" si="1005"/>
        <v>-6494.8500000000022</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44346</v>
      </c>
      <c r="BI4998" s="33">
        <f t="shared" si="1005"/>
        <v>-6494.8500000000022</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44346</v>
      </c>
      <c r="BI4999" s="33">
        <f t="shared" si="1005"/>
        <v>-6494.8500000000022</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44346</v>
      </c>
      <c r="BI5000" s="33">
        <f t="shared" si="1005"/>
        <v>-6494.8500000000022</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44346</v>
      </c>
      <c r="BI5001" s="33">
        <f t="shared" si="1005"/>
        <v>-6494.8500000000022</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44346</v>
      </c>
      <c r="BI5002" s="33">
        <f t="shared" si="1005"/>
        <v>-6494.8500000000022</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44346</v>
      </c>
      <c r="BI5003" s="33">
        <f t="shared" ref="BI5003:BI5066" si="1018">IF(N5003&lt;&gt;"M",BI5002+W5003,BI5002)</f>
        <v>-6494.8500000000022</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44346</v>
      </c>
      <c r="BI5004" s="33">
        <f t="shared" si="1018"/>
        <v>-6494.8500000000022</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44346</v>
      </c>
      <c r="BI5005" s="33">
        <f t="shared" si="1018"/>
        <v>-6494.8500000000022</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44346</v>
      </c>
      <c r="BI5006" s="33">
        <f t="shared" si="1018"/>
        <v>-6494.8500000000022</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44346</v>
      </c>
      <c r="BI5007" s="33">
        <f t="shared" si="1018"/>
        <v>-6494.8500000000022</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44346</v>
      </c>
      <c r="BI5008" s="33">
        <f t="shared" si="1018"/>
        <v>-6494.8500000000022</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44346</v>
      </c>
      <c r="BI5009" s="33">
        <f t="shared" si="1018"/>
        <v>-6494.8500000000022</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44346</v>
      </c>
      <c r="BI5010" s="33">
        <f t="shared" si="1018"/>
        <v>-6494.8500000000022</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44346</v>
      </c>
      <c r="BI5011" s="33">
        <f t="shared" si="1018"/>
        <v>-6494.8500000000022</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44346</v>
      </c>
      <c r="BI5012" s="33">
        <f t="shared" si="1018"/>
        <v>-6494.8500000000022</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44346</v>
      </c>
      <c r="BI5013" s="33">
        <f t="shared" si="1018"/>
        <v>-6494.8500000000022</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44346</v>
      </c>
      <c r="BI5014" s="33">
        <f t="shared" si="1018"/>
        <v>-6494.8500000000022</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44346</v>
      </c>
      <c r="BI5015" s="33">
        <f t="shared" si="1018"/>
        <v>-6494.8500000000022</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44346</v>
      </c>
      <c r="BI5016" s="33">
        <f t="shared" si="1018"/>
        <v>-6494.8500000000022</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44346</v>
      </c>
      <c r="BI5017" s="33">
        <f t="shared" si="1018"/>
        <v>-6494.8500000000022</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44346</v>
      </c>
      <c r="BI5018" s="33">
        <f t="shared" si="1018"/>
        <v>-6494.8500000000022</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44346</v>
      </c>
      <c r="BI5019" s="33">
        <f t="shared" si="1018"/>
        <v>-6494.8500000000022</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44346</v>
      </c>
      <c r="BI5020" s="33">
        <f t="shared" si="1018"/>
        <v>-6494.8500000000022</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44346</v>
      </c>
      <c r="BI5021" s="33">
        <f t="shared" si="1018"/>
        <v>-6494.8500000000022</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44346</v>
      </c>
      <c r="BI5022" s="33">
        <f t="shared" si="1018"/>
        <v>-6494.8500000000022</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44346</v>
      </c>
      <c r="BI5023" s="33">
        <f t="shared" si="1018"/>
        <v>-6494.8500000000022</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44346</v>
      </c>
      <c r="BI5024" s="33">
        <f t="shared" si="1018"/>
        <v>-6494.8500000000022</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44346</v>
      </c>
      <c r="BI5025" s="33">
        <f t="shared" si="1018"/>
        <v>-6494.8500000000022</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44346</v>
      </c>
      <c r="BI5026" s="33">
        <f t="shared" si="1018"/>
        <v>-6494.8500000000022</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44346</v>
      </c>
      <c r="BI5027" s="33">
        <f t="shared" si="1018"/>
        <v>-6494.8500000000022</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44346</v>
      </c>
      <c r="BI5028" s="33">
        <f t="shared" si="1018"/>
        <v>-6494.8500000000022</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44346</v>
      </c>
      <c r="BI5029" s="33">
        <f t="shared" si="1018"/>
        <v>-6494.8500000000022</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44346</v>
      </c>
      <c r="BI5030" s="33">
        <f t="shared" si="1018"/>
        <v>-6494.8500000000022</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44346</v>
      </c>
      <c r="BI5031" s="33">
        <f t="shared" si="1018"/>
        <v>-6494.8500000000022</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44346</v>
      </c>
      <c r="BI5032" s="33">
        <f t="shared" si="1018"/>
        <v>-6494.8500000000022</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44346</v>
      </c>
      <c r="BI5033" s="33">
        <f t="shared" si="1018"/>
        <v>-6494.8500000000022</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44346</v>
      </c>
      <c r="BI5034" s="33">
        <f t="shared" si="1018"/>
        <v>-6494.8500000000022</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44346</v>
      </c>
      <c r="BI5035" s="33">
        <f t="shared" si="1018"/>
        <v>-6494.8500000000022</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44346</v>
      </c>
      <c r="BI5036" s="33">
        <f t="shared" si="1018"/>
        <v>-6494.8500000000022</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44346</v>
      </c>
      <c r="BI5037" s="33">
        <f t="shared" si="1018"/>
        <v>-6494.8500000000022</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44346</v>
      </c>
      <c r="BI5038" s="33">
        <f t="shared" si="1018"/>
        <v>-6494.8500000000022</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44346</v>
      </c>
      <c r="BI5039" s="33">
        <f t="shared" si="1018"/>
        <v>-6494.8500000000022</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44346</v>
      </c>
      <c r="BI5040" s="33">
        <f t="shared" si="1018"/>
        <v>-6494.8500000000022</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44346</v>
      </c>
      <c r="BI5041" s="33">
        <f t="shared" si="1018"/>
        <v>-6494.8500000000022</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44346</v>
      </c>
      <c r="BI5042" s="33">
        <f t="shared" si="1018"/>
        <v>-6494.8500000000022</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44346</v>
      </c>
      <c r="BI5043" s="33">
        <f t="shared" si="1018"/>
        <v>-6494.8500000000022</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44346</v>
      </c>
      <c r="BI5044" s="33">
        <f t="shared" si="1018"/>
        <v>-6494.8500000000022</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44346</v>
      </c>
      <c r="BI5045" s="33">
        <f t="shared" si="1018"/>
        <v>-6494.8500000000022</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44346</v>
      </c>
      <c r="BI5046" s="33">
        <f t="shared" si="1018"/>
        <v>-6494.8500000000022</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44346</v>
      </c>
      <c r="BI5047" s="33">
        <f t="shared" si="1018"/>
        <v>-6494.8500000000022</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44346</v>
      </c>
      <c r="BI5048" s="33">
        <f t="shared" si="1018"/>
        <v>-6494.8500000000022</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44346</v>
      </c>
      <c r="BI5049" s="33">
        <f t="shared" si="1018"/>
        <v>-6494.8500000000022</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44346</v>
      </c>
      <c r="BI5050" s="33">
        <f t="shared" si="1018"/>
        <v>-6494.8500000000022</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44346</v>
      </c>
      <c r="BI5051" s="33">
        <f t="shared" si="1018"/>
        <v>-6494.8500000000022</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44346</v>
      </c>
      <c r="BI5052" s="33">
        <f t="shared" si="1018"/>
        <v>-6494.8500000000022</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44346</v>
      </c>
      <c r="BI5053" s="33">
        <f t="shared" si="1018"/>
        <v>-6494.8500000000022</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44346</v>
      </c>
      <c r="BI5054" s="33">
        <f t="shared" si="1018"/>
        <v>-6494.8500000000022</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44346</v>
      </c>
      <c r="BI5055" s="33">
        <f t="shared" si="1018"/>
        <v>-6494.8500000000022</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44346</v>
      </c>
      <c r="BI5056" s="33">
        <f t="shared" si="1018"/>
        <v>-6494.8500000000022</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44346</v>
      </c>
      <c r="BI5057" s="33">
        <f t="shared" si="1018"/>
        <v>-6494.8500000000022</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44346</v>
      </c>
      <c r="BI5058" s="33">
        <f t="shared" si="1018"/>
        <v>-6494.8500000000022</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44346</v>
      </c>
      <c r="BI5059" s="33">
        <f t="shared" si="1018"/>
        <v>-6494.8500000000022</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44346</v>
      </c>
      <c r="BI5060" s="33">
        <f t="shared" si="1018"/>
        <v>-6494.8500000000022</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44346</v>
      </c>
      <c r="BI5061" s="33">
        <f t="shared" si="1018"/>
        <v>-6494.8500000000022</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44346</v>
      </c>
      <c r="BI5062" s="33">
        <f t="shared" si="1018"/>
        <v>-6494.8500000000022</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44346</v>
      </c>
      <c r="BI5063" s="33">
        <f t="shared" si="1018"/>
        <v>-6494.8500000000022</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44346</v>
      </c>
      <c r="BI5064" s="33">
        <f t="shared" si="1018"/>
        <v>-6494.8500000000022</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44346</v>
      </c>
      <c r="BI5065" s="33">
        <f t="shared" si="1018"/>
        <v>-6494.8500000000022</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44346</v>
      </c>
      <c r="BI5066" s="33">
        <f t="shared" si="1018"/>
        <v>-6494.8500000000022</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44346</v>
      </c>
      <c r="BI5067" s="33">
        <f t="shared" ref="BI5067:BI5130" si="1031">IF(N5067&lt;&gt;"M",BI5066+W5067,BI5066)</f>
        <v>-6494.8500000000022</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44346</v>
      </c>
      <c r="BI5068" s="33">
        <f t="shared" si="1031"/>
        <v>-6494.8500000000022</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44346</v>
      </c>
      <c r="BI5069" s="33">
        <f t="shared" si="1031"/>
        <v>-6494.8500000000022</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44346</v>
      </c>
      <c r="BI5070" s="33">
        <f t="shared" si="1031"/>
        <v>-6494.8500000000022</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44346</v>
      </c>
      <c r="BI5071" s="33">
        <f t="shared" si="1031"/>
        <v>-6494.8500000000022</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44346</v>
      </c>
      <c r="BI5072" s="33">
        <f t="shared" si="1031"/>
        <v>-6494.8500000000022</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44346</v>
      </c>
      <c r="BI5073" s="33">
        <f t="shared" si="1031"/>
        <v>-6494.8500000000022</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44346</v>
      </c>
      <c r="BI5074" s="33">
        <f t="shared" si="1031"/>
        <v>-6494.8500000000022</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44346</v>
      </c>
      <c r="BI5075" s="33">
        <f t="shared" si="1031"/>
        <v>-6494.8500000000022</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44346</v>
      </c>
      <c r="BI5076" s="33">
        <f t="shared" si="1031"/>
        <v>-6494.8500000000022</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44346</v>
      </c>
      <c r="BI5077" s="33">
        <f t="shared" si="1031"/>
        <v>-6494.8500000000022</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44346</v>
      </c>
      <c r="BI5078" s="33">
        <f t="shared" si="1031"/>
        <v>-6494.8500000000022</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44346</v>
      </c>
      <c r="BI5079" s="33">
        <f t="shared" si="1031"/>
        <v>-6494.8500000000022</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44346</v>
      </c>
      <c r="BI5080" s="33">
        <f t="shared" si="1031"/>
        <v>-6494.8500000000022</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44346</v>
      </c>
      <c r="BI5081" s="33">
        <f t="shared" si="1031"/>
        <v>-6494.8500000000022</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44346</v>
      </c>
      <c r="BI5082" s="33">
        <f t="shared" si="1031"/>
        <v>-6494.8500000000022</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44346</v>
      </c>
      <c r="BI5083" s="33">
        <f t="shared" si="1031"/>
        <v>-6494.8500000000022</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44346</v>
      </c>
      <c r="BI5084" s="33">
        <f t="shared" si="1031"/>
        <v>-6494.8500000000022</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44346</v>
      </c>
      <c r="BI5085" s="33">
        <f t="shared" si="1031"/>
        <v>-6494.8500000000022</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44346</v>
      </c>
      <c r="BI5086" s="33">
        <f t="shared" si="1031"/>
        <v>-6494.8500000000022</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44346</v>
      </c>
      <c r="BI5087" s="33">
        <f t="shared" si="1031"/>
        <v>-6494.8500000000022</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44346</v>
      </c>
      <c r="BI5088" s="33">
        <f t="shared" si="1031"/>
        <v>-6494.8500000000022</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44346</v>
      </c>
      <c r="BI5089" s="33">
        <f t="shared" si="1031"/>
        <v>-6494.8500000000022</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44346</v>
      </c>
      <c r="BI5090" s="33">
        <f t="shared" si="1031"/>
        <v>-6494.8500000000022</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44346</v>
      </c>
      <c r="BI5091" s="33">
        <f t="shared" si="1031"/>
        <v>-6494.8500000000022</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44346</v>
      </c>
      <c r="BI5092" s="33">
        <f t="shared" si="1031"/>
        <v>-6494.8500000000022</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44346</v>
      </c>
      <c r="BI5093" s="33">
        <f t="shared" si="1031"/>
        <v>-6494.8500000000022</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44346</v>
      </c>
      <c r="BI5094" s="33">
        <f t="shared" si="1031"/>
        <v>-6494.8500000000022</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44346</v>
      </c>
      <c r="BI5095" s="33">
        <f t="shared" si="1031"/>
        <v>-6494.8500000000022</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44346</v>
      </c>
      <c r="BI5096" s="33">
        <f t="shared" si="1031"/>
        <v>-6494.8500000000022</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44346</v>
      </c>
      <c r="BI5097" s="33">
        <f t="shared" si="1031"/>
        <v>-6494.8500000000022</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44346</v>
      </c>
      <c r="BI5098" s="33">
        <f t="shared" si="1031"/>
        <v>-6494.8500000000022</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44346</v>
      </c>
      <c r="BI5099" s="33">
        <f t="shared" si="1031"/>
        <v>-6494.8500000000022</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44346</v>
      </c>
      <c r="BI5100" s="33">
        <f t="shared" si="1031"/>
        <v>-6494.8500000000022</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44346</v>
      </c>
      <c r="BI5101" s="33">
        <f t="shared" si="1031"/>
        <v>-6494.8500000000022</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44346</v>
      </c>
      <c r="BI5102" s="33">
        <f t="shared" si="1031"/>
        <v>-6494.8500000000022</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44346</v>
      </c>
      <c r="BI5103" s="33">
        <f t="shared" si="1031"/>
        <v>-6494.8500000000022</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44346</v>
      </c>
      <c r="BI5104" s="33">
        <f t="shared" si="1031"/>
        <v>-6494.8500000000022</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44346</v>
      </c>
      <c r="BI5105" s="33">
        <f t="shared" si="1031"/>
        <v>-6494.8500000000022</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44346</v>
      </c>
      <c r="BI5106" s="33">
        <f t="shared" si="1031"/>
        <v>-6494.8500000000022</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44346</v>
      </c>
      <c r="BI5107" s="33">
        <f t="shared" si="1031"/>
        <v>-6494.8500000000022</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44346</v>
      </c>
      <c r="BI5108" s="33">
        <f t="shared" si="1031"/>
        <v>-6494.8500000000022</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44346</v>
      </c>
      <c r="BI5109" s="33">
        <f t="shared" si="1031"/>
        <v>-6494.8500000000022</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44346</v>
      </c>
      <c r="BI5110" s="33">
        <f t="shared" si="1031"/>
        <v>-6494.8500000000022</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44346</v>
      </c>
      <c r="BI5111" s="33">
        <f t="shared" si="1031"/>
        <v>-6494.8500000000022</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44346</v>
      </c>
      <c r="BI5112" s="33">
        <f t="shared" si="1031"/>
        <v>-6494.8500000000022</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44346</v>
      </c>
      <c r="BI5113" s="33">
        <f t="shared" si="1031"/>
        <v>-6494.8500000000022</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44346</v>
      </c>
      <c r="BI5114" s="33">
        <f t="shared" si="1031"/>
        <v>-6494.8500000000022</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44346</v>
      </c>
      <c r="BI5115" s="33">
        <f t="shared" si="1031"/>
        <v>-6494.8500000000022</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44346</v>
      </c>
      <c r="BI5116" s="33">
        <f t="shared" si="1031"/>
        <v>-6494.8500000000022</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44346</v>
      </c>
      <c r="BI5117" s="33">
        <f t="shared" si="1031"/>
        <v>-6494.8500000000022</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44346</v>
      </c>
      <c r="BI5118" s="33">
        <f t="shared" si="1031"/>
        <v>-6494.8500000000022</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44346</v>
      </c>
      <c r="BI5119" s="33">
        <f t="shared" si="1031"/>
        <v>-6494.8500000000022</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44346</v>
      </c>
      <c r="BI5120" s="33">
        <f t="shared" si="1031"/>
        <v>-6494.8500000000022</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44346</v>
      </c>
      <c r="BI5121" s="33">
        <f t="shared" si="1031"/>
        <v>-6494.8500000000022</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44346</v>
      </c>
      <c r="BI5122" s="33">
        <f t="shared" si="1031"/>
        <v>-6494.8500000000022</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44346</v>
      </c>
      <c r="BI5123" s="33">
        <f t="shared" si="1031"/>
        <v>-6494.8500000000022</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44346</v>
      </c>
      <c r="BI5124" s="33">
        <f t="shared" si="1031"/>
        <v>-6494.8500000000022</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44346</v>
      </c>
      <c r="BI5125" s="33">
        <f t="shared" si="1031"/>
        <v>-6494.8500000000022</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44346</v>
      </c>
      <c r="BI5126" s="33">
        <f t="shared" si="1031"/>
        <v>-6494.8500000000022</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44346</v>
      </c>
      <c r="BI5127" s="33">
        <f t="shared" si="1031"/>
        <v>-6494.8500000000022</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44346</v>
      </c>
      <c r="BI5128" s="33">
        <f t="shared" si="1031"/>
        <v>-6494.8500000000022</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44346</v>
      </c>
      <c r="BI5129" s="33">
        <f t="shared" si="1031"/>
        <v>-6494.8500000000022</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44346</v>
      </c>
      <c r="BI5130" s="33">
        <f t="shared" si="1031"/>
        <v>-6494.8500000000022</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44346</v>
      </c>
      <c r="BI5131" s="33">
        <f t="shared" ref="BI5131:BI5194" si="1044">IF(N5131&lt;&gt;"M",BI5130+W5131,BI5130)</f>
        <v>-6494.8500000000022</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44346</v>
      </c>
      <c r="BI5132" s="33">
        <f t="shared" si="1044"/>
        <v>-6494.8500000000022</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44346</v>
      </c>
      <c r="BI5133" s="33">
        <f t="shared" si="1044"/>
        <v>-6494.8500000000022</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44346</v>
      </c>
      <c r="BI5134" s="33">
        <f t="shared" si="1044"/>
        <v>-6494.8500000000022</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44346</v>
      </c>
      <c r="BI5135" s="33">
        <f t="shared" si="1044"/>
        <v>-6494.8500000000022</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44346</v>
      </c>
      <c r="BI5136" s="33">
        <f t="shared" si="1044"/>
        <v>-6494.8500000000022</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44346</v>
      </c>
      <c r="BI5137" s="33">
        <f t="shared" si="1044"/>
        <v>-6494.8500000000022</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44346</v>
      </c>
      <c r="BI5138" s="33">
        <f t="shared" si="1044"/>
        <v>-6494.8500000000022</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44346</v>
      </c>
      <c r="BI5139" s="33">
        <f t="shared" si="1044"/>
        <v>-6494.8500000000022</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44346</v>
      </c>
      <c r="BI5140" s="33">
        <f t="shared" si="1044"/>
        <v>-6494.8500000000022</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44346</v>
      </c>
      <c r="BI5141" s="33">
        <f t="shared" si="1044"/>
        <v>-6494.8500000000022</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44346</v>
      </c>
      <c r="BI5142" s="33">
        <f t="shared" si="1044"/>
        <v>-6494.8500000000022</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44346</v>
      </c>
      <c r="BI5143" s="33">
        <f t="shared" si="1044"/>
        <v>-6494.8500000000022</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44346</v>
      </c>
      <c r="BI5144" s="33">
        <f t="shared" si="1044"/>
        <v>-6494.8500000000022</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44346</v>
      </c>
      <c r="BI5145" s="33">
        <f t="shared" si="1044"/>
        <v>-6494.8500000000022</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44346</v>
      </c>
      <c r="BI5146" s="33">
        <f t="shared" si="1044"/>
        <v>-6494.8500000000022</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44346</v>
      </c>
      <c r="BI5147" s="33">
        <f t="shared" si="1044"/>
        <v>-6494.8500000000022</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44346</v>
      </c>
      <c r="BI5148" s="33">
        <f t="shared" si="1044"/>
        <v>-6494.8500000000022</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44346</v>
      </c>
      <c r="BI5149" s="33">
        <f t="shared" si="1044"/>
        <v>-6494.8500000000022</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44346</v>
      </c>
      <c r="BI5150" s="33">
        <f t="shared" si="1044"/>
        <v>-6494.8500000000022</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44346</v>
      </c>
      <c r="BI5151" s="33">
        <f t="shared" si="1044"/>
        <v>-6494.8500000000022</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44346</v>
      </c>
      <c r="BI5152" s="33">
        <f t="shared" si="1044"/>
        <v>-6494.8500000000022</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44346</v>
      </c>
      <c r="BI5153" s="33">
        <f t="shared" si="1044"/>
        <v>-6494.8500000000022</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44346</v>
      </c>
      <c r="BI5154" s="33">
        <f t="shared" si="1044"/>
        <v>-6494.8500000000022</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44346</v>
      </c>
      <c r="BI5155" s="33">
        <f t="shared" si="1044"/>
        <v>-6494.8500000000022</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44346</v>
      </c>
      <c r="BI5156" s="33">
        <f t="shared" si="1044"/>
        <v>-6494.8500000000022</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44346</v>
      </c>
      <c r="BI5157" s="33">
        <f t="shared" si="1044"/>
        <v>-6494.8500000000022</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44346</v>
      </c>
      <c r="BI5158" s="33">
        <f t="shared" si="1044"/>
        <v>-6494.8500000000022</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44346</v>
      </c>
      <c r="BI5159" s="33">
        <f t="shared" si="1044"/>
        <v>-6494.8500000000022</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44346</v>
      </c>
      <c r="BI5160" s="33">
        <f t="shared" si="1044"/>
        <v>-6494.8500000000022</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44346</v>
      </c>
      <c r="BI5161" s="33">
        <f t="shared" si="1044"/>
        <v>-6494.8500000000022</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44346</v>
      </c>
      <c r="BI5162" s="33">
        <f t="shared" si="1044"/>
        <v>-6494.8500000000022</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44346</v>
      </c>
      <c r="BI5163" s="33">
        <f t="shared" si="1044"/>
        <v>-6494.8500000000022</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44346</v>
      </c>
      <c r="BI5164" s="33">
        <f t="shared" si="1044"/>
        <v>-6494.8500000000022</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44346</v>
      </c>
      <c r="BI5165" s="33">
        <f t="shared" si="1044"/>
        <v>-6494.8500000000022</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44346</v>
      </c>
      <c r="BI5166" s="33">
        <f t="shared" si="1044"/>
        <v>-6494.8500000000022</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44346</v>
      </c>
      <c r="BI5167" s="33">
        <f t="shared" si="1044"/>
        <v>-6494.8500000000022</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44346</v>
      </c>
      <c r="BI5168" s="33">
        <f t="shared" si="1044"/>
        <v>-6494.8500000000022</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44346</v>
      </c>
      <c r="BI5169" s="33">
        <f t="shared" si="1044"/>
        <v>-6494.8500000000022</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44346</v>
      </c>
      <c r="BI5170" s="33">
        <f t="shared" si="1044"/>
        <v>-6494.8500000000022</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44346</v>
      </c>
      <c r="BI5171" s="33">
        <f t="shared" si="1044"/>
        <v>-6494.8500000000022</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44346</v>
      </c>
      <c r="BI5172" s="33">
        <f t="shared" si="1044"/>
        <v>-6494.8500000000022</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44346</v>
      </c>
      <c r="BI5173" s="33">
        <f t="shared" si="1044"/>
        <v>-6494.8500000000022</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44346</v>
      </c>
      <c r="BI5174" s="33">
        <f t="shared" si="1044"/>
        <v>-6494.8500000000022</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44346</v>
      </c>
      <c r="BI5175" s="33">
        <f t="shared" si="1044"/>
        <v>-6494.8500000000022</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44346</v>
      </c>
      <c r="BI5176" s="33">
        <f t="shared" si="1044"/>
        <v>-6494.8500000000022</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44346</v>
      </c>
      <c r="BI5177" s="33">
        <f t="shared" si="1044"/>
        <v>-6494.8500000000022</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44346</v>
      </c>
      <c r="BI5178" s="33">
        <f t="shared" si="1044"/>
        <v>-6494.8500000000022</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44346</v>
      </c>
      <c r="BI5179" s="33">
        <f t="shared" si="1044"/>
        <v>-6494.8500000000022</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44346</v>
      </c>
      <c r="BI5180" s="33">
        <f t="shared" si="1044"/>
        <v>-6494.8500000000022</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44346</v>
      </c>
      <c r="BI5181" s="33">
        <f t="shared" si="1044"/>
        <v>-6494.8500000000022</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44346</v>
      </c>
      <c r="BI5182" s="33">
        <f t="shared" si="1044"/>
        <v>-6494.8500000000022</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44346</v>
      </c>
      <c r="BI5183" s="33">
        <f t="shared" si="1044"/>
        <v>-6494.8500000000022</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44346</v>
      </c>
      <c r="BI5184" s="33">
        <f t="shared" si="1044"/>
        <v>-6494.8500000000022</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44346</v>
      </c>
      <c r="BI5185" s="33">
        <f t="shared" si="1044"/>
        <v>-6494.8500000000022</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44346</v>
      </c>
      <c r="BI5186" s="33">
        <f t="shared" si="1044"/>
        <v>-6494.8500000000022</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44346</v>
      </c>
      <c r="BI5187" s="33">
        <f t="shared" si="1044"/>
        <v>-6494.8500000000022</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44346</v>
      </c>
      <c r="BI5188" s="33">
        <f t="shared" si="1044"/>
        <v>-6494.8500000000022</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44346</v>
      </c>
      <c r="BI5189" s="33">
        <f t="shared" si="1044"/>
        <v>-6494.8500000000022</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44346</v>
      </c>
      <c r="BI5190" s="33">
        <f t="shared" si="1044"/>
        <v>-6494.8500000000022</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44346</v>
      </c>
      <c r="BI5191" s="33">
        <f t="shared" si="1044"/>
        <v>-6494.8500000000022</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44346</v>
      </c>
      <c r="BI5192" s="33">
        <f t="shared" si="1044"/>
        <v>-6494.8500000000022</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44346</v>
      </c>
      <c r="BI5193" s="33">
        <f t="shared" si="1044"/>
        <v>-6494.8500000000022</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44346</v>
      </c>
      <c r="BI5194" s="33">
        <f t="shared" si="1044"/>
        <v>-6494.8500000000022</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44346</v>
      </c>
      <c r="BI5195" s="33">
        <f t="shared" ref="BI5195:BI5258" si="1057">IF(N5195&lt;&gt;"M",BI5194+W5195,BI5194)</f>
        <v>-6494.8500000000022</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44346</v>
      </c>
      <c r="BI5196" s="33">
        <f t="shared" si="1057"/>
        <v>-6494.8500000000022</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44346</v>
      </c>
      <c r="BI5197" s="33">
        <f t="shared" si="1057"/>
        <v>-6494.8500000000022</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44346</v>
      </c>
      <c r="BI5198" s="33">
        <f t="shared" si="1057"/>
        <v>-6494.8500000000022</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44346</v>
      </c>
      <c r="BI5199" s="33">
        <f t="shared" si="1057"/>
        <v>-6494.8500000000022</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44346</v>
      </c>
      <c r="BI5200" s="33">
        <f t="shared" si="1057"/>
        <v>-6494.8500000000022</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44346</v>
      </c>
      <c r="BI5201" s="33">
        <f t="shared" si="1057"/>
        <v>-6494.8500000000022</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44346</v>
      </c>
      <c r="BI5202" s="33">
        <f t="shared" si="1057"/>
        <v>-6494.8500000000022</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44346</v>
      </c>
      <c r="BI5203" s="33">
        <f t="shared" si="1057"/>
        <v>-6494.8500000000022</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44346</v>
      </c>
      <c r="BI5204" s="33">
        <f t="shared" si="1057"/>
        <v>-6494.8500000000022</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44346</v>
      </c>
      <c r="BI5205" s="33">
        <f t="shared" si="1057"/>
        <v>-6494.8500000000022</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44346</v>
      </c>
      <c r="BI5206" s="33">
        <f t="shared" si="1057"/>
        <v>-6494.8500000000022</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44346</v>
      </c>
      <c r="BI5207" s="33">
        <f t="shared" si="1057"/>
        <v>-6494.8500000000022</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44346</v>
      </c>
      <c r="BI5208" s="33">
        <f t="shared" si="1057"/>
        <v>-6494.8500000000022</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44346</v>
      </c>
      <c r="BI5209" s="33">
        <f t="shared" si="1057"/>
        <v>-6494.8500000000022</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44346</v>
      </c>
      <c r="BI5210" s="33">
        <f t="shared" si="1057"/>
        <v>-6494.8500000000022</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44346</v>
      </c>
      <c r="BI5211" s="33">
        <f t="shared" si="1057"/>
        <v>-6494.8500000000022</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44346</v>
      </c>
      <c r="BI5212" s="33">
        <f t="shared" si="1057"/>
        <v>-6494.8500000000022</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44346</v>
      </c>
      <c r="BI5213" s="33">
        <f t="shared" si="1057"/>
        <v>-6494.8500000000022</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44346</v>
      </c>
      <c r="BI5214" s="33">
        <f t="shared" si="1057"/>
        <v>-6494.8500000000022</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44346</v>
      </c>
      <c r="BI5215" s="33">
        <f t="shared" si="1057"/>
        <v>-6494.8500000000022</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44346</v>
      </c>
      <c r="BI5216" s="33">
        <f t="shared" si="1057"/>
        <v>-6494.8500000000022</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44346</v>
      </c>
      <c r="BI5217" s="33">
        <f t="shared" si="1057"/>
        <v>-6494.8500000000022</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44346</v>
      </c>
      <c r="BI5218" s="33">
        <f t="shared" si="1057"/>
        <v>-6494.8500000000022</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44346</v>
      </c>
      <c r="BI5219" s="33">
        <f t="shared" si="1057"/>
        <v>-6494.8500000000022</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44346</v>
      </c>
      <c r="BI5220" s="33">
        <f t="shared" si="1057"/>
        <v>-6494.8500000000022</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44346</v>
      </c>
      <c r="BI5221" s="33">
        <f t="shared" si="1057"/>
        <v>-6494.8500000000022</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44346</v>
      </c>
      <c r="BI5222" s="33">
        <f t="shared" si="1057"/>
        <v>-6494.8500000000022</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44346</v>
      </c>
      <c r="BI5223" s="33">
        <f t="shared" si="1057"/>
        <v>-6494.8500000000022</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44346</v>
      </c>
      <c r="BI5224" s="33">
        <f t="shared" si="1057"/>
        <v>-6494.8500000000022</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44346</v>
      </c>
      <c r="BI5225" s="33">
        <f t="shared" si="1057"/>
        <v>-6494.8500000000022</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44346</v>
      </c>
      <c r="BI5226" s="33">
        <f t="shared" si="1057"/>
        <v>-6494.8500000000022</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44346</v>
      </c>
      <c r="BI5227" s="33">
        <f t="shared" si="1057"/>
        <v>-6494.8500000000022</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44346</v>
      </c>
      <c r="BI5228" s="33">
        <f t="shared" si="1057"/>
        <v>-6494.8500000000022</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44346</v>
      </c>
      <c r="BI5229" s="33">
        <f t="shared" si="1057"/>
        <v>-6494.8500000000022</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44346</v>
      </c>
      <c r="BI5230" s="33">
        <f t="shared" si="1057"/>
        <v>-6494.8500000000022</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44346</v>
      </c>
      <c r="BI5231" s="33">
        <f t="shared" si="1057"/>
        <v>-6494.8500000000022</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44346</v>
      </c>
      <c r="BI5232" s="33">
        <f t="shared" si="1057"/>
        <v>-6494.8500000000022</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44346</v>
      </c>
      <c r="BI5233" s="33">
        <f t="shared" si="1057"/>
        <v>-6494.8500000000022</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44346</v>
      </c>
      <c r="BI5234" s="33">
        <f t="shared" si="1057"/>
        <v>-6494.8500000000022</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44346</v>
      </c>
      <c r="BI5235" s="33">
        <f t="shared" si="1057"/>
        <v>-6494.8500000000022</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44346</v>
      </c>
      <c r="BI5236" s="33">
        <f t="shared" si="1057"/>
        <v>-6494.8500000000022</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44346</v>
      </c>
      <c r="BI5237" s="33">
        <f t="shared" si="1057"/>
        <v>-6494.8500000000022</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44346</v>
      </c>
      <c r="BI5238" s="33">
        <f t="shared" si="1057"/>
        <v>-6494.8500000000022</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44346</v>
      </c>
      <c r="BI5239" s="33">
        <f t="shared" si="1057"/>
        <v>-6494.8500000000022</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44346</v>
      </c>
      <c r="BI5240" s="33">
        <f t="shared" si="1057"/>
        <v>-6494.8500000000022</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44346</v>
      </c>
      <c r="BI5241" s="33">
        <f t="shared" si="1057"/>
        <v>-6494.8500000000022</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44346</v>
      </c>
      <c r="BI5242" s="33">
        <f t="shared" si="1057"/>
        <v>-6494.8500000000022</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44346</v>
      </c>
      <c r="BI5243" s="33">
        <f t="shared" si="1057"/>
        <v>-6494.8500000000022</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44346</v>
      </c>
      <c r="BI5244" s="33">
        <f t="shared" si="1057"/>
        <v>-6494.8500000000022</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44346</v>
      </c>
      <c r="BI5245" s="33">
        <f t="shared" si="1057"/>
        <v>-6494.8500000000022</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44346</v>
      </c>
      <c r="BI5246" s="33">
        <f t="shared" si="1057"/>
        <v>-6494.8500000000022</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44346</v>
      </c>
      <c r="BI5247" s="33">
        <f t="shared" si="1057"/>
        <v>-6494.8500000000022</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44346</v>
      </c>
      <c r="BI5248" s="33">
        <f t="shared" si="1057"/>
        <v>-6494.8500000000022</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44346</v>
      </c>
      <c r="BI5249" s="33">
        <f t="shared" si="1057"/>
        <v>-6494.8500000000022</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44346</v>
      </c>
      <c r="BI5250" s="33">
        <f t="shared" si="1057"/>
        <v>-6494.8500000000022</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44346</v>
      </c>
      <c r="BI5251" s="33">
        <f t="shared" si="1057"/>
        <v>-6494.8500000000022</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44346</v>
      </c>
      <c r="BI5252" s="33">
        <f t="shared" si="1057"/>
        <v>-6494.8500000000022</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44346</v>
      </c>
      <c r="BI5253" s="33">
        <f t="shared" si="1057"/>
        <v>-6494.8500000000022</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44346</v>
      </c>
      <c r="BI5254" s="33">
        <f t="shared" si="1057"/>
        <v>-6494.8500000000022</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44346</v>
      </c>
      <c r="BI5255" s="33">
        <f t="shared" si="1057"/>
        <v>-6494.8500000000022</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44346</v>
      </c>
      <c r="BI5256" s="33">
        <f t="shared" si="1057"/>
        <v>-6494.8500000000022</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44346</v>
      </c>
      <c r="BI5257" s="33">
        <f t="shared" si="1057"/>
        <v>-6494.8500000000022</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44346</v>
      </c>
      <c r="BI5258" s="33">
        <f t="shared" si="1057"/>
        <v>-6494.8500000000022</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44346</v>
      </c>
      <c r="BI5259" s="33">
        <f t="shared" ref="BI5259:BI5322" si="1070">IF(N5259&lt;&gt;"M",BI5258+W5259,BI5258)</f>
        <v>-6494.8500000000022</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44346</v>
      </c>
      <c r="BI5260" s="33">
        <f t="shared" si="1070"/>
        <v>-6494.8500000000022</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44346</v>
      </c>
      <c r="BI5261" s="33">
        <f t="shared" si="1070"/>
        <v>-6494.8500000000022</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44346</v>
      </c>
      <c r="BI5262" s="33">
        <f t="shared" si="1070"/>
        <v>-6494.8500000000022</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44346</v>
      </c>
      <c r="BI5263" s="33">
        <f t="shared" si="1070"/>
        <v>-6494.8500000000022</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44346</v>
      </c>
      <c r="BI5264" s="33">
        <f t="shared" si="1070"/>
        <v>-6494.8500000000022</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44346</v>
      </c>
      <c r="BI5265" s="33">
        <f t="shared" si="1070"/>
        <v>-6494.8500000000022</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44346</v>
      </c>
      <c r="BI5266" s="33">
        <f t="shared" si="1070"/>
        <v>-6494.8500000000022</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44346</v>
      </c>
      <c r="BI5267" s="33">
        <f t="shared" si="1070"/>
        <v>-6494.8500000000022</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44346</v>
      </c>
      <c r="BI5268" s="33">
        <f t="shared" si="1070"/>
        <v>-6494.8500000000022</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44346</v>
      </c>
      <c r="BI5269" s="33">
        <f t="shared" si="1070"/>
        <v>-6494.8500000000022</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44346</v>
      </c>
      <c r="BI5270" s="33">
        <f t="shared" si="1070"/>
        <v>-6494.8500000000022</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44346</v>
      </c>
      <c r="BI5271" s="33">
        <f t="shared" si="1070"/>
        <v>-6494.8500000000022</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44346</v>
      </c>
      <c r="BI5272" s="33">
        <f t="shared" si="1070"/>
        <v>-6494.8500000000022</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44346</v>
      </c>
      <c r="BI5273" s="33">
        <f t="shared" si="1070"/>
        <v>-6494.8500000000022</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44346</v>
      </c>
      <c r="BI5274" s="33">
        <f t="shared" si="1070"/>
        <v>-6494.8500000000022</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44346</v>
      </c>
      <c r="BI5275" s="33">
        <f t="shared" si="1070"/>
        <v>-6494.8500000000022</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44346</v>
      </c>
      <c r="BI5276" s="33">
        <f t="shared" si="1070"/>
        <v>-6494.8500000000022</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44346</v>
      </c>
      <c r="BI5277" s="33">
        <f t="shared" si="1070"/>
        <v>-6494.8500000000022</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44346</v>
      </c>
      <c r="BI5278" s="33">
        <f t="shared" si="1070"/>
        <v>-6494.8500000000022</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44346</v>
      </c>
      <c r="BI5279" s="33">
        <f t="shared" si="1070"/>
        <v>-6494.8500000000022</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44346</v>
      </c>
      <c r="BI5280" s="33">
        <f t="shared" si="1070"/>
        <v>-6494.8500000000022</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44346</v>
      </c>
      <c r="BI5281" s="33">
        <f t="shared" si="1070"/>
        <v>-6494.8500000000022</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44346</v>
      </c>
      <c r="BI5282" s="33">
        <f t="shared" si="1070"/>
        <v>-6494.8500000000022</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44346</v>
      </c>
      <c r="BI5283" s="33">
        <f t="shared" si="1070"/>
        <v>-6494.8500000000022</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44346</v>
      </c>
      <c r="BI5284" s="33">
        <f t="shared" si="1070"/>
        <v>-6494.8500000000022</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44346</v>
      </c>
      <c r="BI5285" s="33">
        <f t="shared" si="1070"/>
        <v>-6494.8500000000022</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44346</v>
      </c>
      <c r="BI5286" s="33">
        <f t="shared" si="1070"/>
        <v>-6494.8500000000022</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44346</v>
      </c>
      <c r="BI5287" s="33">
        <f t="shared" si="1070"/>
        <v>-6494.8500000000022</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44346</v>
      </c>
      <c r="BI5288" s="33">
        <f t="shared" si="1070"/>
        <v>-6494.8500000000022</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44346</v>
      </c>
      <c r="BI5289" s="33">
        <f t="shared" si="1070"/>
        <v>-6494.8500000000022</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44346</v>
      </c>
      <c r="BI5290" s="33">
        <f t="shared" si="1070"/>
        <v>-6494.8500000000022</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44346</v>
      </c>
      <c r="BI5291" s="33">
        <f t="shared" si="1070"/>
        <v>-6494.8500000000022</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44346</v>
      </c>
      <c r="BI5292" s="33">
        <f t="shared" si="1070"/>
        <v>-6494.8500000000022</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44346</v>
      </c>
      <c r="BI5293" s="33">
        <f t="shared" si="1070"/>
        <v>-6494.8500000000022</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44346</v>
      </c>
      <c r="BI5294" s="33">
        <f t="shared" si="1070"/>
        <v>-6494.8500000000022</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44346</v>
      </c>
      <c r="BI5295" s="33">
        <f t="shared" si="1070"/>
        <v>-6494.8500000000022</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44346</v>
      </c>
      <c r="BI5296" s="33">
        <f t="shared" si="1070"/>
        <v>-6494.8500000000022</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44346</v>
      </c>
      <c r="BI5297" s="33">
        <f t="shared" si="1070"/>
        <v>-6494.8500000000022</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44346</v>
      </c>
      <c r="BI5298" s="33">
        <f t="shared" si="1070"/>
        <v>-6494.8500000000022</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44346</v>
      </c>
      <c r="BI5299" s="33">
        <f t="shared" si="1070"/>
        <v>-6494.8500000000022</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44346</v>
      </c>
      <c r="BI5300" s="33">
        <f t="shared" si="1070"/>
        <v>-6494.8500000000022</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44346</v>
      </c>
      <c r="BI5301" s="33">
        <f t="shared" si="1070"/>
        <v>-6494.8500000000022</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44346</v>
      </c>
      <c r="BI5302" s="33">
        <f t="shared" si="1070"/>
        <v>-6494.8500000000022</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44346</v>
      </c>
      <c r="BI5303" s="33">
        <f t="shared" si="1070"/>
        <v>-6494.8500000000022</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44346</v>
      </c>
      <c r="BI5304" s="33">
        <f t="shared" si="1070"/>
        <v>-6494.8500000000022</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44346</v>
      </c>
      <c r="BI5305" s="33">
        <f t="shared" si="1070"/>
        <v>-6494.8500000000022</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44346</v>
      </c>
      <c r="BI5306" s="33">
        <f t="shared" si="1070"/>
        <v>-6494.8500000000022</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44346</v>
      </c>
      <c r="BI5307" s="33">
        <f t="shared" si="1070"/>
        <v>-6494.8500000000022</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44346</v>
      </c>
      <c r="BI5308" s="33">
        <f t="shared" si="1070"/>
        <v>-6494.8500000000022</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44346</v>
      </c>
      <c r="BI5309" s="33">
        <f t="shared" si="1070"/>
        <v>-6494.8500000000022</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44346</v>
      </c>
      <c r="BI5310" s="33">
        <f t="shared" si="1070"/>
        <v>-6494.8500000000022</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44346</v>
      </c>
      <c r="BI5311" s="33">
        <f t="shared" si="1070"/>
        <v>-6494.8500000000022</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44346</v>
      </c>
      <c r="BI5312" s="33">
        <f t="shared" si="1070"/>
        <v>-6494.8500000000022</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44346</v>
      </c>
      <c r="BI5313" s="33">
        <f t="shared" si="1070"/>
        <v>-6494.8500000000022</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44346</v>
      </c>
      <c r="BI5314" s="33">
        <f t="shared" si="1070"/>
        <v>-6494.8500000000022</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44346</v>
      </c>
      <c r="BI5315" s="33">
        <f t="shared" si="1070"/>
        <v>-6494.8500000000022</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44346</v>
      </c>
      <c r="BI5316" s="33">
        <f t="shared" si="1070"/>
        <v>-6494.8500000000022</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44346</v>
      </c>
      <c r="BI5317" s="33">
        <f t="shared" si="1070"/>
        <v>-6494.8500000000022</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44346</v>
      </c>
      <c r="BI5318" s="33">
        <f t="shared" si="1070"/>
        <v>-6494.8500000000022</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44346</v>
      </c>
      <c r="BI5319" s="33">
        <f t="shared" si="1070"/>
        <v>-6494.8500000000022</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44346</v>
      </c>
      <c r="BI5320" s="33">
        <f t="shared" si="1070"/>
        <v>-6494.8500000000022</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44346</v>
      </c>
      <c r="BI5321" s="33">
        <f t="shared" si="1070"/>
        <v>-6494.8500000000022</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44346</v>
      </c>
      <c r="BI5322" s="33">
        <f t="shared" si="1070"/>
        <v>-6494.8500000000022</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44346</v>
      </c>
      <c r="BI5323" s="33">
        <f t="shared" ref="BI5323:BI5386" si="1083">IF(N5323&lt;&gt;"M",BI5322+W5323,BI5322)</f>
        <v>-6494.8500000000022</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44346</v>
      </c>
      <c r="BI5324" s="33">
        <f t="shared" si="1083"/>
        <v>-6494.8500000000022</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44346</v>
      </c>
      <c r="BI5325" s="33">
        <f t="shared" si="1083"/>
        <v>-6494.8500000000022</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44346</v>
      </c>
      <c r="BI5326" s="33">
        <f t="shared" si="1083"/>
        <v>-6494.8500000000022</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44346</v>
      </c>
      <c r="BI5327" s="33">
        <f t="shared" si="1083"/>
        <v>-6494.8500000000022</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44346</v>
      </c>
      <c r="BI5328" s="33">
        <f t="shared" si="1083"/>
        <v>-6494.8500000000022</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44346</v>
      </c>
      <c r="BI5329" s="33">
        <f t="shared" si="1083"/>
        <v>-6494.8500000000022</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44346</v>
      </c>
      <c r="BI5330" s="33">
        <f t="shared" si="1083"/>
        <v>-6494.8500000000022</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44346</v>
      </c>
      <c r="BI5331" s="33">
        <f t="shared" si="1083"/>
        <v>-6494.8500000000022</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44346</v>
      </c>
      <c r="BI5332" s="33">
        <f t="shared" si="1083"/>
        <v>-6494.8500000000022</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44346</v>
      </c>
      <c r="BI5333" s="33">
        <f t="shared" si="1083"/>
        <v>-6494.8500000000022</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44346</v>
      </c>
      <c r="BI5334" s="33">
        <f t="shared" si="1083"/>
        <v>-6494.8500000000022</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44346</v>
      </c>
      <c r="BI5335" s="33">
        <f t="shared" si="1083"/>
        <v>-6494.8500000000022</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44346</v>
      </c>
      <c r="BI5336" s="33">
        <f t="shared" si="1083"/>
        <v>-6494.8500000000022</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44346</v>
      </c>
      <c r="BI5337" s="33">
        <f t="shared" si="1083"/>
        <v>-6494.8500000000022</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44346</v>
      </c>
      <c r="BI5338" s="33">
        <f t="shared" si="1083"/>
        <v>-6494.8500000000022</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44346</v>
      </c>
      <c r="BI5339" s="33">
        <f t="shared" si="1083"/>
        <v>-6494.8500000000022</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44346</v>
      </c>
      <c r="BI5340" s="33">
        <f t="shared" si="1083"/>
        <v>-6494.8500000000022</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44346</v>
      </c>
      <c r="BI5341" s="33">
        <f t="shared" si="1083"/>
        <v>-6494.8500000000022</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44346</v>
      </c>
      <c r="BI5342" s="33">
        <f t="shared" si="1083"/>
        <v>-6494.8500000000022</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44346</v>
      </c>
      <c r="BI5343" s="33">
        <f t="shared" si="1083"/>
        <v>-6494.8500000000022</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44346</v>
      </c>
      <c r="BI5344" s="33">
        <f t="shared" si="1083"/>
        <v>-6494.8500000000022</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44346</v>
      </c>
      <c r="BI5345" s="33">
        <f t="shared" si="1083"/>
        <v>-6494.8500000000022</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44346</v>
      </c>
      <c r="BI5346" s="33">
        <f t="shared" si="1083"/>
        <v>-6494.8500000000022</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44346</v>
      </c>
      <c r="BI5347" s="33">
        <f t="shared" si="1083"/>
        <v>-6494.8500000000022</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44346</v>
      </c>
      <c r="BI5348" s="33">
        <f t="shared" si="1083"/>
        <v>-6494.8500000000022</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44346</v>
      </c>
      <c r="BI5349" s="33">
        <f t="shared" si="1083"/>
        <v>-6494.8500000000022</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44346</v>
      </c>
      <c r="BI5350" s="33">
        <f t="shared" si="1083"/>
        <v>-6494.8500000000022</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44346</v>
      </c>
      <c r="BI5351" s="33">
        <f t="shared" si="1083"/>
        <v>-6494.8500000000022</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44346</v>
      </c>
      <c r="BI5352" s="33">
        <f t="shared" si="1083"/>
        <v>-6494.8500000000022</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44346</v>
      </c>
      <c r="BI5353" s="33">
        <f t="shared" si="1083"/>
        <v>-6494.8500000000022</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44346</v>
      </c>
      <c r="BI5354" s="33">
        <f t="shared" si="1083"/>
        <v>-6494.8500000000022</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44346</v>
      </c>
      <c r="BI5355" s="33">
        <f t="shared" si="1083"/>
        <v>-6494.8500000000022</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44346</v>
      </c>
      <c r="BI5356" s="33">
        <f t="shared" si="1083"/>
        <v>-6494.8500000000022</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44346</v>
      </c>
      <c r="BI5357" s="33">
        <f t="shared" si="1083"/>
        <v>-6494.8500000000022</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44346</v>
      </c>
      <c r="BI5358" s="33">
        <f t="shared" si="1083"/>
        <v>-6494.8500000000022</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44346</v>
      </c>
      <c r="BI5359" s="33">
        <f t="shared" si="1083"/>
        <v>-6494.8500000000022</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44346</v>
      </c>
      <c r="BI5360" s="33">
        <f t="shared" si="1083"/>
        <v>-6494.8500000000022</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44346</v>
      </c>
      <c r="BI5361" s="33">
        <f t="shared" si="1083"/>
        <v>-6494.8500000000022</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44346</v>
      </c>
      <c r="BI5362" s="33">
        <f t="shared" si="1083"/>
        <v>-6494.8500000000022</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44346</v>
      </c>
      <c r="BI5363" s="33">
        <f t="shared" si="1083"/>
        <v>-6494.8500000000022</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44346</v>
      </c>
      <c r="BI5364" s="33">
        <f t="shared" si="1083"/>
        <v>-6494.8500000000022</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44346</v>
      </c>
      <c r="BI5365" s="33">
        <f t="shared" si="1083"/>
        <v>-6494.8500000000022</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44346</v>
      </c>
      <c r="BI5366" s="33">
        <f t="shared" si="1083"/>
        <v>-6494.8500000000022</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44346</v>
      </c>
      <c r="BI5367" s="33">
        <f t="shared" si="1083"/>
        <v>-6494.8500000000022</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44346</v>
      </c>
      <c r="BI5368" s="33">
        <f t="shared" si="1083"/>
        <v>-6494.8500000000022</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44346</v>
      </c>
      <c r="BI5369" s="33">
        <f t="shared" si="1083"/>
        <v>-6494.8500000000022</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44346</v>
      </c>
      <c r="BI5370" s="33">
        <f t="shared" si="1083"/>
        <v>-6494.8500000000022</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44346</v>
      </c>
      <c r="BI5371" s="33">
        <f t="shared" si="1083"/>
        <v>-6494.8500000000022</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44346</v>
      </c>
      <c r="BI5372" s="33">
        <f t="shared" si="1083"/>
        <v>-6494.8500000000022</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44346</v>
      </c>
      <c r="BI5373" s="33">
        <f t="shared" si="1083"/>
        <v>-6494.8500000000022</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44346</v>
      </c>
      <c r="BI5374" s="33">
        <f t="shared" si="1083"/>
        <v>-6494.8500000000022</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44346</v>
      </c>
      <c r="BI5375" s="33">
        <f t="shared" si="1083"/>
        <v>-6494.8500000000022</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44346</v>
      </c>
      <c r="BI5376" s="33">
        <f t="shared" si="1083"/>
        <v>-6494.8500000000022</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44346</v>
      </c>
      <c r="BI5377" s="33">
        <f t="shared" si="1083"/>
        <v>-6494.8500000000022</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44346</v>
      </c>
      <c r="BI5378" s="33">
        <f t="shared" si="1083"/>
        <v>-6494.8500000000022</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44346</v>
      </c>
      <c r="BI5379" s="33">
        <f t="shared" si="1083"/>
        <v>-6494.8500000000022</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44346</v>
      </c>
      <c r="BI5380" s="33">
        <f t="shared" si="1083"/>
        <v>-6494.8500000000022</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44346</v>
      </c>
      <c r="BI5381" s="33">
        <f t="shared" si="1083"/>
        <v>-6494.8500000000022</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44346</v>
      </c>
      <c r="BI5382" s="33">
        <f t="shared" si="1083"/>
        <v>-6494.8500000000022</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44346</v>
      </c>
      <c r="BI5383" s="33">
        <f t="shared" si="1083"/>
        <v>-6494.8500000000022</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44346</v>
      </c>
      <c r="BI5384" s="33">
        <f t="shared" si="1083"/>
        <v>-6494.8500000000022</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44346</v>
      </c>
      <c r="BI5385" s="33">
        <f t="shared" si="1083"/>
        <v>-6494.8500000000022</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44346</v>
      </c>
      <c r="BI5386" s="33">
        <f t="shared" si="1083"/>
        <v>-6494.8500000000022</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44346</v>
      </c>
      <c r="BI5387" s="33">
        <f t="shared" ref="BI5387:BI5450" si="1096">IF(N5387&lt;&gt;"M",BI5386+W5387,BI5386)</f>
        <v>-6494.8500000000022</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44346</v>
      </c>
      <c r="BI5388" s="33">
        <f t="shared" si="1096"/>
        <v>-6494.8500000000022</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44346</v>
      </c>
      <c r="BI5389" s="33">
        <f t="shared" si="1096"/>
        <v>-6494.8500000000022</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44346</v>
      </c>
      <c r="BI5390" s="33">
        <f t="shared" si="1096"/>
        <v>-6494.8500000000022</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44346</v>
      </c>
      <c r="BI5391" s="33">
        <f t="shared" si="1096"/>
        <v>-6494.8500000000022</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44346</v>
      </c>
      <c r="BI5392" s="33">
        <f t="shared" si="1096"/>
        <v>-6494.8500000000022</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44346</v>
      </c>
      <c r="BI5393" s="33">
        <f t="shared" si="1096"/>
        <v>-6494.8500000000022</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44346</v>
      </c>
      <c r="BI5394" s="33">
        <f t="shared" si="1096"/>
        <v>-6494.8500000000022</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44346</v>
      </c>
      <c r="BI5395" s="33">
        <f t="shared" si="1096"/>
        <v>-6494.8500000000022</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44346</v>
      </c>
      <c r="BI5396" s="33">
        <f t="shared" si="1096"/>
        <v>-6494.8500000000022</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44346</v>
      </c>
      <c r="BI5397" s="33">
        <f t="shared" si="1096"/>
        <v>-6494.8500000000022</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44346</v>
      </c>
      <c r="BI5398" s="33">
        <f t="shared" si="1096"/>
        <v>-6494.8500000000022</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44346</v>
      </c>
      <c r="BI5399" s="33">
        <f t="shared" si="1096"/>
        <v>-6494.8500000000022</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44346</v>
      </c>
      <c r="BI5400" s="33">
        <f t="shared" si="1096"/>
        <v>-6494.8500000000022</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44346</v>
      </c>
      <c r="BI5401" s="33">
        <f t="shared" si="1096"/>
        <v>-6494.8500000000022</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44346</v>
      </c>
      <c r="BI5402" s="33">
        <f t="shared" si="1096"/>
        <v>-6494.8500000000022</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44346</v>
      </c>
      <c r="BI5403" s="33">
        <f t="shared" si="1096"/>
        <v>-6494.8500000000022</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44346</v>
      </c>
      <c r="BI5404" s="33">
        <f t="shared" si="1096"/>
        <v>-6494.8500000000022</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44346</v>
      </c>
      <c r="BI5405" s="33">
        <f t="shared" si="1096"/>
        <v>-6494.8500000000022</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44346</v>
      </c>
      <c r="BI5406" s="33">
        <f t="shared" si="1096"/>
        <v>-6494.8500000000022</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44346</v>
      </c>
      <c r="BI5407" s="33">
        <f t="shared" si="1096"/>
        <v>-6494.8500000000022</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44346</v>
      </c>
      <c r="BI5408" s="33">
        <f t="shared" si="1096"/>
        <v>-6494.8500000000022</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44346</v>
      </c>
      <c r="BI5409" s="33">
        <f t="shared" si="1096"/>
        <v>-6494.8500000000022</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44346</v>
      </c>
      <c r="BI5410" s="33">
        <f t="shared" si="1096"/>
        <v>-6494.8500000000022</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44346</v>
      </c>
      <c r="BI5411" s="33">
        <f t="shared" si="1096"/>
        <v>-6494.8500000000022</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44346</v>
      </c>
      <c r="BI5412" s="33">
        <f t="shared" si="1096"/>
        <v>-6494.8500000000022</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44346</v>
      </c>
      <c r="BI5413" s="33">
        <f t="shared" si="1096"/>
        <v>-6494.8500000000022</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44346</v>
      </c>
      <c r="BI5414" s="33">
        <f t="shared" si="1096"/>
        <v>-6494.8500000000022</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44346</v>
      </c>
      <c r="BI5415" s="33">
        <f t="shared" si="1096"/>
        <v>-6494.8500000000022</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44346</v>
      </c>
      <c r="BI5416" s="33">
        <f t="shared" si="1096"/>
        <v>-6494.8500000000022</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44346</v>
      </c>
      <c r="BI5417" s="33">
        <f t="shared" si="1096"/>
        <v>-6494.8500000000022</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44346</v>
      </c>
      <c r="BI5418" s="33">
        <f t="shared" si="1096"/>
        <v>-6494.8500000000022</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44346</v>
      </c>
      <c r="BI5419" s="33">
        <f t="shared" si="1096"/>
        <v>-6494.8500000000022</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44346</v>
      </c>
      <c r="BI5420" s="33">
        <f t="shared" si="1096"/>
        <v>-6494.8500000000022</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44346</v>
      </c>
      <c r="BI5421" s="33">
        <f t="shared" si="1096"/>
        <v>-6494.8500000000022</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44346</v>
      </c>
      <c r="BI5422" s="33">
        <f t="shared" si="1096"/>
        <v>-6494.8500000000022</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44346</v>
      </c>
      <c r="BI5423" s="33">
        <f t="shared" si="1096"/>
        <v>-6494.8500000000022</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44346</v>
      </c>
      <c r="BI5424" s="33">
        <f t="shared" si="1096"/>
        <v>-6494.8500000000022</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44346</v>
      </c>
      <c r="BI5425" s="33">
        <f t="shared" si="1096"/>
        <v>-6494.8500000000022</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44346</v>
      </c>
      <c r="BI5426" s="33">
        <f t="shared" si="1096"/>
        <v>-6494.8500000000022</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44346</v>
      </c>
      <c r="BI5427" s="33">
        <f t="shared" si="1096"/>
        <v>-6494.8500000000022</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44346</v>
      </c>
      <c r="BI5428" s="33">
        <f t="shared" si="1096"/>
        <v>-6494.8500000000022</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44346</v>
      </c>
      <c r="BI5429" s="33">
        <f t="shared" si="1096"/>
        <v>-6494.8500000000022</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44346</v>
      </c>
      <c r="BI5430" s="33">
        <f t="shared" si="1096"/>
        <v>-6494.8500000000022</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44346</v>
      </c>
      <c r="BI5431" s="33">
        <f t="shared" si="1096"/>
        <v>-6494.8500000000022</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44346</v>
      </c>
      <c r="BI5432" s="33">
        <f t="shared" si="1096"/>
        <v>-6494.8500000000022</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44346</v>
      </c>
      <c r="BI5433" s="33">
        <f t="shared" si="1096"/>
        <v>-6494.8500000000022</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44346</v>
      </c>
      <c r="BI5434" s="33">
        <f t="shared" si="1096"/>
        <v>-6494.8500000000022</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44346</v>
      </c>
      <c r="BI5435" s="33">
        <f t="shared" si="1096"/>
        <v>-6494.8500000000022</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44346</v>
      </c>
      <c r="BI5436" s="33">
        <f t="shared" si="1096"/>
        <v>-6494.8500000000022</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44346</v>
      </c>
      <c r="BI5437" s="33">
        <f t="shared" si="1096"/>
        <v>-6494.8500000000022</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44346</v>
      </c>
      <c r="BI5438" s="33">
        <f t="shared" si="1096"/>
        <v>-6494.8500000000022</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44346</v>
      </c>
      <c r="BI5439" s="33">
        <f t="shared" si="1096"/>
        <v>-6494.8500000000022</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44346</v>
      </c>
      <c r="BI5440" s="33">
        <f t="shared" si="1096"/>
        <v>-6494.8500000000022</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44346</v>
      </c>
      <c r="BI5441" s="33">
        <f t="shared" si="1096"/>
        <v>-6494.8500000000022</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44346</v>
      </c>
      <c r="BI5442" s="33">
        <f t="shared" si="1096"/>
        <v>-6494.8500000000022</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44346</v>
      </c>
      <c r="BI5443" s="33">
        <f t="shared" si="1096"/>
        <v>-6494.8500000000022</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44346</v>
      </c>
      <c r="BI5444" s="33">
        <f t="shared" si="1096"/>
        <v>-6494.8500000000022</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44346</v>
      </c>
      <c r="BI5445" s="33">
        <f t="shared" si="1096"/>
        <v>-6494.8500000000022</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44346</v>
      </c>
      <c r="BI5446" s="33">
        <f t="shared" si="1096"/>
        <v>-6494.8500000000022</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44346</v>
      </c>
      <c r="BI5447" s="33">
        <f t="shared" si="1096"/>
        <v>-6494.8500000000022</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44346</v>
      </c>
      <c r="BI5448" s="33">
        <f t="shared" si="1096"/>
        <v>-6494.8500000000022</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44346</v>
      </c>
      <c r="BI5449" s="33">
        <f t="shared" si="1096"/>
        <v>-6494.8500000000022</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44346</v>
      </c>
      <c r="BI5450" s="33">
        <f t="shared" si="1096"/>
        <v>-6494.8500000000022</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44346</v>
      </c>
      <c r="BI5451" s="33">
        <f t="shared" ref="BI5451:BI5514" si="1109">IF(N5451&lt;&gt;"M",BI5450+W5451,BI5450)</f>
        <v>-6494.8500000000022</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44346</v>
      </c>
      <c r="BI5452" s="33">
        <f t="shared" si="1109"/>
        <v>-6494.8500000000022</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44346</v>
      </c>
      <c r="BI5453" s="33">
        <f t="shared" si="1109"/>
        <v>-6494.8500000000022</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44346</v>
      </c>
      <c r="BI5454" s="33">
        <f t="shared" si="1109"/>
        <v>-6494.8500000000022</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44346</v>
      </c>
      <c r="BI5455" s="33">
        <f t="shared" si="1109"/>
        <v>-6494.8500000000022</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44346</v>
      </c>
      <c r="BI5456" s="33">
        <f t="shared" si="1109"/>
        <v>-6494.8500000000022</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44346</v>
      </c>
      <c r="BI5457" s="33">
        <f t="shared" si="1109"/>
        <v>-6494.8500000000022</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44346</v>
      </c>
      <c r="BI5458" s="33">
        <f t="shared" si="1109"/>
        <v>-6494.8500000000022</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44346</v>
      </c>
      <c r="BI5459" s="33">
        <f t="shared" si="1109"/>
        <v>-6494.8500000000022</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44346</v>
      </c>
      <c r="BI5460" s="33">
        <f t="shared" si="1109"/>
        <v>-6494.8500000000022</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44346</v>
      </c>
      <c r="BI5461" s="33">
        <f t="shared" si="1109"/>
        <v>-6494.8500000000022</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44346</v>
      </c>
      <c r="BI5462" s="33">
        <f t="shared" si="1109"/>
        <v>-6494.8500000000022</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44346</v>
      </c>
      <c r="BI5463" s="33">
        <f t="shared" si="1109"/>
        <v>-6494.8500000000022</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44346</v>
      </c>
      <c r="BI5464" s="33">
        <f t="shared" si="1109"/>
        <v>-6494.8500000000022</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44346</v>
      </c>
      <c r="BI5465" s="33">
        <f t="shared" si="1109"/>
        <v>-6494.8500000000022</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44346</v>
      </c>
      <c r="BI5466" s="33">
        <f t="shared" si="1109"/>
        <v>-6494.8500000000022</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44346</v>
      </c>
      <c r="BI5467" s="33">
        <f t="shared" si="1109"/>
        <v>-6494.8500000000022</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44346</v>
      </c>
      <c r="BI5468" s="33">
        <f t="shared" si="1109"/>
        <v>-6494.8500000000022</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44346</v>
      </c>
      <c r="BI5469" s="33">
        <f t="shared" si="1109"/>
        <v>-6494.8500000000022</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44346</v>
      </c>
      <c r="BI5470" s="33">
        <f t="shared" si="1109"/>
        <v>-6494.8500000000022</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44346</v>
      </c>
      <c r="BI5471" s="33">
        <f t="shared" si="1109"/>
        <v>-6494.8500000000022</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44346</v>
      </c>
      <c r="BI5472" s="33">
        <f t="shared" si="1109"/>
        <v>-6494.8500000000022</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44346</v>
      </c>
      <c r="BI5473" s="33">
        <f t="shared" si="1109"/>
        <v>-6494.8500000000022</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44346</v>
      </c>
      <c r="BI5474" s="33">
        <f t="shared" si="1109"/>
        <v>-6494.8500000000022</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44346</v>
      </c>
      <c r="BI5475" s="33">
        <f t="shared" si="1109"/>
        <v>-6494.8500000000022</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44346</v>
      </c>
      <c r="BI5476" s="33">
        <f t="shared" si="1109"/>
        <v>-6494.8500000000022</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44346</v>
      </c>
      <c r="BI5477" s="33">
        <f t="shared" si="1109"/>
        <v>-6494.8500000000022</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44346</v>
      </c>
      <c r="BI5478" s="33">
        <f t="shared" si="1109"/>
        <v>-6494.8500000000022</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44346</v>
      </c>
      <c r="BI5479" s="33">
        <f t="shared" si="1109"/>
        <v>-6494.8500000000022</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44346</v>
      </c>
      <c r="BI5480" s="33">
        <f t="shared" si="1109"/>
        <v>-6494.8500000000022</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44346</v>
      </c>
      <c r="BI5481" s="33">
        <f t="shared" si="1109"/>
        <v>-6494.8500000000022</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44346</v>
      </c>
      <c r="BI5482" s="33">
        <f t="shared" si="1109"/>
        <v>-6494.8500000000022</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44346</v>
      </c>
      <c r="BI5483" s="33">
        <f t="shared" si="1109"/>
        <v>-6494.8500000000022</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44346</v>
      </c>
      <c r="BI5484" s="33">
        <f t="shared" si="1109"/>
        <v>-6494.8500000000022</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44346</v>
      </c>
      <c r="BI5485" s="33">
        <f t="shared" si="1109"/>
        <v>-6494.8500000000022</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44346</v>
      </c>
      <c r="BI5486" s="33">
        <f t="shared" si="1109"/>
        <v>-6494.8500000000022</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44346</v>
      </c>
      <c r="BI5487" s="33">
        <f t="shared" si="1109"/>
        <v>-6494.8500000000022</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44346</v>
      </c>
      <c r="BI5488" s="33">
        <f t="shared" si="1109"/>
        <v>-6494.8500000000022</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44346</v>
      </c>
      <c r="BI5489" s="33">
        <f t="shared" si="1109"/>
        <v>-6494.8500000000022</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44346</v>
      </c>
      <c r="BI5490" s="33">
        <f t="shared" si="1109"/>
        <v>-6494.8500000000022</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44346</v>
      </c>
      <c r="BI5491" s="33">
        <f t="shared" si="1109"/>
        <v>-6494.8500000000022</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44346</v>
      </c>
      <c r="BI5492" s="33">
        <f t="shared" si="1109"/>
        <v>-6494.8500000000022</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44346</v>
      </c>
      <c r="BI5493" s="33">
        <f t="shared" si="1109"/>
        <v>-6494.8500000000022</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44346</v>
      </c>
      <c r="BI5494" s="33">
        <f t="shared" si="1109"/>
        <v>-6494.8500000000022</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44346</v>
      </c>
      <c r="BI5495" s="33">
        <f t="shared" si="1109"/>
        <v>-6494.8500000000022</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44346</v>
      </c>
      <c r="BI5496" s="33">
        <f t="shared" si="1109"/>
        <v>-6494.8500000000022</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44346</v>
      </c>
      <c r="BI5497" s="33">
        <f t="shared" si="1109"/>
        <v>-6494.8500000000022</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44346</v>
      </c>
      <c r="BI5498" s="33">
        <f t="shared" si="1109"/>
        <v>-6494.8500000000022</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44346</v>
      </c>
      <c r="BI5499" s="33">
        <f t="shared" si="1109"/>
        <v>-6494.8500000000022</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44346</v>
      </c>
      <c r="BI5500" s="33">
        <f t="shared" si="1109"/>
        <v>-6494.8500000000022</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44346</v>
      </c>
      <c r="BI5501" s="33">
        <f t="shared" si="1109"/>
        <v>-6494.8500000000022</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44346</v>
      </c>
      <c r="BI5502" s="33">
        <f t="shared" si="1109"/>
        <v>-6494.8500000000022</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44346</v>
      </c>
      <c r="BI5503" s="33">
        <f t="shared" si="1109"/>
        <v>-6494.8500000000022</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44346</v>
      </c>
      <c r="BI5504" s="33">
        <f t="shared" si="1109"/>
        <v>-6494.8500000000022</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44346</v>
      </c>
      <c r="BI5505" s="33">
        <f t="shared" si="1109"/>
        <v>-6494.8500000000022</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44346</v>
      </c>
      <c r="BI5506" s="33">
        <f t="shared" si="1109"/>
        <v>-6494.8500000000022</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44346</v>
      </c>
      <c r="BI5507" s="33">
        <f t="shared" si="1109"/>
        <v>-6494.8500000000022</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44346</v>
      </c>
      <c r="BI5508" s="33">
        <f t="shared" si="1109"/>
        <v>-6494.8500000000022</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44346</v>
      </c>
      <c r="BI5509" s="33">
        <f t="shared" si="1109"/>
        <v>-6494.8500000000022</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44346</v>
      </c>
      <c r="BI5510" s="33">
        <f t="shared" si="1109"/>
        <v>-6494.8500000000022</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44346</v>
      </c>
      <c r="BI5511" s="33">
        <f t="shared" si="1109"/>
        <v>-6494.8500000000022</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44346</v>
      </c>
      <c r="BI5512" s="33">
        <f t="shared" si="1109"/>
        <v>-6494.8500000000022</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44346</v>
      </c>
      <c r="BI5513" s="33">
        <f t="shared" si="1109"/>
        <v>-6494.8500000000022</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44346</v>
      </c>
      <c r="BI5514" s="33">
        <f t="shared" si="1109"/>
        <v>-6494.8500000000022</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44346</v>
      </c>
      <c r="BI5515" s="33">
        <f t="shared" ref="BI5515:BI5578" si="1122">IF(N5515&lt;&gt;"M",BI5514+W5515,BI5514)</f>
        <v>-6494.8500000000022</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44346</v>
      </c>
      <c r="BI5516" s="33">
        <f t="shared" si="1122"/>
        <v>-6494.8500000000022</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44346</v>
      </c>
      <c r="BI5517" s="33">
        <f t="shared" si="1122"/>
        <v>-6494.8500000000022</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44346</v>
      </c>
      <c r="BI5518" s="33">
        <f t="shared" si="1122"/>
        <v>-6494.8500000000022</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44346</v>
      </c>
      <c r="BI5519" s="33">
        <f t="shared" si="1122"/>
        <v>-6494.8500000000022</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44346</v>
      </c>
      <c r="BI5520" s="33">
        <f t="shared" si="1122"/>
        <v>-6494.8500000000022</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44346</v>
      </c>
      <c r="BI5521" s="33">
        <f t="shared" si="1122"/>
        <v>-6494.8500000000022</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44346</v>
      </c>
      <c r="BI5522" s="33">
        <f t="shared" si="1122"/>
        <v>-6494.8500000000022</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44346</v>
      </c>
      <c r="BI5523" s="33">
        <f t="shared" si="1122"/>
        <v>-6494.8500000000022</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44346</v>
      </c>
      <c r="BI5524" s="33">
        <f t="shared" si="1122"/>
        <v>-6494.8500000000022</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44346</v>
      </c>
      <c r="BI5525" s="33">
        <f t="shared" si="1122"/>
        <v>-6494.8500000000022</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44346</v>
      </c>
      <c r="BI5526" s="33">
        <f t="shared" si="1122"/>
        <v>-6494.8500000000022</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44346</v>
      </c>
      <c r="BI5527" s="33">
        <f t="shared" si="1122"/>
        <v>-6494.8500000000022</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44346</v>
      </c>
      <c r="BI5528" s="33">
        <f t="shared" si="1122"/>
        <v>-6494.8500000000022</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44346</v>
      </c>
      <c r="BI5529" s="33">
        <f t="shared" si="1122"/>
        <v>-6494.8500000000022</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44346</v>
      </c>
      <c r="BI5530" s="33">
        <f t="shared" si="1122"/>
        <v>-6494.8500000000022</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44346</v>
      </c>
      <c r="BI5531" s="33">
        <f t="shared" si="1122"/>
        <v>-6494.8500000000022</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44346</v>
      </c>
      <c r="BI5532" s="33">
        <f t="shared" si="1122"/>
        <v>-6494.8500000000022</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44346</v>
      </c>
      <c r="BI5533" s="33">
        <f t="shared" si="1122"/>
        <v>-6494.8500000000022</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44346</v>
      </c>
      <c r="BI5534" s="33">
        <f t="shared" si="1122"/>
        <v>-6494.8500000000022</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44346</v>
      </c>
      <c r="BI5535" s="33">
        <f t="shared" si="1122"/>
        <v>-6494.8500000000022</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44346</v>
      </c>
      <c r="BI5536" s="33">
        <f t="shared" si="1122"/>
        <v>-6494.8500000000022</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44346</v>
      </c>
      <c r="BI5537" s="33">
        <f t="shared" si="1122"/>
        <v>-6494.8500000000022</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44346</v>
      </c>
      <c r="BI5538" s="33">
        <f t="shared" si="1122"/>
        <v>-6494.8500000000022</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44346</v>
      </c>
      <c r="BI5539" s="33">
        <f t="shared" si="1122"/>
        <v>-6494.8500000000022</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44346</v>
      </c>
      <c r="BI5540" s="33">
        <f t="shared" si="1122"/>
        <v>-6494.8500000000022</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44346</v>
      </c>
      <c r="BI5541" s="33">
        <f t="shared" si="1122"/>
        <v>-6494.8500000000022</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44346</v>
      </c>
      <c r="BI5542" s="33">
        <f t="shared" si="1122"/>
        <v>-6494.8500000000022</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44346</v>
      </c>
      <c r="BI5543" s="33">
        <f t="shared" si="1122"/>
        <v>-6494.8500000000022</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44346</v>
      </c>
      <c r="BI5544" s="33">
        <f t="shared" si="1122"/>
        <v>-6494.8500000000022</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44346</v>
      </c>
      <c r="BI5545" s="33">
        <f t="shared" si="1122"/>
        <v>-6494.8500000000022</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44346</v>
      </c>
      <c r="BI5546" s="33">
        <f t="shared" si="1122"/>
        <v>-6494.8500000000022</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44346</v>
      </c>
      <c r="BI5547" s="33">
        <f t="shared" si="1122"/>
        <v>-6494.8500000000022</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44346</v>
      </c>
      <c r="BI5548" s="33">
        <f t="shared" si="1122"/>
        <v>-6494.8500000000022</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44346</v>
      </c>
      <c r="BI5549" s="33">
        <f t="shared" si="1122"/>
        <v>-6494.8500000000022</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44346</v>
      </c>
      <c r="BI5550" s="33">
        <f t="shared" si="1122"/>
        <v>-6494.8500000000022</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44346</v>
      </c>
      <c r="BI5551" s="33">
        <f t="shared" si="1122"/>
        <v>-6494.8500000000022</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44346</v>
      </c>
      <c r="BI5552" s="33">
        <f t="shared" si="1122"/>
        <v>-6494.8500000000022</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44346</v>
      </c>
      <c r="BI5553" s="33">
        <f t="shared" si="1122"/>
        <v>-6494.8500000000022</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44346</v>
      </c>
      <c r="BI5554" s="33">
        <f t="shared" si="1122"/>
        <v>-6494.8500000000022</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44346</v>
      </c>
      <c r="BI5555" s="33">
        <f t="shared" si="1122"/>
        <v>-6494.8500000000022</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44346</v>
      </c>
      <c r="BI5556" s="33">
        <f t="shared" si="1122"/>
        <v>-6494.8500000000022</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44346</v>
      </c>
      <c r="BI5557" s="33">
        <f t="shared" si="1122"/>
        <v>-6494.8500000000022</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44346</v>
      </c>
      <c r="BI5558" s="33">
        <f t="shared" si="1122"/>
        <v>-6494.8500000000022</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44346</v>
      </c>
      <c r="BI5559" s="33">
        <f t="shared" si="1122"/>
        <v>-6494.8500000000022</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44346</v>
      </c>
      <c r="BI5560" s="33">
        <f t="shared" si="1122"/>
        <v>-6494.8500000000022</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44346</v>
      </c>
      <c r="BI5561" s="33">
        <f t="shared" si="1122"/>
        <v>-6494.8500000000022</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44346</v>
      </c>
      <c r="BI5562" s="33">
        <f t="shared" si="1122"/>
        <v>-6494.8500000000022</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44346</v>
      </c>
      <c r="BI5563" s="33">
        <f t="shared" si="1122"/>
        <v>-6494.8500000000022</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44346</v>
      </c>
      <c r="BI5564" s="33">
        <f t="shared" si="1122"/>
        <v>-6494.8500000000022</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44346</v>
      </c>
      <c r="BI5565" s="33">
        <f t="shared" si="1122"/>
        <v>-6494.8500000000022</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44346</v>
      </c>
      <c r="BI5566" s="33">
        <f t="shared" si="1122"/>
        <v>-6494.8500000000022</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44346</v>
      </c>
      <c r="BI5567" s="33">
        <f t="shared" si="1122"/>
        <v>-6494.8500000000022</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44346</v>
      </c>
      <c r="BI5568" s="33">
        <f t="shared" si="1122"/>
        <v>-6494.8500000000022</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44346</v>
      </c>
      <c r="BI5569" s="33">
        <f t="shared" si="1122"/>
        <v>-6494.8500000000022</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44346</v>
      </c>
      <c r="BI5570" s="33">
        <f t="shared" si="1122"/>
        <v>-6494.8500000000022</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44346</v>
      </c>
      <c r="BI5571" s="33">
        <f t="shared" si="1122"/>
        <v>-6494.8500000000022</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44346</v>
      </c>
      <c r="BI5572" s="33">
        <f t="shared" si="1122"/>
        <v>-6494.8500000000022</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44346</v>
      </c>
      <c r="BI5573" s="33">
        <f t="shared" si="1122"/>
        <v>-6494.8500000000022</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44346</v>
      </c>
      <c r="BI5574" s="33">
        <f t="shared" si="1122"/>
        <v>-6494.8500000000022</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44346</v>
      </c>
      <c r="BI5575" s="33">
        <f t="shared" si="1122"/>
        <v>-6494.8500000000022</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44346</v>
      </c>
      <c r="BI5576" s="33">
        <f t="shared" si="1122"/>
        <v>-6494.8500000000022</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44346</v>
      </c>
      <c r="BI5577" s="33">
        <f t="shared" si="1122"/>
        <v>-6494.8500000000022</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44346</v>
      </c>
      <c r="BI5578" s="33">
        <f t="shared" si="1122"/>
        <v>-6494.8500000000022</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44346</v>
      </c>
      <c r="BI5579" s="33">
        <f t="shared" ref="BI5579:BI5642" si="1135">IF(N5579&lt;&gt;"M",BI5578+W5579,BI5578)</f>
        <v>-6494.8500000000022</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44346</v>
      </c>
      <c r="BI5580" s="33">
        <f t="shared" si="1135"/>
        <v>-6494.8500000000022</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44346</v>
      </c>
      <c r="BI5581" s="33">
        <f t="shared" si="1135"/>
        <v>-6494.8500000000022</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44346</v>
      </c>
      <c r="BI5582" s="33">
        <f t="shared" si="1135"/>
        <v>-6494.8500000000022</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44346</v>
      </c>
      <c r="BI5583" s="33">
        <f t="shared" si="1135"/>
        <v>-6494.8500000000022</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44346</v>
      </c>
      <c r="BI5584" s="33">
        <f t="shared" si="1135"/>
        <v>-6494.8500000000022</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44346</v>
      </c>
      <c r="BI5585" s="33">
        <f t="shared" si="1135"/>
        <v>-6494.8500000000022</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44346</v>
      </c>
      <c r="BI5586" s="33">
        <f t="shared" si="1135"/>
        <v>-6494.8500000000022</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44346</v>
      </c>
      <c r="BI5587" s="33">
        <f t="shared" si="1135"/>
        <v>-6494.8500000000022</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44346</v>
      </c>
      <c r="BI5588" s="33">
        <f t="shared" si="1135"/>
        <v>-6494.8500000000022</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44346</v>
      </c>
      <c r="BI5589" s="33">
        <f t="shared" si="1135"/>
        <v>-6494.8500000000022</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44346</v>
      </c>
      <c r="BI5590" s="33">
        <f t="shared" si="1135"/>
        <v>-6494.8500000000022</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44346</v>
      </c>
      <c r="BI5591" s="33">
        <f t="shared" si="1135"/>
        <v>-6494.8500000000022</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44346</v>
      </c>
      <c r="BI5592" s="33">
        <f t="shared" si="1135"/>
        <v>-6494.8500000000022</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44346</v>
      </c>
      <c r="BI5593" s="33">
        <f t="shared" si="1135"/>
        <v>-6494.8500000000022</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44346</v>
      </c>
      <c r="BI5594" s="33">
        <f t="shared" si="1135"/>
        <v>-6494.8500000000022</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44346</v>
      </c>
      <c r="BI5595" s="33">
        <f t="shared" si="1135"/>
        <v>-6494.8500000000022</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44346</v>
      </c>
      <c r="BI5596" s="33">
        <f t="shared" si="1135"/>
        <v>-6494.8500000000022</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44346</v>
      </c>
      <c r="BI5597" s="33">
        <f t="shared" si="1135"/>
        <v>-6494.8500000000022</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44346</v>
      </c>
      <c r="BI5598" s="33">
        <f t="shared" si="1135"/>
        <v>-6494.8500000000022</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44346</v>
      </c>
      <c r="BI5599" s="33">
        <f t="shared" si="1135"/>
        <v>-6494.8500000000022</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44346</v>
      </c>
      <c r="BI5600" s="33">
        <f t="shared" si="1135"/>
        <v>-6494.8500000000022</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44346</v>
      </c>
      <c r="BI5601" s="33">
        <f t="shared" si="1135"/>
        <v>-6494.8500000000022</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44346</v>
      </c>
      <c r="BI5602" s="33">
        <f t="shared" si="1135"/>
        <v>-6494.8500000000022</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44346</v>
      </c>
      <c r="BI5603" s="33">
        <f t="shared" si="1135"/>
        <v>-6494.8500000000022</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44346</v>
      </c>
      <c r="BI5604" s="33">
        <f t="shared" si="1135"/>
        <v>-6494.8500000000022</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44346</v>
      </c>
      <c r="BI5605" s="33">
        <f t="shared" si="1135"/>
        <v>-6494.8500000000022</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44346</v>
      </c>
      <c r="BI5606" s="33">
        <f t="shared" si="1135"/>
        <v>-6494.8500000000022</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44346</v>
      </c>
      <c r="BI5607" s="33">
        <f t="shared" si="1135"/>
        <v>-6494.8500000000022</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44346</v>
      </c>
      <c r="BI5608" s="33">
        <f t="shared" si="1135"/>
        <v>-6494.8500000000022</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44346</v>
      </c>
      <c r="BI5609" s="33">
        <f t="shared" si="1135"/>
        <v>-6494.8500000000022</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44346</v>
      </c>
      <c r="BI5610" s="33">
        <f t="shared" si="1135"/>
        <v>-6494.8500000000022</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44346</v>
      </c>
      <c r="BI5611" s="33">
        <f t="shared" si="1135"/>
        <v>-6494.8500000000022</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44346</v>
      </c>
      <c r="BI5612" s="33">
        <f t="shared" si="1135"/>
        <v>-6494.8500000000022</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44346</v>
      </c>
      <c r="BI5613" s="33">
        <f t="shared" si="1135"/>
        <v>-6494.8500000000022</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44346</v>
      </c>
      <c r="BI5614" s="33">
        <f t="shared" si="1135"/>
        <v>-6494.8500000000022</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44346</v>
      </c>
      <c r="BI5615" s="33">
        <f t="shared" si="1135"/>
        <v>-6494.8500000000022</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44346</v>
      </c>
      <c r="BI5616" s="33">
        <f t="shared" si="1135"/>
        <v>-6494.8500000000022</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44346</v>
      </c>
      <c r="BI5617" s="33">
        <f t="shared" si="1135"/>
        <v>-6494.8500000000022</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44346</v>
      </c>
      <c r="BI5618" s="33">
        <f t="shared" si="1135"/>
        <v>-6494.8500000000022</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44346</v>
      </c>
      <c r="BI5619" s="33">
        <f t="shared" si="1135"/>
        <v>-6494.8500000000022</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44346</v>
      </c>
      <c r="BI5620" s="33">
        <f t="shared" si="1135"/>
        <v>-6494.8500000000022</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44346</v>
      </c>
      <c r="BI5621" s="33">
        <f t="shared" si="1135"/>
        <v>-6494.8500000000022</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44346</v>
      </c>
      <c r="BI5622" s="33">
        <f t="shared" si="1135"/>
        <v>-6494.8500000000022</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44346</v>
      </c>
      <c r="BI5623" s="33">
        <f t="shared" si="1135"/>
        <v>-6494.8500000000022</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44346</v>
      </c>
      <c r="BI5624" s="33">
        <f t="shared" si="1135"/>
        <v>-6494.8500000000022</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44346</v>
      </c>
      <c r="BI5625" s="33">
        <f t="shared" si="1135"/>
        <v>-6494.8500000000022</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44346</v>
      </c>
      <c r="BI5626" s="33">
        <f t="shared" si="1135"/>
        <v>-6494.8500000000022</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44346</v>
      </c>
      <c r="BI5627" s="33">
        <f t="shared" si="1135"/>
        <v>-6494.8500000000022</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44346</v>
      </c>
      <c r="BI5628" s="33">
        <f t="shared" si="1135"/>
        <v>-6494.8500000000022</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44346</v>
      </c>
      <c r="BI5629" s="33">
        <f t="shared" si="1135"/>
        <v>-6494.8500000000022</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44346</v>
      </c>
      <c r="BI5630" s="33">
        <f t="shared" si="1135"/>
        <v>-6494.8500000000022</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44346</v>
      </c>
      <c r="BI5631" s="33">
        <f t="shared" si="1135"/>
        <v>-6494.8500000000022</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44346</v>
      </c>
      <c r="BI5632" s="33">
        <f t="shared" si="1135"/>
        <v>-6494.8500000000022</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44346</v>
      </c>
      <c r="BI5633" s="33">
        <f t="shared" si="1135"/>
        <v>-6494.8500000000022</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44346</v>
      </c>
      <c r="BI5634" s="33">
        <f t="shared" si="1135"/>
        <v>-6494.8500000000022</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44346</v>
      </c>
      <c r="BI5635" s="33">
        <f t="shared" si="1135"/>
        <v>-6494.8500000000022</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44346</v>
      </c>
      <c r="BI5636" s="33">
        <f t="shared" si="1135"/>
        <v>-6494.8500000000022</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44346</v>
      </c>
      <c r="BI5637" s="33">
        <f t="shared" si="1135"/>
        <v>-6494.8500000000022</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44346</v>
      </c>
      <c r="BI5638" s="33">
        <f t="shared" si="1135"/>
        <v>-6494.8500000000022</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44346</v>
      </c>
      <c r="BI5639" s="33">
        <f t="shared" si="1135"/>
        <v>-6494.8500000000022</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44346</v>
      </c>
      <c r="BI5640" s="33">
        <f t="shared" si="1135"/>
        <v>-6494.8500000000022</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44346</v>
      </c>
      <c r="BI5641" s="33">
        <f t="shared" si="1135"/>
        <v>-6494.8500000000022</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44346</v>
      </c>
      <c r="BI5642" s="33">
        <f t="shared" si="1135"/>
        <v>-6494.8500000000022</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44346</v>
      </c>
      <c r="BI5643" s="33">
        <f t="shared" ref="BI5643:BI5706" si="1148">IF(N5643&lt;&gt;"M",BI5642+W5643,BI5642)</f>
        <v>-6494.8500000000022</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44346</v>
      </c>
      <c r="BI5644" s="33">
        <f t="shared" si="1148"/>
        <v>-6494.8500000000022</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44346</v>
      </c>
      <c r="BI5645" s="33">
        <f t="shared" si="1148"/>
        <v>-6494.8500000000022</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44346</v>
      </c>
      <c r="BI5646" s="33">
        <f t="shared" si="1148"/>
        <v>-6494.8500000000022</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44346</v>
      </c>
      <c r="BI5647" s="33">
        <f t="shared" si="1148"/>
        <v>-6494.8500000000022</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44346</v>
      </c>
      <c r="BI5648" s="33">
        <f t="shared" si="1148"/>
        <v>-6494.8500000000022</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44346</v>
      </c>
      <c r="BI5649" s="33">
        <f t="shared" si="1148"/>
        <v>-6494.8500000000022</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44346</v>
      </c>
      <c r="BI5650" s="33">
        <f t="shared" si="1148"/>
        <v>-6494.8500000000022</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44346</v>
      </c>
      <c r="BI5651" s="33">
        <f t="shared" si="1148"/>
        <v>-6494.8500000000022</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44346</v>
      </c>
      <c r="BI5652" s="33">
        <f t="shared" si="1148"/>
        <v>-6494.8500000000022</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44346</v>
      </c>
      <c r="BI5653" s="33">
        <f t="shared" si="1148"/>
        <v>-6494.8500000000022</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44346</v>
      </c>
      <c r="BI5654" s="33">
        <f t="shared" si="1148"/>
        <v>-6494.8500000000022</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44346</v>
      </c>
      <c r="BI5655" s="33">
        <f t="shared" si="1148"/>
        <v>-6494.8500000000022</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44346</v>
      </c>
      <c r="BI5656" s="33">
        <f t="shared" si="1148"/>
        <v>-6494.8500000000022</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44346</v>
      </c>
      <c r="BI5657" s="33">
        <f t="shared" si="1148"/>
        <v>-6494.8500000000022</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44346</v>
      </c>
      <c r="BI5658" s="33">
        <f t="shared" si="1148"/>
        <v>-6494.8500000000022</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44346</v>
      </c>
      <c r="BI5659" s="33">
        <f t="shared" si="1148"/>
        <v>-6494.8500000000022</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44346</v>
      </c>
      <c r="BI5660" s="33">
        <f t="shared" si="1148"/>
        <v>-6494.8500000000022</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44346</v>
      </c>
      <c r="BI5661" s="33">
        <f t="shared" si="1148"/>
        <v>-6494.8500000000022</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44346</v>
      </c>
      <c r="BI5662" s="33">
        <f t="shared" si="1148"/>
        <v>-6494.8500000000022</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44346</v>
      </c>
      <c r="BI5663" s="33">
        <f t="shared" si="1148"/>
        <v>-6494.8500000000022</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44346</v>
      </c>
      <c r="BI5664" s="33">
        <f t="shared" si="1148"/>
        <v>-6494.8500000000022</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44346</v>
      </c>
      <c r="BI5665" s="33">
        <f t="shared" si="1148"/>
        <v>-6494.8500000000022</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44346</v>
      </c>
      <c r="BI5666" s="33">
        <f t="shared" si="1148"/>
        <v>-6494.8500000000022</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44346</v>
      </c>
      <c r="BI5667" s="33">
        <f t="shared" si="1148"/>
        <v>-6494.8500000000022</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44346</v>
      </c>
      <c r="BI5668" s="33">
        <f t="shared" si="1148"/>
        <v>-6494.8500000000022</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44346</v>
      </c>
      <c r="BI5669" s="33">
        <f t="shared" si="1148"/>
        <v>-6494.8500000000022</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44346</v>
      </c>
      <c r="BI5670" s="33">
        <f t="shared" si="1148"/>
        <v>-6494.8500000000022</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44346</v>
      </c>
      <c r="BI5671" s="33">
        <f t="shared" si="1148"/>
        <v>-6494.8500000000022</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44346</v>
      </c>
      <c r="BI5672" s="33">
        <f t="shared" si="1148"/>
        <v>-6494.8500000000022</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44346</v>
      </c>
      <c r="BI5673" s="33">
        <f t="shared" si="1148"/>
        <v>-6494.8500000000022</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44346</v>
      </c>
      <c r="BI5674" s="33">
        <f t="shared" si="1148"/>
        <v>-6494.8500000000022</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44346</v>
      </c>
      <c r="BI5675" s="33">
        <f t="shared" si="1148"/>
        <v>-6494.8500000000022</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44346</v>
      </c>
      <c r="BI5676" s="33">
        <f t="shared" si="1148"/>
        <v>-6494.8500000000022</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44346</v>
      </c>
      <c r="BI5677" s="33">
        <f t="shared" si="1148"/>
        <v>-6494.8500000000022</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44346</v>
      </c>
      <c r="BI5678" s="33">
        <f t="shared" si="1148"/>
        <v>-6494.8500000000022</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44346</v>
      </c>
      <c r="BI5679" s="33">
        <f t="shared" si="1148"/>
        <v>-6494.8500000000022</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44346</v>
      </c>
      <c r="BI5680" s="33">
        <f t="shared" si="1148"/>
        <v>-6494.8500000000022</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44346</v>
      </c>
      <c r="BI5681" s="33">
        <f t="shared" si="1148"/>
        <v>-6494.8500000000022</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44346</v>
      </c>
      <c r="BI5682" s="33">
        <f t="shared" si="1148"/>
        <v>-6494.8500000000022</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44346</v>
      </c>
      <c r="BI5683" s="33">
        <f t="shared" si="1148"/>
        <v>-6494.8500000000022</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44346</v>
      </c>
      <c r="BI5684" s="33">
        <f t="shared" si="1148"/>
        <v>-6494.8500000000022</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44346</v>
      </c>
      <c r="BI5685" s="33">
        <f t="shared" si="1148"/>
        <v>-6494.8500000000022</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44346</v>
      </c>
      <c r="BI5686" s="33">
        <f t="shared" si="1148"/>
        <v>-6494.8500000000022</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44346</v>
      </c>
      <c r="BI5687" s="33">
        <f t="shared" si="1148"/>
        <v>-6494.8500000000022</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44346</v>
      </c>
      <c r="BI5688" s="33">
        <f t="shared" si="1148"/>
        <v>-6494.8500000000022</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44346</v>
      </c>
      <c r="BI5689" s="33">
        <f t="shared" si="1148"/>
        <v>-6494.8500000000022</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44346</v>
      </c>
      <c r="BI5690" s="33">
        <f t="shared" si="1148"/>
        <v>-6494.8500000000022</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44346</v>
      </c>
      <c r="BI5691" s="33">
        <f t="shared" si="1148"/>
        <v>-6494.8500000000022</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44346</v>
      </c>
      <c r="BI5692" s="33">
        <f t="shared" si="1148"/>
        <v>-6494.8500000000022</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44346</v>
      </c>
      <c r="BI5693" s="33">
        <f t="shared" si="1148"/>
        <v>-6494.8500000000022</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44346</v>
      </c>
      <c r="BI5694" s="33">
        <f t="shared" si="1148"/>
        <v>-6494.8500000000022</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44346</v>
      </c>
      <c r="BI5695" s="33">
        <f t="shared" si="1148"/>
        <v>-6494.8500000000022</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44346</v>
      </c>
      <c r="BI5696" s="33">
        <f t="shared" si="1148"/>
        <v>-6494.8500000000022</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44346</v>
      </c>
      <c r="BI5697" s="33">
        <f t="shared" si="1148"/>
        <v>-6494.8500000000022</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44346</v>
      </c>
      <c r="BI5698" s="33">
        <f t="shared" si="1148"/>
        <v>-6494.8500000000022</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44346</v>
      </c>
      <c r="BI5699" s="33">
        <f t="shared" si="1148"/>
        <v>-6494.8500000000022</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44346</v>
      </c>
      <c r="BI5700" s="33">
        <f t="shared" si="1148"/>
        <v>-6494.8500000000022</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44346</v>
      </c>
      <c r="BI5701" s="33">
        <f t="shared" si="1148"/>
        <v>-6494.8500000000022</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44346</v>
      </c>
      <c r="BI5702" s="33">
        <f t="shared" si="1148"/>
        <v>-6494.8500000000022</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44346</v>
      </c>
      <c r="BI5703" s="33">
        <f t="shared" si="1148"/>
        <v>-6494.8500000000022</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44346</v>
      </c>
      <c r="BI5704" s="33">
        <f t="shared" si="1148"/>
        <v>-6494.8500000000022</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44346</v>
      </c>
      <c r="BI5705" s="33">
        <f t="shared" si="1148"/>
        <v>-6494.8500000000022</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44346</v>
      </c>
      <c r="BI5706" s="33">
        <f t="shared" si="1148"/>
        <v>-6494.8500000000022</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44346</v>
      </c>
      <c r="BI5707" s="33">
        <f t="shared" ref="BI5707:BI5770" si="1161">IF(N5707&lt;&gt;"M",BI5706+W5707,BI5706)</f>
        <v>-6494.8500000000022</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44346</v>
      </c>
      <c r="BI5708" s="33">
        <f t="shared" si="1161"/>
        <v>-6494.8500000000022</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44346</v>
      </c>
      <c r="BI5709" s="33">
        <f t="shared" si="1161"/>
        <v>-6494.8500000000022</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44346</v>
      </c>
      <c r="BI5710" s="33">
        <f t="shared" si="1161"/>
        <v>-6494.8500000000022</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44346</v>
      </c>
      <c r="BI5711" s="33">
        <f t="shared" si="1161"/>
        <v>-6494.8500000000022</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44346</v>
      </c>
      <c r="BI5712" s="33">
        <f t="shared" si="1161"/>
        <v>-6494.8500000000022</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44346</v>
      </c>
      <c r="BI5713" s="33">
        <f t="shared" si="1161"/>
        <v>-6494.8500000000022</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44346</v>
      </c>
      <c r="BI5714" s="33">
        <f t="shared" si="1161"/>
        <v>-6494.8500000000022</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44346</v>
      </c>
      <c r="BI5715" s="33">
        <f t="shared" si="1161"/>
        <v>-6494.8500000000022</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44346</v>
      </c>
      <c r="BI5716" s="33">
        <f t="shared" si="1161"/>
        <v>-6494.8500000000022</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44346</v>
      </c>
      <c r="BI5717" s="33">
        <f t="shared" si="1161"/>
        <v>-6494.8500000000022</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44346</v>
      </c>
      <c r="BI5718" s="33">
        <f t="shared" si="1161"/>
        <v>-6494.8500000000022</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44346</v>
      </c>
      <c r="BI5719" s="33">
        <f t="shared" si="1161"/>
        <v>-6494.8500000000022</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44346</v>
      </c>
      <c r="BI5720" s="33">
        <f t="shared" si="1161"/>
        <v>-6494.8500000000022</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44346</v>
      </c>
      <c r="BI5721" s="33">
        <f t="shared" si="1161"/>
        <v>-6494.8500000000022</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44346</v>
      </c>
      <c r="BI5722" s="33">
        <f t="shared" si="1161"/>
        <v>-6494.8500000000022</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44346</v>
      </c>
      <c r="BI5723" s="33">
        <f t="shared" si="1161"/>
        <v>-6494.8500000000022</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44346</v>
      </c>
      <c r="BI5724" s="33">
        <f t="shared" si="1161"/>
        <v>-6494.8500000000022</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44346</v>
      </c>
      <c r="BI5725" s="33">
        <f t="shared" si="1161"/>
        <v>-6494.8500000000022</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44346</v>
      </c>
      <c r="BI5726" s="33">
        <f t="shared" si="1161"/>
        <v>-6494.8500000000022</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44346</v>
      </c>
      <c r="BI5727" s="33">
        <f t="shared" si="1161"/>
        <v>-6494.8500000000022</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44346</v>
      </c>
      <c r="BI5728" s="33">
        <f t="shared" si="1161"/>
        <v>-6494.8500000000022</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44346</v>
      </c>
      <c r="BI5729" s="33">
        <f t="shared" si="1161"/>
        <v>-6494.8500000000022</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44346</v>
      </c>
      <c r="BI5730" s="33">
        <f t="shared" si="1161"/>
        <v>-6494.8500000000022</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44346</v>
      </c>
      <c r="BI5731" s="33">
        <f t="shared" si="1161"/>
        <v>-6494.8500000000022</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44346</v>
      </c>
      <c r="BI5732" s="33">
        <f t="shared" si="1161"/>
        <v>-6494.8500000000022</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44346</v>
      </c>
      <c r="BI5733" s="33">
        <f t="shared" si="1161"/>
        <v>-6494.8500000000022</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44346</v>
      </c>
      <c r="BI5734" s="33">
        <f t="shared" si="1161"/>
        <v>-6494.8500000000022</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44346</v>
      </c>
      <c r="BI5735" s="33">
        <f t="shared" si="1161"/>
        <v>-6494.8500000000022</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44346</v>
      </c>
      <c r="BI5736" s="33">
        <f t="shared" si="1161"/>
        <v>-6494.8500000000022</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44346</v>
      </c>
      <c r="BI5737" s="33">
        <f t="shared" si="1161"/>
        <v>-6494.8500000000022</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44346</v>
      </c>
      <c r="BI5738" s="33">
        <f t="shared" si="1161"/>
        <v>-6494.8500000000022</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44346</v>
      </c>
      <c r="BI5739" s="33">
        <f t="shared" si="1161"/>
        <v>-6494.8500000000022</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44346</v>
      </c>
      <c r="BI5740" s="33">
        <f t="shared" si="1161"/>
        <v>-6494.8500000000022</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44346</v>
      </c>
      <c r="BI5741" s="33">
        <f t="shared" si="1161"/>
        <v>-6494.8500000000022</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44346</v>
      </c>
      <c r="BI5742" s="33">
        <f t="shared" si="1161"/>
        <v>-6494.8500000000022</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44346</v>
      </c>
      <c r="BI5743" s="33">
        <f t="shared" si="1161"/>
        <v>-6494.8500000000022</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44346</v>
      </c>
      <c r="BI5744" s="33">
        <f t="shared" si="1161"/>
        <v>-6494.8500000000022</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44346</v>
      </c>
      <c r="BI5745" s="33">
        <f t="shared" si="1161"/>
        <v>-6494.8500000000022</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44346</v>
      </c>
      <c r="BI5746" s="33">
        <f t="shared" si="1161"/>
        <v>-6494.8500000000022</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44346</v>
      </c>
      <c r="BI5747" s="33">
        <f t="shared" si="1161"/>
        <v>-6494.8500000000022</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44346</v>
      </c>
      <c r="BI5748" s="33">
        <f t="shared" si="1161"/>
        <v>-6494.8500000000022</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44346</v>
      </c>
      <c r="BI5749" s="33">
        <f t="shared" si="1161"/>
        <v>-6494.8500000000022</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44346</v>
      </c>
      <c r="BI5750" s="33">
        <f t="shared" si="1161"/>
        <v>-6494.8500000000022</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44346</v>
      </c>
      <c r="BI5751" s="33">
        <f t="shared" si="1161"/>
        <v>-6494.8500000000022</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44346</v>
      </c>
      <c r="BI5752" s="33">
        <f t="shared" si="1161"/>
        <v>-6494.8500000000022</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44346</v>
      </c>
      <c r="BI5753" s="33">
        <f t="shared" si="1161"/>
        <v>-6494.8500000000022</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44346</v>
      </c>
      <c r="BI5754" s="33">
        <f t="shared" si="1161"/>
        <v>-6494.8500000000022</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44346</v>
      </c>
      <c r="BI5755" s="33">
        <f t="shared" si="1161"/>
        <v>-6494.8500000000022</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44346</v>
      </c>
      <c r="BI5756" s="33">
        <f t="shared" si="1161"/>
        <v>-6494.8500000000022</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44346</v>
      </c>
      <c r="BI5757" s="33">
        <f t="shared" si="1161"/>
        <v>-6494.8500000000022</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44346</v>
      </c>
      <c r="BI5758" s="33">
        <f t="shared" si="1161"/>
        <v>-6494.8500000000022</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44346</v>
      </c>
      <c r="BI5759" s="33">
        <f t="shared" si="1161"/>
        <v>-6494.8500000000022</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44346</v>
      </c>
      <c r="BI5760" s="33">
        <f t="shared" si="1161"/>
        <v>-6494.8500000000022</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44346</v>
      </c>
      <c r="BI5761" s="33">
        <f t="shared" si="1161"/>
        <v>-6494.8500000000022</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44346</v>
      </c>
      <c r="BI5762" s="33">
        <f t="shared" si="1161"/>
        <v>-6494.8500000000022</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44346</v>
      </c>
      <c r="BI5763" s="33">
        <f t="shared" si="1161"/>
        <v>-6494.8500000000022</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44346</v>
      </c>
      <c r="BI5764" s="33">
        <f t="shared" si="1161"/>
        <v>-6494.8500000000022</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44346</v>
      </c>
      <c r="BI5765" s="33">
        <f t="shared" si="1161"/>
        <v>-6494.8500000000022</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44346</v>
      </c>
      <c r="BI5766" s="33">
        <f t="shared" si="1161"/>
        <v>-6494.8500000000022</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44346</v>
      </c>
      <c r="BI5767" s="33">
        <f t="shared" si="1161"/>
        <v>-6494.8500000000022</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44346</v>
      </c>
      <c r="BI5768" s="33">
        <f t="shared" si="1161"/>
        <v>-6494.8500000000022</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44346</v>
      </c>
      <c r="BI5769" s="33">
        <f t="shared" si="1161"/>
        <v>-6494.8500000000022</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44346</v>
      </c>
      <c r="BI5770" s="33">
        <f t="shared" si="1161"/>
        <v>-6494.8500000000022</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44346</v>
      </c>
      <c r="BI5771" s="33">
        <f t="shared" ref="BI5771:BI5834" si="1174">IF(N5771&lt;&gt;"M",BI5770+W5771,BI5770)</f>
        <v>-6494.8500000000022</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44346</v>
      </c>
      <c r="BI5772" s="33">
        <f t="shared" si="1174"/>
        <v>-6494.8500000000022</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44346</v>
      </c>
      <c r="BI5773" s="33">
        <f t="shared" si="1174"/>
        <v>-6494.8500000000022</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44346</v>
      </c>
      <c r="BI5774" s="33">
        <f t="shared" si="1174"/>
        <v>-6494.8500000000022</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44346</v>
      </c>
      <c r="BI5775" s="33">
        <f t="shared" si="1174"/>
        <v>-6494.8500000000022</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44346</v>
      </c>
      <c r="BI5776" s="33">
        <f t="shared" si="1174"/>
        <v>-6494.8500000000022</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44346</v>
      </c>
      <c r="BI5777" s="33">
        <f t="shared" si="1174"/>
        <v>-6494.8500000000022</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44346</v>
      </c>
      <c r="BI5778" s="33">
        <f t="shared" si="1174"/>
        <v>-6494.8500000000022</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44346</v>
      </c>
      <c r="BI5779" s="33">
        <f t="shared" si="1174"/>
        <v>-6494.8500000000022</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44346</v>
      </c>
      <c r="BI5780" s="33">
        <f t="shared" si="1174"/>
        <v>-6494.8500000000022</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44346</v>
      </c>
      <c r="BI5781" s="33">
        <f t="shared" si="1174"/>
        <v>-6494.8500000000022</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44346</v>
      </c>
      <c r="BI5782" s="33">
        <f t="shared" si="1174"/>
        <v>-6494.8500000000022</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44346</v>
      </c>
      <c r="BI5783" s="33">
        <f t="shared" si="1174"/>
        <v>-6494.8500000000022</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44346</v>
      </c>
      <c r="BI5784" s="33">
        <f t="shared" si="1174"/>
        <v>-6494.8500000000022</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44346</v>
      </c>
      <c r="BI5785" s="33">
        <f t="shared" si="1174"/>
        <v>-6494.8500000000022</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44346</v>
      </c>
      <c r="BI5786" s="33">
        <f t="shared" si="1174"/>
        <v>-6494.8500000000022</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44346</v>
      </c>
      <c r="BI5787" s="33">
        <f t="shared" si="1174"/>
        <v>-6494.8500000000022</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44346</v>
      </c>
      <c r="BI5788" s="33">
        <f t="shared" si="1174"/>
        <v>-6494.8500000000022</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44346</v>
      </c>
      <c r="BI5789" s="33">
        <f t="shared" si="1174"/>
        <v>-6494.8500000000022</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44346</v>
      </c>
      <c r="BI5790" s="33">
        <f t="shared" si="1174"/>
        <v>-6494.8500000000022</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44346</v>
      </c>
      <c r="BI5791" s="33">
        <f t="shared" si="1174"/>
        <v>-6494.8500000000022</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44346</v>
      </c>
      <c r="BI5792" s="33">
        <f t="shared" si="1174"/>
        <v>-6494.8500000000022</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44346</v>
      </c>
      <c r="BI5793" s="33">
        <f t="shared" si="1174"/>
        <v>-6494.8500000000022</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44346</v>
      </c>
      <c r="BI5794" s="33">
        <f t="shared" si="1174"/>
        <v>-6494.8500000000022</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44346</v>
      </c>
      <c r="BI5795" s="33">
        <f t="shared" si="1174"/>
        <v>-6494.8500000000022</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44346</v>
      </c>
      <c r="BI5796" s="33">
        <f t="shared" si="1174"/>
        <v>-6494.8500000000022</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44346</v>
      </c>
      <c r="BI5797" s="33">
        <f t="shared" si="1174"/>
        <v>-6494.8500000000022</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44346</v>
      </c>
      <c r="BI5798" s="33">
        <f t="shared" si="1174"/>
        <v>-6494.8500000000022</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44346</v>
      </c>
      <c r="BI5799" s="33">
        <f t="shared" si="1174"/>
        <v>-6494.8500000000022</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44346</v>
      </c>
      <c r="BI5800" s="33">
        <f t="shared" si="1174"/>
        <v>-6494.8500000000022</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44346</v>
      </c>
      <c r="BI5801" s="33">
        <f t="shared" si="1174"/>
        <v>-6494.8500000000022</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44346</v>
      </c>
      <c r="BI5802" s="33">
        <f t="shared" si="1174"/>
        <v>-6494.8500000000022</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44346</v>
      </c>
      <c r="BI5803" s="33">
        <f t="shared" si="1174"/>
        <v>-6494.8500000000022</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44346</v>
      </c>
      <c r="BI5804" s="33">
        <f t="shared" si="1174"/>
        <v>-6494.8500000000022</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44346</v>
      </c>
      <c r="BI5805" s="33">
        <f t="shared" si="1174"/>
        <v>-6494.8500000000022</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44346</v>
      </c>
      <c r="BI5806" s="33">
        <f t="shared" si="1174"/>
        <v>-6494.8500000000022</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44346</v>
      </c>
      <c r="BI5807" s="33">
        <f t="shared" si="1174"/>
        <v>-6494.8500000000022</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44346</v>
      </c>
      <c r="BI5808" s="33">
        <f t="shared" si="1174"/>
        <v>-6494.8500000000022</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44346</v>
      </c>
      <c r="BI5809" s="33">
        <f t="shared" si="1174"/>
        <v>-6494.8500000000022</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44346</v>
      </c>
      <c r="BI5810" s="33">
        <f t="shared" si="1174"/>
        <v>-6494.8500000000022</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44346</v>
      </c>
      <c r="BI5811" s="33">
        <f t="shared" si="1174"/>
        <v>-6494.8500000000022</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44346</v>
      </c>
      <c r="BI5812" s="33">
        <f t="shared" si="1174"/>
        <v>-6494.8500000000022</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44346</v>
      </c>
      <c r="BI5813" s="33">
        <f t="shared" si="1174"/>
        <v>-6494.8500000000022</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44346</v>
      </c>
      <c r="BI5814" s="33">
        <f t="shared" si="1174"/>
        <v>-6494.8500000000022</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44346</v>
      </c>
      <c r="BI5815" s="33">
        <f t="shared" si="1174"/>
        <v>-6494.8500000000022</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44346</v>
      </c>
      <c r="BI5816" s="33">
        <f t="shared" si="1174"/>
        <v>-6494.8500000000022</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44346</v>
      </c>
      <c r="BI5817" s="33">
        <f t="shared" si="1174"/>
        <v>-6494.8500000000022</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44346</v>
      </c>
      <c r="BI5818" s="33">
        <f t="shared" si="1174"/>
        <v>-6494.8500000000022</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44346</v>
      </c>
      <c r="BI5819" s="33">
        <f t="shared" si="1174"/>
        <v>-6494.8500000000022</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44346</v>
      </c>
      <c r="BI5820" s="33">
        <f t="shared" si="1174"/>
        <v>-6494.8500000000022</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44346</v>
      </c>
      <c r="BI5821" s="33">
        <f t="shared" si="1174"/>
        <v>-6494.8500000000022</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44346</v>
      </c>
      <c r="BI5822" s="33">
        <f t="shared" si="1174"/>
        <v>-6494.8500000000022</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44346</v>
      </c>
      <c r="BI5823" s="33">
        <f t="shared" si="1174"/>
        <v>-6494.8500000000022</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44346</v>
      </c>
      <c r="BI5824" s="33">
        <f t="shared" si="1174"/>
        <v>-6494.8500000000022</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44346</v>
      </c>
      <c r="BI5825" s="33">
        <f t="shared" si="1174"/>
        <v>-6494.8500000000022</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44346</v>
      </c>
      <c r="BI5826" s="33">
        <f t="shared" si="1174"/>
        <v>-6494.8500000000022</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44346</v>
      </c>
      <c r="BI5827" s="33">
        <f t="shared" si="1174"/>
        <v>-6494.8500000000022</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44346</v>
      </c>
      <c r="BI5828" s="33">
        <f t="shared" si="1174"/>
        <v>-6494.8500000000022</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44346</v>
      </c>
      <c r="BI5829" s="33">
        <f t="shared" si="1174"/>
        <v>-6494.8500000000022</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44346</v>
      </c>
      <c r="BI5830" s="33">
        <f t="shared" si="1174"/>
        <v>-6494.8500000000022</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44346</v>
      </c>
      <c r="BI5831" s="33">
        <f t="shared" si="1174"/>
        <v>-6494.8500000000022</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44346</v>
      </c>
      <c r="BI5832" s="33">
        <f t="shared" si="1174"/>
        <v>-6494.8500000000022</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44346</v>
      </c>
      <c r="BI5833" s="33">
        <f t="shared" si="1174"/>
        <v>-6494.8500000000022</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44346</v>
      </c>
      <c r="BI5834" s="33">
        <f t="shared" si="1174"/>
        <v>-6494.8500000000022</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44346</v>
      </c>
      <c r="BI5835" s="33">
        <f t="shared" ref="BI5835:BI5898" si="1187">IF(N5835&lt;&gt;"M",BI5834+W5835,BI5834)</f>
        <v>-6494.8500000000022</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44346</v>
      </c>
      <c r="BI5836" s="33">
        <f t="shared" si="1187"/>
        <v>-6494.8500000000022</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44346</v>
      </c>
      <c r="BI5837" s="33">
        <f t="shared" si="1187"/>
        <v>-6494.8500000000022</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44346</v>
      </c>
      <c r="BI5838" s="33">
        <f t="shared" si="1187"/>
        <v>-6494.8500000000022</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44346</v>
      </c>
      <c r="BI5839" s="33">
        <f t="shared" si="1187"/>
        <v>-6494.8500000000022</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44346</v>
      </c>
      <c r="BI5840" s="33">
        <f t="shared" si="1187"/>
        <v>-6494.8500000000022</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44346</v>
      </c>
      <c r="BI5841" s="33">
        <f t="shared" si="1187"/>
        <v>-6494.8500000000022</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44346</v>
      </c>
      <c r="BI5842" s="33">
        <f t="shared" si="1187"/>
        <v>-6494.8500000000022</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44346</v>
      </c>
      <c r="BI5843" s="33">
        <f t="shared" si="1187"/>
        <v>-6494.8500000000022</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44346</v>
      </c>
      <c r="BI5844" s="33">
        <f t="shared" si="1187"/>
        <v>-6494.8500000000022</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44346</v>
      </c>
      <c r="BI5845" s="33">
        <f t="shared" si="1187"/>
        <v>-6494.8500000000022</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44346</v>
      </c>
      <c r="BI5846" s="33">
        <f t="shared" si="1187"/>
        <v>-6494.8500000000022</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44346</v>
      </c>
      <c r="BI5847" s="33">
        <f t="shared" si="1187"/>
        <v>-6494.8500000000022</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44346</v>
      </c>
      <c r="BI5848" s="33">
        <f t="shared" si="1187"/>
        <v>-6494.8500000000022</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44346</v>
      </c>
      <c r="BI5849" s="33">
        <f t="shared" si="1187"/>
        <v>-6494.8500000000022</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44346</v>
      </c>
      <c r="BI5850" s="33">
        <f t="shared" si="1187"/>
        <v>-6494.8500000000022</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44346</v>
      </c>
      <c r="BI5851" s="33">
        <f t="shared" si="1187"/>
        <v>-6494.8500000000022</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44346</v>
      </c>
      <c r="BI5852" s="33">
        <f t="shared" si="1187"/>
        <v>-6494.8500000000022</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44346</v>
      </c>
      <c r="BI5853" s="33">
        <f t="shared" si="1187"/>
        <v>-6494.8500000000022</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44346</v>
      </c>
      <c r="BI5854" s="33">
        <f t="shared" si="1187"/>
        <v>-6494.8500000000022</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44346</v>
      </c>
      <c r="BI5855" s="33">
        <f t="shared" si="1187"/>
        <v>-6494.8500000000022</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44346</v>
      </c>
      <c r="BI5856" s="33">
        <f t="shared" si="1187"/>
        <v>-6494.8500000000022</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44346</v>
      </c>
      <c r="BI5857" s="33">
        <f t="shared" si="1187"/>
        <v>-6494.8500000000022</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44346</v>
      </c>
      <c r="BI5858" s="33">
        <f t="shared" si="1187"/>
        <v>-6494.8500000000022</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44346</v>
      </c>
      <c r="BI5859" s="33">
        <f t="shared" si="1187"/>
        <v>-6494.8500000000022</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44346</v>
      </c>
      <c r="BI5860" s="33">
        <f t="shared" si="1187"/>
        <v>-6494.8500000000022</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44346</v>
      </c>
      <c r="BI5861" s="33">
        <f t="shared" si="1187"/>
        <v>-6494.8500000000022</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44346</v>
      </c>
      <c r="BI5862" s="33">
        <f t="shared" si="1187"/>
        <v>-6494.8500000000022</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44346</v>
      </c>
      <c r="BI5863" s="33">
        <f t="shared" si="1187"/>
        <v>-6494.8500000000022</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44346</v>
      </c>
      <c r="BI5864" s="33">
        <f t="shared" si="1187"/>
        <v>-6494.8500000000022</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44346</v>
      </c>
      <c r="BI5865" s="33">
        <f t="shared" si="1187"/>
        <v>-6494.8500000000022</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44346</v>
      </c>
      <c r="BI5866" s="33">
        <f t="shared" si="1187"/>
        <v>-6494.8500000000022</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44346</v>
      </c>
      <c r="BI5867" s="33">
        <f t="shared" si="1187"/>
        <v>-6494.8500000000022</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44346</v>
      </c>
      <c r="BI5868" s="33">
        <f t="shared" si="1187"/>
        <v>-6494.8500000000022</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44346</v>
      </c>
      <c r="BI5869" s="33">
        <f t="shared" si="1187"/>
        <v>-6494.8500000000022</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44346</v>
      </c>
      <c r="BI5870" s="33">
        <f t="shared" si="1187"/>
        <v>-6494.8500000000022</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44346</v>
      </c>
      <c r="BI5871" s="33">
        <f t="shared" si="1187"/>
        <v>-6494.8500000000022</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44346</v>
      </c>
      <c r="BI5872" s="33">
        <f t="shared" si="1187"/>
        <v>-6494.8500000000022</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44346</v>
      </c>
      <c r="BI5873" s="33">
        <f t="shared" si="1187"/>
        <v>-6494.8500000000022</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44346</v>
      </c>
      <c r="BI5874" s="33">
        <f t="shared" si="1187"/>
        <v>-6494.8500000000022</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44346</v>
      </c>
      <c r="BI5875" s="33">
        <f t="shared" si="1187"/>
        <v>-6494.8500000000022</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44346</v>
      </c>
      <c r="BI5876" s="33">
        <f t="shared" si="1187"/>
        <v>-6494.8500000000022</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44346</v>
      </c>
      <c r="BI5877" s="33">
        <f t="shared" si="1187"/>
        <v>-6494.8500000000022</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44346</v>
      </c>
      <c r="BI5878" s="33">
        <f t="shared" si="1187"/>
        <v>-6494.8500000000022</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44346</v>
      </c>
      <c r="BI5879" s="33">
        <f t="shared" si="1187"/>
        <v>-6494.8500000000022</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44346</v>
      </c>
      <c r="BI5880" s="33">
        <f t="shared" si="1187"/>
        <v>-6494.8500000000022</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44346</v>
      </c>
      <c r="BI5881" s="33">
        <f t="shared" si="1187"/>
        <v>-6494.8500000000022</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44346</v>
      </c>
      <c r="BI5882" s="33">
        <f t="shared" si="1187"/>
        <v>-6494.8500000000022</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44346</v>
      </c>
      <c r="BI5883" s="33">
        <f t="shared" si="1187"/>
        <v>-6494.8500000000022</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44346</v>
      </c>
      <c r="BI5884" s="33">
        <f t="shared" si="1187"/>
        <v>-6494.8500000000022</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44346</v>
      </c>
      <c r="BI5885" s="33">
        <f t="shared" si="1187"/>
        <v>-6494.8500000000022</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44346</v>
      </c>
      <c r="BI5886" s="33">
        <f t="shared" si="1187"/>
        <v>-6494.8500000000022</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44346</v>
      </c>
      <c r="BI5887" s="33">
        <f t="shared" si="1187"/>
        <v>-6494.8500000000022</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44346</v>
      </c>
      <c r="BI5888" s="33">
        <f t="shared" si="1187"/>
        <v>-6494.8500000000022</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44346</v>
      </c>
      <c r="BI5889" s="33">
        <f t="shared" si="1187"/>
        <v>-6494.8500000000022</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44346</v>
      </c>
      <c r="BI5890" s="33">
        <f t="shared" si="1187"/>
        <v>-6494.8500000000022</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44346</v>
      </c>
      <c r="BI5891" s="33">
        <f t="shared" si="1187"/>
        <v>-6494.8500000000022</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44346</v>
      </c>
      <c r="BI5892" s="33">
        <f t="shared" si="1187"/>
        <v>-6494.8500000000022</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44346</v>
      </c>
      <c r="BI5893" s="33">
        <f t="shared" si="1187"/>
        <v>-6494.8500000000022</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44346</v>
      </c>
      <c r="BI5894" s="33">
        <f t="shared" si="1187"/>
        <v>-6494.8500000000022</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44346</v>
      </c>
      <c r="BI5895" s="33">
        <f t="shared" si="1187"/>
        <v>-6494.8500000000022</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44346</v>
      </c>
      <c r="BI5896" s="33">
        <f t="shared" si="1187"/>
        <v>-6494.8500000000022</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44346</v>
      </c>
      <c r="BI5897" s="33">
        <f t="shared" si="1187"/>
        <v>-6494.8500000000022</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44346</v>
      </c>
      <c r="BI5898" s="33">
        <f t="shared" si="1187"/>
        <v>-6494.8500000000022</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44346</v>
      </c>
      <c r="BI5899" s="33">
        <f t="shared" ref="BI5899:BI5962" si="1200">IF(N5899&lt;&gt;"M",BI5898+W5899,BI5898)</f>
        <v>-6494.8500000000022</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44346</v>
      </c>
      <c r="BI5900" s="33">
        <f t="shared" si="1200"/>
        <v>-6494.8500000000022</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44346</v>
      </c>
      <c r="BI5901" s="33">
        <f t="shared" si="1200"/>
        <v>-6494.8500000000022</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44346</v>
      </c>
      <c r="BI5902" s="33">
        <f t="shared" si="1200"/>
        <v>-6494.8500000000022</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44346</v>
      </c>
      <c r="BI5903" s="33">
        <f t="shared" si="1200"/>
        <v>-6494.8500000000022</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44346</v>
      </c>
      <c r="BI5904" s="33">
        <f t="shared" si="1200"/>
        <v>-6494.8500000000022</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44346</v>
      </c>
      <c r="BI5905" s="33">
        <f t="shared" si="1200"/>
        <v>-6494.8500000000022</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44346</v>
      </c>
      <c r="BI5906" s="33">
        <f t="shared" si="1200"/>
        <v>-6494.8500000000022</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44346</v>
      </c>
      <c r="BI5907" s="33">
        <f t="shared" si="1200"/>
        <v>-6494.8500000000022</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44346</v>
      </c>
      <c r="BI5908" s="33">
        <f t="shared" si="1200"/>
        <v>-6494.8500000000022</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44346</v>
      </c>
      <c r="BI5909" s="33">
        <f t="shared" si="1200"/>
        <v>-6494.8500000000022</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44346</v>
      </c>
      <c r="BI5910" s="33">
        <f t="shared" si="1200"/>
        <v>-6494.8500000000022</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44346</v>
      </c>
      <c r="BI5911" s="33">
        <f t="shared" si="1200"/>
        <v>-6494.8500000000022</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44346</v>
      </c>
      <c r="BI5912" s="33">
        <f t="shared" si="1200"/>
        <v>-6494.8500000000022</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44346</v>
      </c>
      <c r="BI5913" s="33">
        <f t="shared" si="1200"/>
        <v>-6494.8500000000022</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44346</v>
      </c>
      <c r="BI5914" s="33">
        <f t="shared" si="1200"/>
        <v>-6494.8500000000022</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44346</v>
      </c>
      <c r="BI5915" s="33">
        <f t="shared" si="1200"/>
        <v>-6494.8500000000022</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44346</v>
      </c>
      <c r="BI5916" s="33">
        <f t="shared" si="1200"/>
        <v>-6494.8500000000022</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44346</v>
      </c>
      <c r="BI5917" s="33">
        <f t="shared" si="1200"/>
        <v>-6494.8500000000022</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44346</v>
      </c>
      <c r="BI5918" s="33">
        <f t="shared" si="1200"/>
        <v>-6494.8500000000022</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44346</v>
      </c>
      <c r="BI5919" s="33">
        <f t="shared" si="1200"/>
        <v>-6494.8500000000022</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44346</v>
      </c>
      <c r="BI5920" s="33">
        <f t="shared" si="1200"/>
        <v>-6494.8500000000022</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44346</v>
      </c>
      <c r="BI5921" s="33">
        <f t="shared" si="1200"/>
        <v>-6494.8500000000022</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44346</v>
      </c>
      <c r="BI5922" s="33">
        <f t="shared" si="1200"/>
        <v>-6494.8500000000022</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44346</v>
      </c>
      <c r="BI5923" s="33">
        <f t="shared" si="1200"/>
        <v>-6494.8500000000022</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44346</v>
      </c>
      <c r="BI5924" s="33">
        <f t="shared" si="1200"/>
        <v>-6494.8500000000022</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44346</v>
      </c>
      <c r="BI5925" s="33">
        <f t="shared" si="1200"/>
        <v>-6494.8500000000022</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44346</v>
      </c>
      <c r="BI5926" s="33">
        <f t="shared" si="1200"/>
        <v>-6494.8500000000022</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44346</v>
      </c>
      <c r="BI5927" s="33">
        <f t="shared" si="1200"/>
        <v>-6494.8500000000022</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44346</v>
      </c>
      <c r="BI5928" s="33">
        <f t="shared" si="1200"/>
        <v>-6494.8500000000022</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44346</v>
      </c>
      <c r="BI5929" s="33">
        <f t="shared" si="1200"/>
        <v>-6494.8500000000022</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44346</v>
      </c>
      <c r="BI5930" s="33">
        <f t="shared" si="1200"/>
        <v>-6494.8500000000022</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44346</v>
      </c>
      <c r="BI5931" s="33">
        <f t="shared" si="1200"/>
        <v>-6494.8500000000022</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44346</v>
      </c>
      <c r="BI5932" s="33">
        <f t="shared" si="1200"/>
        <v>-6494.8500000000022</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44346</v>
      </c>
      <c r="BI5933" s="33">
        <f t="shared" si="1200"/>
        <v>-6494.8500000000022</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44346</v>
      </c>
      <c r="BI5934" s="33">
        <f t="shared" si="1200"/>
        <v>-6494.8500000000022</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44346</v>
      </c>
      <c r="BI5935" s="33">
        <f t="shared" si="1200"/>
        <v>-6494.8500000000022</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44346</v>
      </c>
      <c r="BI5936" s="33">
        <f t="shared" si="1200"/>
        <v>-6494.8500000000022</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44346</v>
      </c>
      <c r="BI5937" s="33">
        <f t="shared" si="1200"/>
        <v>-6494.8500000000022</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44346</v>
      </c>
      <c r="BI5938" s="33">
        <f t="shared" si="1200"/>
        <v>-6494.8500000000022</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44346</v>
      </c>
      <c r="BI5939" s="33">
        <f t="shared" si="1200"/>
        <v>-6494.8500000000022</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44346</v>
      </c>
      <c r="BI5940" s="33">
        <f t="shared" si="1200"/>
        <v>-6494.8500000000022</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44346</v>
      </c>
      <c r="BI5941" s="33">
        <f t="shared" si="1200"/>
        <v>-6494.8500000000022</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44346</v>
      </c>
      <c r="BI5942" s="33">
        <f t="shared" si="1200"/>
        <v>-6494.8500000000022</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44346</v>
      </c>
      <c r="BI5943" s="33">
        <f t="shared" si="1200"/>
        <v>-6494.8500000000022</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44346</v>
      </c>
      <c r="BI5944" s="33">
        <f t="shared" si="1200"/>
        <v>-6494.8500000000022</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44346</v>
      </c>
      <c r="BI5945" s="33">
        <f t="shared" si="1200"/>
        <v>-6494.8500000000022</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44346</v>
      </c>
      <c r="BI5946" s="33">
        <f t="shared" si="1200"/>
        <v>-6494.8500000000022</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44346</v>
      </c>
      <c r="BI5947" s="33">
        <f t="shared" si="1200"/>
        <v>-6494.8500000000022</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44346</v>
      </c>
      <c r="BI5948" s="33">
        <f t="shared" si="1200"/>
        <v>-6494.8500000000022</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44346</v>
      </c>
      <c r="BI5949" s="33">
        <f t="shared" si="1200"/>
        <v>-6494.8500000000022</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44346</v>
      </c>
      <c r="BI5950" s="33">
        <f t="shared" si="1200"/>
        <v>-6494.8500000000022</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44346</v>
      </c>
      <c r="BI5951" s="33">
        <f t="shared" si="1200"/>
        <v>-6494.8500000000022</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44346</v>
      </c>
      <c r="BI5952" s="33">
        <f t="shared" si="1200"/>
        <v>-6494.8500000000022</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44346</v>
      </c>
      <c r="BI5953" s="33">
        <f t="shared" si="1200"/>
        <v>-6494.8500000000022</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44346</v>
      </c>
      <c r="BI5954" s="33">
        <f t="shared" si="1200"/>
        <v>-6494.8500000000022</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44346</v>
      </c>
      <c r="BI5955" s="33">
        <f t="shared" si="1200"/>
        <v>-6494.8500000000022</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44346</v>
      </c>
      <c r="BI5956" s="33">
        <f t="shared" si="1200"/>
        <v>-6494.8500000000022</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44346</v>
      </c>
      <c r="BI5957" s="33">
        <f t="shared" si="1200"/>
        <v>-6494.8500000000022</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44346</v>
      </c>
      <c r="BI5958" s="33">
        <f t="shared" si="1200"/>
        <v>-6494.8500000000022</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44346</v>
      </c>
      <c r="BI5959" s="33">
        <f t="shared" si="1200"/>
        <v>-6494.8500000000022</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44346</v>
      </c>
      <c r="BI5960" s="33">
        <f t="shared" si="1200"/>
        <v>-6494.8500000000022</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44346</v>
      </c>
      <c r="BI5961" s="33">
        <f t="shared" si="1200"/>
        <v>-6494.8500000000022</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44346</v>
      </c>
      <c r="BI5962" s="33">
        <f t="shared" si="1200"/>
        <v>-6494.8500000000022</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44346</v>
      </c>
      <c r="BI5963" s="33">
        <f t="shared" ref="BI5963:BI6026" si="1213">IF(N5963&lt;&gt;"M",BI5962+W5963,BI5962)</f>
        <v>-6494.8500000000022</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44346</v>
      </c>
      <c r="BI5964" s="33">
        <f t="shared" si="1213"/>
        <v>-6494.8500000000022</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44346</v>
      </c>
      <c r="BI5965" s="33">
        <f t="shared" si="1213"/>
        <v>-6494.8500000000022</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44346</v>
      </c>
      <c r="BI5966" s="33">
        <f t="shared" si="1213"/>
        <v>-6494.8500000000022</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44346</v>
      </c>
      <c r="BI5967" s="33">
        <f t="shared" si="1213"/>
        <v>-6494.8500000000022</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44346</v>
      </c>
      <c r="BI5968" s="33">
        <f t="shared" si="1213"/>
        <v>-6494.8500000000022</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44346</v>
      </c>
      <c r="BI5969" s="33">
        <f t="shared" si="1213"/>
        <v>-6494.8500000000022</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44346</v>
      </c>
      <c r="BI5970" s="33">
        <f t="shared" si="1213"/>
        <v>-6494.8500000000022</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44346</v>
      </c>
      <c r="BI5971" s="33">
        <f t="shared" si="1213"/>
        <v>-6494.8500000000022</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44346</v>
      </c>
      <c r="BI5972" s="33">
        <f t="shared" si="1213"/>
        <v>-6494.8500000000022</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44346</v>
      </c>
      <c r="BI5973" s="33">
        <f t="shared" si="1213"/>
        <v>-6494.8500000000022</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44346</v>
      </c>
      <c r="BI5974" s="33">
        <f t="shared" si="1213"/>
        <v>-6494.8500000000022</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44346</v>
      </c>
      <c r="BI5975" s="33">
        <f t="shared" si="1213"/>
        <v>-6494.8500000000022</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44346</v>
      </c>
      <c r="BI5976" s="33">
        <f t="shared" si="1213"/>
        <v>-6494.8500000000022</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44346</v>
      </c>
      <c r="BI5977" s="33">
        <f t="shared" si="1213"/>
        <v>-6494.8500000000022</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44346</v>
      </c>
      <c r="BI5978" s="33">
        <f t="shared" si="1213"/>
        <v>-6494.8500000000022</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44346</v>
      </c>
      <c r="BI5979" s="33">
        <f t="shared" si="1213"/>
        <v>-6494.8500000000022</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44346</v>
      </c>
      <c r="BI5980" s="33">
        <f t="shared" si="1213"/>
        <v>-6494.8500000000022</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44346</v>
      </c>
      <c r="BI5981" s="33">
        <f t="shared" si="1213"/>
        <v>-6494.8500000000022</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44346</v>
      </c>
      <c r="BI5982" s="33">
        <f t="shared" si="1213"/>
        <v>-6494.8500000000022</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44346</v>
      </c>
      <c r="BI5983" s="33">
        <f t="shared" si="1213"/>
        <v>-6494.8500000000022</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44346</v>
      </c>
      <c r="BI5984" s="33">
        <f t="shared" si="1213"/>
        <v>-6494.8500000000022</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44346</v>
      </c>
      <c r="BI5985" s="33">
        <f t="shared" si="1213"/>
        <v>-6494.8500000000022</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44346</v>
      </c>
      <c r="BI5986" s="33">
        <f t="shared" si="1213"/>
        <v>-6494.8500000000022</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44346</v>
      </c>
      <c r="BI5987" s="33">
        <f t="shared" si="1213"/>
        <v>-6494.8500000000022</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44346</v>
      </c>
      <c r="BI5988" s="33">
        <f t="shared" si="1213"/>
        <v>-6494.8500000000022</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44346</v>
      </c>
      <c r="BI5989" s="33">
        <f t="shared" si="1213"/>
        <v>-6494.8500000000022</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44346</v>
      </c>
      <c r="BI5990" s="33">
        <f t="shared" si="1213"/>
        <v>-6494.8500000000022</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44346</v>
      </c>
      <c r="BI5991" s="33">
        <f t="shared" si="1213"/>
        <v>-6494.8500000000022</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44346</v>
      </c>
      <c r="BI5992" s="33">
        <f t="shared" si="1213"/>
        <v>-6494.8500000000022</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44346</v>
      </c>
      <c r="BI5993" s="33">
        <f t="shared" si="1213"/>
        <v>-6494.8500000000022</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44346</v>
      </c>
      <c r="BI5994" s="33">
        <f t="shared" si="1213"/>
        <v>-6494.8500000000022</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44346</v>
      </c>
      <c r="BI5995" s="33">
        <f t="shared" si="1213"/>
        <v>-6494.8500000000022</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44346</v>
      </c>
      <c r="BI5996" s="33">
        <f t="shared" si="1213"/>
        <v>-6494.8500000000022</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44346</v>
      </c>
      <c r="BI5997" s="33">
        <f t="shared" si="1213"/>
        <v>-6494.8500000000022</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44346</v>
      </c>
      <c r="BI5998" s="33">
        <f t="shared" si="1213"/>
        <v>-6494.8500000000022</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44346</v>
      </c>
      <c r="BI5999" s="33">
        <f t="shared" si="1213"/>
        <v>-6494.8500000000022</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44346</v>
      </c>
      <c r="BI6000" s="33">
        <f t="shared" si="1213"/>
        <v>-6494.8500000000022</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44346</v>
      </c>
      <c r="BI6001" s="33">
        <f t="shared" si="1213"/>
        <v>-6494.8500000000022</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44346</v>
      </c>
      <c r="BI6002" s="33">
        <f t="shared" si="1213"/>
        <v>-6494.8500000000022</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44346</v>
      </c>
      <c r="BI6003" s="33">
        <f t="shared" si="1213"/>
        <v>-6494.8500000000022</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44346</v>
      </c>
      <c r="BI6004" s="33">
        <f t="shared" si="1213"/>
        <v>-6494.8500000000022</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44346</v>
      </c>
      <c r="BI6005" s="33">
        <f t="shared" si="1213"/>
        <v>-6494.8500000000022</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44346</v>
      </c>
      <c r="BI6006" s="33">
        <f t="shared" si="1213"/>
        <v>-6494.8500000000022</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44346</v>
      </c>
      <c r="BI6007" s="33">
        <f t="shared" si="1213"/>
        <v>-6494.8500000000022</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44346</v>
      </c>
      <c r="BI6008" s="33">
        <f t="shared" si="1213"/>
        <v>-6494.8500000000022</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44346</v>
      </c>
      <c r="BI6009" s="33">
        <f t="shared" si="1213"/>
        <v>-6494.8500000000022</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44346</v>
      </c>
      <c r="BI6010" s="33">
        <f t="shared" si="1213"/>
        <v>-6494.8500000000022</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44346</v>
      </c>
      <c r="BI6011" s="33">
        <f t="shared" si="1213"/>
        <v>-6494.8500000000022</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44346</v>
      </c>
      <c r="BI6012" s="33">
        <f t="shared" si="1213"/>
        <v>-6494.8500000000022</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44346</v>
      </c>
      <c r="BI6013" s="33">
        <f t="shared" si="1213"/>
        <v>-6494.8500000000022</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44346</v>
      </c>
      <c r="BI6014" s="33">
        <f t="shared" si="1213"/>
        <v>-6494.8500000000022</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44346</v>
      </c>
      <c r="BI6015" s="33">
        <f t="shared" si="1213"/>
        <v>-6494.8500000000022</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44346</v>
      </c>
      <c r="BI6016" s="33">
        <f t="shared" si="1213"/>
        <v>-6494.8500000000022</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44346</v>
      </c>
      <c r="BI6017" s="33">
        <f t="shared" si="1213"/>
        <v>-6494.8500000000022</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44346</v>
      </c>
      <c r="BI6018" s="33">
        <f t="shared" si="1213"/>
        <v>-6494.8500000000022</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44346</v>
      </c>
      <c r="BI6019" s="33">
        <f t="shared" si="1213"/>
        <v>-6494.8500000000022</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44346</v>
      </c>
      <c r="BI6020" s="33">
        <f t="shared" si="1213"/>
        <v>-6494.8500000000022</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44346</v>
      </c>
      <c r="BI6021" s="33">
        <f t="shared" si="1213"/>
        <v>-6494.8500000000022</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44346</v>
      </c>
      <c r="BI6022" s="33">
        <f t="shared" si="1213"/>
        <v>-6494.8500000000022</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44346</v>
      </c>
      <c r="BI6023" s="33">
        <f t="shared" si="1213"/>
        <v>-6494.8500000000022</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44346</v>
      </c>
      <c r="BI6024" s="33">
        <f t="shared" si="1213"/>
        <v>-6494.8500000000022</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44346</v>
      </c>
      <c r="BI6025" s="33">
        <f t="shared" si="1213"/>
        <v>-6494.8500000000022</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44346</v>
      </c>
      <c r="BI6026" s="33">
        <f t="shared" si="1213"/>
        <v>-6494.8500000000022</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44346</v>
      </c>
      <c r="BI6027" s="33">
        <f t="shared" ref="BI6027:BI6090" si="1226">IF(N6027&lt;&gt;"M",BI6026+W6027,BI6026)</f>
        <v>-6494.8500000000022</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44346</v>
      </c>
      <c r="BI6028" s="33">
        <f t="shared" si="1226"/>
        <v>-6494.8500000000022</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44346</v>
      </c>
      <c r="BI6029" s="33">
        <f t="shared" si="1226"/>
        <v>-6494.8500000000022</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44346</v>
      </c>
      <c r="BI6030" s="33">
        <f t="shared" si="1226"/>
        <v>-6494.8500000000022</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44346</v>
      </c>
      <c r="BI6031" s="33">
        <f t="shared" si="1226"/>
        <v>-6494.8500000000022</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44346</v>
      </c>
      <c r="BI6032" s="33">
        <f t="shared" si="1226"/>
        <v>-6494.8500000000022</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44346</v>
      </c>
      <c r="BI6033" s="33">
        <f t="shared" si="1226"/>
        <v>-6494.8500000000022</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44346</v>
      </c>
      <c r="BI6034" s="33">
        <f t="shared" si="1226"/>
        <v>-6494.8500000000022</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44346</v>
      </c>
      <c r="BI6035" s="33">
        <f t="shared" si="1226"/>
        <v>-6494.8500000000022</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44346</v>
      </c>
      <c r="BI6036" s="33">
        <f t="shared" si="1226"/>
        <v>-6494.8500000000022</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44346</v>
      </c>
      <c r="BI6037" s="33">
        <f t="shared" si="1226"/>
        <v>-6494.8500000000022</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44346</v>
      </c>
      <c r="BI6038" s="33">
        <f t="shared" si="1226"/>
        <v>-6494.8500000000022</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44346</v>
      </c>
      <c r="BI6039" s="33">
        <f t="shared" si="1226"/>
        <v>-6494.8500000000022</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44346</v>
      </c>
      <c r="BI6040" s="33">
        <f t="shared" si="1226"/>
        <v>-6494.8500000000022</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44346</v>
      </c>
      <c r="BI6041" s="33">
        <f t="shared" si="1226"/>
        <v>-6494.8500000000022</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44346</v>
      </c>
      <c r="BI6042" s="33">
        <f t="shared" si="1226"/>
        <v>-6494.8500000000022</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44346</v>
      </c>
      <c r="BI6043" s="33">
        <f t="shared" si="1226"/>
        <v>-6494.8500000000022</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44346</v>
      </c>
      <c r="BI6044" s="33">
        <f t="shared" si="1226"/>
        <v>-6494.8500000000022</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44346</v>
      </c>
      <c r="BI6045" s="33">
        <f t="shared" si="1226"/>
        <v>-6494.8500000000022</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44346</v>
      </c>
      <c r="BI6046" s="33">
        <f t="shared" si="1226"/>
        <v>-6494.8500000000022</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44346</v>
      </c>
      <c r="BI6047" s="33">
        <f t="shared" si="1226"/>
        <v>-6494.8500000000022</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44346</v>
      </c>
      <c r="BI6048" s="33">
        <f t="shared" si="1226"/>
        <v>-6494.8500000000022</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44346</v>
      </c>
      <c r="BI6049" s="33">
        <f t="shared" si="1226"/>
        <v>-6494.8500000000022</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44346</v>
      </c>
      <c r="BI6050" s="33">
        <f t="shared" si="1226"/>
        <v>-6494.8500000000022</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44346</v>
      </c>
      <c r="BI6051" s="33">
        <f t="shared" si="1226"/>
        <v>-6494.8500000000022</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44346</v>
      </c>
      <c r="BI6052" s="33">
        <f t="shared" si="1226"/>
        <v>-6494.8500000000022</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44346</v>
      </c>
      <c r="BI6053" s="33">
        <f t="shared" si="1226"/>
        <v>-6494.8500000000022</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44346</v>
      </c>
      <c r="BI6054" s="33">
        <f t="shared" si="1226"/>
        <v>-6494.8500000000022</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44346</v>
      </c>
      <c r="BI6055" s="33">
        <f t="shared" si="1226"/>
        <v>-6494.8500000000022</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44346</v>
      </c>
      <c r="BI6056" s="33">
        <f t="shared" si="1226"/>
        <v>-6494.8500000000022</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44346</v>
      </c>
      <c r="BI6057" s="33">
        <f t="shared" si="1226"/>
        <v>-6494.8500000000022</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44346</v>
      </c>
      <c r="BI6058" s="33">
        <f t="shared" si="1226"/>
        <v>-6494.8500000000022</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44346</v>
      </c>
      <c r="BI6059" s="33">
        <f t="shared" si="1226"/>
        <v>-6494.8500000000022</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44346</v>
      </c>
      <c r="BI6060" s="33">
        <f t="shared" si="1226"/>
        <v>-6494.8500000000022</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44346</v>
      </c>
      <c r="BI6061" s="33">
        <f t="shared" si="1226"/>
        <v>-6494.8500000000022</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44346</v>
      </c>
      <c r="BI6062" s="33">
        <f t="shared" si="1226"/>
        <v>-6494.8500000000022</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44346</v>
      </c>
      <c r="BI6063" s="33">
        <f t="shared" si="1226"/>
        <v>-6494.8500000000022</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44346</v>
      </c>
      <c r="BI6064" s="33">
        <f t="shared" si="1226"/>
        <v>-6494.8500000000022</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44346</v>
      </c>
      <c r="BI6065" s="33">
        <f t="shared" si="1226"/>
        <v>-6494.8500000000022</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44346</v>
      </c>
      <c r="BI6066" s="33">
        <f t="shared" si="1226"/>
        <v>-6494.8500000000022</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44346</v>
      </c>
      <c r="BI6067" s="33">
        <f t="shared" si="1226"/>
        <v>-6494.8500000000022</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44346</v>
      </c>
      <c r="BI6068" s="33">
        <f t="shared" si="1226"/>
        <v>-6494.8500000000022</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44346</v>
      </c>
      <c r="BI6069" s="33">
        <f t="shared" si="1226"/>
        <v>-6494.8500000000022</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44346</v>
      </c>
      <c r="BI6070" s="33">
        <f t="shared" si="1226"/>
        <v>-6494.8500000000022</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44346</v>
      </c>
      <c r="BI6071" s="33">
        <f t="shared" si="1226"/>
        <v>-6494.8500000000022</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44346</v>
      </c>
      <c r="BI6072" s="33">
        <f t="shared" si="1226"/>
        <v>-6494.8500000000022</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44346</v>
      </c>
      <c r="BI6073" s="33">
        <f t="shared" si="1226"/>
        <v>-6494.8500000000022</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44346</v>
      </c>
      <c r="BI6074" s="33">
        <f t="shared" si="1226"/>
        <v>-6494.8500000000022</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44346</v>
      </c>
      <c r="BI6075" s="33">
        <f t="shared" si="1226"/>
        <v>-6494.8500000000022</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44346</v>
      </c>
      <c r="BI6076" s="33">
        <f t="shared" si="1226"/>
        <v>-6494.8500000000022</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44346</v>
      </c>
      <c r="BI6077" s="33">
        <f t="shared" si="1226"/>
        <v>-6494.8500000000022</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44346</v>
      </c>
      <c r="BI6078" s="33">
        <f t="shared" si="1226"/>
        <v>-6494.8500000000022</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44346</v>
      </c>
      <c r="BI6079" s="33">
        <f t="shared" si="1226"/>
        <v>-6494.8500000000022</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44346</v>
      </c>
      <c r="BI6080" s="33">
        <f t="shared" si="1226"/>
        <v>-6494.8500000000022</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44346</v>
      </c>
      <c r="BI6081" s="33">
        <f t="shared" si="1226"/>
        <v>-6494.8500000000022</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44346</v>
      </c>
      <c r="BI6082" s="33">
        <f t="shared" si="1226"/>
        <v>-6494.8500000000022</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44346</v>
      </c>
      <c r="BI6083" s="33">
        <f t="shared" si="1226"/>
        <v>-6494.8500000000022</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44346</v>
      </c>
      <c r="BI6084" s="33">
        <f t="shared" si="1226"/>
        <v>-6494.8500000000022</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44346</v>
      </c>
      <c r="BI6085" s="33">
        <f t="shared" si="1226"/>
        <v>-6494.8500000000022</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44346</v>
      </c>
      <c r="BI6086" s="33">
        <f t="shared" si="1226"/>
        <v>-6494.8500000000022</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44346</v>
      </c>
      <c r="BI6087" s="33">
        <f t="shared" si="1226"/>
        <v>-6494.8500000000022</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44346</v>
      </c>
      <c r="BI6088" s="33">
        <f t="shared" si="1226"/>
        <v>-6494.8500000000022</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44346</v>
      </c>
      <c r="BI6089" s="33">
        <f t="shared" si="1226"/>
        <v>-6494.8500000000022</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44346</v>
      </c>
      <c r="BI6090" s="33">
        <f t="shared" si="1226"/>
        <v>-6494.8500000000022</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44346</v>
      </c>
      <c r="BI6091" s="33">
        <f t="shared" ref="BI6091:BI6154" si="1239">IF(N6091&lt;&gt;"M",BI6090+W6091,BI6090)</f>
        <v>-6494.8500000000022</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44346</v>
      </c>
      <c r="BI6092" s="33">
        <f t="shared" si="1239"/>
        <v>-6494.8500000000022</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44346</v>
      </c>
      <c r="BI6093" s="33">
        <f t="shared" si="1239"/>
        <v>-6494.8500000000022</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44346</v>
      </c>
      <c r="BI6094" s="33">
        <f t="shared" si="1239"/>
        <v>-6494.8500000000022</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44346</v>
      </c>
      <c r="BI6095" s="33">
        <f t="shared" si="1239"/>
        <v>-6494.8500000000022</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44346</v>
      </c>
      <c r="BI6096" s="33">
        <f t="shared" si="1239"/>
        <v>-6494.8500000000022</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44346</v>
      </c>
      <c r="BI6097" s="33">
        <f t="shared" si="1239"/>
        <v>-6494.8500000000022</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44346</v>
      </c>
      <c r="BI6098" s="33">
        <f t="shared" si="1239"/>
        <v>-6494.8500000000022</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44346</v>
      </c>
      <c r="BI6099" s="33">
        <f t="shared" si="1239"/>
        <v>-6494.8500000000022</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44346</v>
      </c>
      <c r="BI6100" s="33">
        <f t="shared" si="1239"/>
        <v>-6494.8500000000022</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44346</v>
      </c>
      <c r="BI6101" s="33">
        <f t="shared" si="1239"/>
        <v>-6494.8500000000022</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44346</v>
      </c>
      <c r="BI6102" s="33">
        <f t="shared" si="1239"/>
        <v>-6494.8500000000022</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44346</v>
      </c>
      <c r="BI6103" s="33">
        <f t="shared" si="1239"/>
        <v>-6494.8500000000022</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44346</v>
      </c>
      <c r="BI6104" s="33">
        <f t="shared" si="1239"/>
        <v>-6494.8500000000022</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44346</v>
      </c>
      <c r="BI6105" s="33">
        <f t="shared" si="1239"/>
        <v>-6494.8500000000022</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44346</v>
      </c>
      <c r="BI6106" s="33">
        <f t="shared" si="1239"/>
        <v>-6494.8500000000022</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44346</v>
      </c>
      <c r="BI6107" s="33">
        <f t="shared" si="1239"/>
        <v>-6494.8500000000022</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44346</v>
      </c>
      <c r="BI6108" s="33">
        <f t="shared" si="1239"/>
        <v>-6494.8500000000022</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44346</v>
      </c>
      <c r="BI6109" s="33">
        <f t="shared" si="1239"/>
        <v>-6494.8500000000022</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44346</v>
      </c>
      <c r="BI6110" s="33">
        <f t="shared" si="1239"/>
        <v>-6494.8500000000022</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44346</v>
      </c>
      <c r="BI6111" s="33">
        <f t="shared" si="1239"/>
        <v>-6494.8500000000022</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44346</v>
      </c>
      <c r="BI6112" s="33">
        <f t="shared" si="1239"/>
        <v>-6494.8500000000022</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44346</v>
      </c>
      <c r="BI6113" s="33">
        <f t="shared" si="1239"/>
        <v>-6494.8500000000022</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44346</v>
      </c>
      <c r="BI6114" s="33">
        <f t="shared" si="1239"/>
        <v>-6494.8500000000022</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44346</v>
      </c>
      <c r="BI6115" s="33">
        <f t="shared" si="1239"/>
        <v>-6494.8500000000022</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44346</v>
      </c>
      <c r="BI6116" s="33">
        <f t="shared" si="1239"/>
        <v>-6494.8500000000022</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44346</v>
      </c>
      <c r="BI6117" s="33">
        <f t="shared" si="1239"/>
        <v>-6494.8500000000022</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44346</v>
      </c>
      <c r="BI6118" s="33">
        <f t="shared" si="1239"/>
        <v>-6494.8500000000022</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44346</v>
      </c>
      <c r="BI6119" s="33">
        <f t="shared" si="1239"/>
        <v>-6494.8500000000022</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44346</v>
      </c>
      <c r="BI6120" s="33">
        <f t="shared" si="1239"/>
        <v>-6494.8500000000022</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44346</v>
      </c>
      <c r="BI6121" s="33">
        <f t="shared" si="1239"/>
        <v>-6494.8500000000022</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44346</v>
      </c>
      <c r="BI6122" s="33">
        <f t="shared" si="1239"/>
        <v>-6494.8500000000022</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44346</v>
      </c>
      <c r="BI6123" s="33">
        <f t="shared" si="1239"/>
        <v>-6494.8500000000022</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44346</v>
      </c>
      <c r="BI6124" s="33">
        <f t="shared" si="1239"/>
        <v>-6494.8500000000022</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44346</v>
      </c>
      <c r="BI6125" s="33">
        <f t="shared" si="1239"/>
        <v>-6494.8500000000022</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44346</v>
      </c>
      <c r="BI6126" s="33">
        <f t="shared" si="1239"/>
        <v>-6494.8500000000022</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44346</v>
      </c>
      <c r="BI6127" s="33">
        <f t="shared" si="1239"/>
        <v>-6494.8500000000022</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44346</v>
      </c>
      <c r="BI6128" s="33">
        <f t="shared" si="1239"/>
        <v>-6494.8500000000022</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44346</v>
      </c>
      <c r="BI6129" s="33">
        <f t="shared" si="1239"/>
        <v>-6494.8500000000022</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44346</v>
      </c>
      <c r="BI6130" s="33">
        <f t="shared" si="1239"/>
        <v>-6494.8500000000022</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44346</v>
      </c>
      <c r="BI6131" s="33">
        <f t="shared" si="1239"/>
        <v>-6494.8500000000022</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44346</v>
      </c>
      <c r="BI6132" s="33">
        <f t="shared" si="1239"/>
        <v>-6494.8500000000022</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44346</v>
      </c>
      <c r="BI6133" s="33">
        <f t="shared" si="1239"/>
        <v>-6494.8500000000022</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44346</v>
      </c>
      <c r="BI6134" s="33">
        <f t="shared" si="1239"/>
        <v>-6494.8500000000022</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44346</v>
      </c>
      <c r="BI6135" s="33">
        <f t="shared" si="1239"/>
        <v>-6494.8500000000022</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44346</v>
      </c>
      <c r="BI6136" s="33">
        <f t="shared" si="1239"/>
        <v>-6494.8500000000022</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44346</v>
      </c>
      <c r="BI6137" s="33">
        <f t="shared" si="1239"/>
        <v>-6494.8500000000022</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44346</v>
      </c>
      <c r="BI6138" s="33">
        <f t="shared" si="1239"/>
        <v>-6494.8500000000022</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44346</v>
      </c>
      <c r="BI6139" s="33">
        <f t="shared" si="1239"/>
        <v>-6494.8500000000022</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44346</v>
      </c>
      <c r="BI6140" s="33">
        <f t="shared" si="1239"/>
        <v>-6494.8500000000022</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44346</v>
      </c>
      <c r="BI6141" s="33">
        <f t="shared" si="1239"/>
        <v>-6494.8500000000022</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44346</v>
      </c>
      <c r="BI6142" s="33">
        <f t="shared" si="1239"/>
        <v>-6494.8500000000022</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44346</v>
      </c>
      <c r="BI6143" s="33">
        <f t="shared" si="1239"/>
        <v>-6494.8500000000022</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44346</v>
      </c>
      <c r="BI6144" s="33">
        <f t="shared" si="1239"/>
        <v>-6494.8500000000022</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44346</v>
      </c>
      <c r="BI6145" s="33">
        <f t="shared" si="1239"/>
        <v>-6494.8500000000022</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44346</v>
      </c>
      <c r="BI6146" s="33">
        <f t="shared" si="1239"/>
        <v>-6494.8500000000022</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44346</v>
      </c>
      <c r="BI6147" s="33">
        <f t="shared" si="1239"/>
        <v>-6494.8500000000022</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44346</v>
      </c>
      <c r="BI6148" s="33">
        <f t="shared" si="1239"/>
        <v>-6494.8500000000022</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44346</v>
      </c>
      <c r="BI6149" s="33">
        <f t="shared" si="1239"/>
        <v>-6494.8500000000022</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44346</v>
      </c>
      <c r="BI6150" s="33">
        <f t="shared" si="1239"/>
        <v>-6494.8500000000022</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44346</v>
      </c>
      <c r="BI6151" s="33">
        <f t="shared" si="1239"/>
        <v>-6494.8500000000022</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44346</v>
      </c>
      <c r="BI6152" s="33">
        <f t="shared" si="1239"/>
        <v>-6494.8500000000022</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44346</v>
      </c>
      <c r="BI6153" s="33">
        <f t="shared" si="1239"/>
        <v>-6494.8500000000022</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44346</v>
      </c>
      <c r="BI6154" s="33">
        <f t="shared" si="1239"/>
        <v>-6494.8500000000022</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44346</v>
      </c>
      <c r="BI6155" s="33">
        <f t="shared" ref="BI6155:BI6218" si="1252">IF(N6155&lt;&gt;"M",BI6154+W6155,BI6154)</f>
        <v>-6494.8500000000022</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44346</v>
      </c>
      <c r="BI6156" s="33">
        <f t="shared" si="1252"/>
        <v>-6494.8500000000022</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44346</v>
      </c>
      <c r="BI6157" s="33">
        <f t="shared" si="1252"/>
        <v>-6494.8500000000022</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44346</v>
      </c>
      <c r="BI6158" s="33">
        <f t="shared" si="1252"/>
        <v>-6494.8500000000022</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44346</v>
      </c>
      <c r="BI6159" s="33">
        <f t="shared" si="1252"/>
        <v>-6494.8500000000022</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44346</v>
      </c>
      <c r="BI6160" s="33">
        <f t="shared" si="1252"/>
        <v>-6494.8500000000022</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44346</v>
      </c>
      <c r="BI6161" s="33">
        <f t="shared" si="1252"/>
        <v>-6494.8500000000022</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44346</v>
      </c>
      <c r="BI6162" s="33">
        <f t="shared" si="1252"/>
        <v>-6494.8500000000022</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44346</v>
      </c>
      <c r="BI6163" s="33">
        <f t="shared" si="1252"/>
        <v>-6494.8500000000022</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44346</v>
      </c>
      <c r="BI6164" s="33">
        <f t="shared" si="1252"/>
        <v>-6494.8500000000022</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44346</v>
      </c>
      <c r="BI6165" s="33">
        <f t="shared" si="1252"/>
        <v>-6494.8500000000022</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44346</v>
      </c>
      <c r="BI6166" s="33">
        <f t="shared" si="1252"/>
        <v>-6494.8500000000022</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44346</v>
      </c>
      <c r="BI6167" s="33">
        <f t="shared" si="1252"/>
        <v>-6494.8500000000022</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44346</v>
      </c>
      <c r="BI6168" s="33">
        <f t="shared" si="1252"/>
        <v>-6494.8500000000022</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44346</v>
      </c>
      <c r="BI6169" s="33">
        <f t="shared" si="1252"/>
        <v>-6494.8500000000022</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44346</v>
      </c>
      <c r="BI6170" s="33">
        <f t="shared" si="1252"/>
        <v>-6494.8500000000022</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44346</v>
      </c>
      <c r="BI6171" s="33">
        <f t="shared" si="1252"/>
        <v>-6494.8500000000022</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44346</v>
      </c>
      <c r="BI6172" s="33">
        <f t="shared" si="1252"/>
        <v>-6494.8500000000022</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44346</v>
      </c>
      <c r="BI6173" s="33">
        <f t="shared" si="1252"/>
        <v>-6494.8500000000022</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44346</v>
      </c>
      <c r="BI6174" s="33">
        <f t="shared" si="1252"/>
        <v>-6494.8500000000022</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44346</v>
      </c>
      <c r="BI6175" s="33">
        <f t="shared" si="1252"/>
        <v>-6494.8500000000022</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44346</v>
      </c>
      <c r="BI6176" s="33">
        <f t="shared" si="1252"/>
        <v>-6494.8500000000022</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44346</v>
      </c>
      <c r="BI6177" s="33">
        <f t="shared" si="1252"/>
        <v>-6494.8500000000022</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44346</v>
      </c>
      <c r="BI6178" s="33">
        <f t="shared" si="1252"/>
        <v>-6494.8500000000022</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44346</v>
      </c>
      <c r="BI6179" s="33">
        <f t="shared" si="1252"/>
        <v>-6494.8500000000022</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44346</v>
      </c>
      <c r="BI6180" s="33">
        <f t="shared" si="1252"/>
        <v>-6494.8500000000022</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44346</v>
      </c>
      <c r="BI6181" s="33">
        <f t="shared" si="1252"/>
        <v>-6494.8500000000022</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44346</v>
      </c>
      <c r="BI6182" s="33">
        <f t="shared" si="1252"/>
        <v>-6494.8500000000022</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44346</v>
      </c>
      <c r="BI6183" s="33">
        <f t="shared" si="1252"/>
        <v>-6494.8500000000022</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44346</v>
      </c>
      <c r="BI6184" s="33">
        <f t="shared" si="1252"/>
        <v>-6494.8500000000022</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44346</v>
      </c>
      <c r="BI6185" s="33">
        <f t="shared" si="1252"/>
        <v>-6494.8500000000022</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44346</v>
      </c>
      <c r="BI6186" s="33">
        <f t="shared" si="1252"/>
        <v>-6494.8500000000022</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44346</v>
      </c>
      <c r="BI6187" s="33">
        <f t="shared" si="1252"/>
        <v>-6494.8500000000022</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44346</v>
      </c>
      <c r="BI6188" s="33">
        <f t="shared" si="1252"/>
        <v>-6494.8500000000022</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44346</v>
      </c>
      <c r="BI6189" s="33">
        <f t="shared" si="1252"/>
        <v>-6494.8500000000022</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44346</v>
      </c>
      <c r="BI6190" s="33">
        <f t="shared" si="1252"/>
        <v>-6494.8500000000022</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44346</v>
      </c>
      <c r="BI6191" s="33">
        <f t="shared" si="1252"/>
        <v>-6494.8500000000022</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44346</v>
      </c>
      <c r="BI6192" s="33">
        <f t="shared" si="1252"/>
        <v>-6494.8500000000022</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44346</v>
      </c>
      <c r="BI6193" s="33">
        <f t="shared" si="1252"/>
        <v>-6494.8500000000022</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44346</v>
      </c>
      <c r="BI6194" s="33">
        <f t="shared" si="1252"/>
        <v>-6494.8500000000022</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44346</v>
      </c>
      <c r="BI6195" s="33">
        <f t="shared" si="1252"/>
        <v>-6494.8500000000022</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44346</v>
      </c>
      <c r="BI6196" s="33">
        <f t="shared" si="1252"/>
        <v>-6494.8500000000022</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44346</v>
      </c>
      <c r="BI6197" s="33">
        <f t="shared" si="1252"/>
        <v>-6494.8500000000022</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44346</v>
      </c>
      <c r="BI6198" s="33">
        <f t="shared" si="1252"/>
        <v>-6494.8500000000022</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44346</v>
      </c>
      <c r="BI6199" s="33">
        <f t="shared" si="1252"/>
        <v>-6494.8500000000022</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44346</v>
      </c>
      <c r="BI6200" s="33">
        <f t="shared" si="1252"/>
        <v>-6494.8500000000022</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44346</v>
      </c>
      <c r="BI6201" s="33">
        <f t="shared" si="1252"/>
        <v>-6494.8500000000022</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44346</v>
      </c>
      <c r="BI6202" s="33">
        <f t="shared" si="1252"/>
        <v>-6494.8500000000022</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44346</v>
      </c>
      <c r="BI6203" s="33">
        <f t="shared" si="1252"/>
        <v>-6494.8500000000022</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44346</v>
      </c>
      <c r="BI6204" s="33">
        <f t="shared" si="1252"/>
        <v>-6494.8500000000022</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44346</v>
      </c>
      <c r="BI6205" s="33">
        <f t="shared" si="1252"/>
        <v>-6494.8500000000022</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44346</v>
      </c>
      <c r="BI6206" s="33">
        <f t="shared" si="1252"/>
        <v>-6494.8500000000022</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44346</v>
      </c>
      <c r="BI6207" s="33">
        <f t="shared" si="1252"/>
        <v>-6494.8500000000022</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44346</v>
      </c>
      <c r="BI6208" s="33">
        <f t="shared" si="1252"/>
        <v>-6494.8500000000022</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44346</v>
      </c>
      <c r="BI6209" s="33">
        <f t="shared" si="1252"/>
        <v>-6494.8500000000022</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44346</v>
      </c>
      <c r="BI6210" s="33">
        <f t="shared" si="1252"/>
        <v>-6494.8500000000022</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44346</v>
      </c>
      <c r="BI6211" s="33">
        <f t="shared" si="1252"/>
        <v>-6494.8500000000022</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44346</v>
      </c>
      <c r="BI6212" s="33">
        <f t="shared" si="1252"/>
        <v>-6494.8500000000022</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44346</v>
      </c>
      <c r="BI6213" s="33">
        <f t="shared" si="1252"/>
        <v>-6494.8500000000022</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44346</v>
      </c>
      <c r="BI6214" s="33">
        <f t="shared" si="1252"/>
        <v>-6494.8500000000022</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44346</v>
      </c>
      <c r="BI6215" s="33">
        <f t="shared" si="1252"/>
        <v>-6494.8500000000022</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44346</v>
      </c>
      <c r="BI6216" s="33">
        <f t="shared" si="1252"/>
        <v>-6494.8500000000022</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44346</v>
      </c>
      <c r="BI6217" s="33">
        <f t="shared" si="1252"/>
        <v>-6494.8500000000022</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44346</v>
      </c>
      <c r="BI6218" s="33">
        <f t="shared" si="1252"/>
        <v>-6494.8500000000022</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44346</v>
      </c>
      <c r="BI6219" s="33">
        <f t="shared" ref="BI6219:BI6282" si="1265">IF(N6219&lt;&gt;"M",BI6218+W6219,BI6218)</f>
        <v>-6494.8500000000022</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44346</v>
      </c>
      <c r="BI6220" s="33">
        <f t="shared" si="1265"/>
        <v>-6494.8500000000022</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44346</v>
      </c>
      <c r="BI6221" s="33">
        <f t="shared" si="1265"/>
        <v>-6494.8500000000022</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44346</v>
      </c>
      <c r="BI6222" s="33">
        <f t="shared" si="1265"/>
        <v>-6494.8500000000022</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44346</v>
      </c>
      <c r="BI6223" s="33">
        <f t="shared" si="1265"/>
        <v>-6494.8500000000022</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44346</v>
      </c>
      <c r="BI6224" s="33">
        <f t="shared" si="1265"/>
        <v>-6494.8500000000022</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44346</v>
      </c>
      <c r="BI6225" s="33">
        <f t="shared" si="1265"/>
        <v>-6494.8500000000022</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44346</v>
      </c>
      <c r="BI6226" s="33">
        <f t="shared" si="1265"/>
        <v>-6494.8500000000022</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44346</v>
      </c>
      <c r="BI6227" s="33">
        <f t="shared" si="1265"/>
        <v>-6494.8500000000022</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44346</v>
      </c>
      <c r="BI6228" s="33">
        <f t="shared" si="1265"/>
        <v>-6494.8500000000022</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44346</v>
      </c>
      <c r="BI6229" s="33">
        <f t="shared" si="1265"/>
        <v>-6494.8500000000022</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44346</v>
      </c>
      <c r="BI6230" s="33">
        <f t="shared" si="1265"/>
        <v>-6494.8500000000022</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44346</v>
      </c>
      <c r="BI6231" s="33">
        <f t="shared" si="1265"/>
        <v>-6494.8500000000022</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44346</v>
      </c>
      <c r="BI6232" s="33">
        <f t="shared" si="1265"/>
        <v>-6494.8500000000022</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44346</v>
      </c>
      <c r="BI6233" s="33">
        <f t="shared" si="1265"/>
        <v>-6494.8500000000022</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44346</v>
      </c>
      <c r="BI6234" s="33">
        <f t="shared" si="1265"/>
        <v>-6494.8500000000022</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44346</v>
      </c>
      <c r="BI6235" s="33">
        <f t="shared" si="1265"/>
        <v>-6494.8500000000022</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44346</v>
      </c>
      <c r="BI6236" s="33">
        <f t="shared" si="1265"/>
        <v>-6494.8500000000022</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44346</v>
      </c>
      <c r="BI6237" s="33">
        <f t="shared" si="1265"/>
        <v>-6494.8500000000022</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44346</v>
      </c>
      <c r="BI6238" s="33">
        <f t="shared" si="1265"/>
        <v>-6494.8500000000022</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44346</v>
      </c>
      <c r="BI6239" s="33">
        <f t="shared" si="1265"/>
        <v>-6494.8500000000022</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44346</v>
      </c>
      <c r="BI6240" s="33">
        <f t="shared" si="1265"/>
        <v>-6494.8500000000022</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44346</v>
      </c>
      <c r="BI6241" s="33">
        <f t="shared" si="1265"/>
        <v>-6494.8500000000022</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44346</v>
      </c>
      <c r="BI6242" s="33">
        <f t="shared" si="1265"/>
        <v>-6494.8500000000022</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44346</v>
      </c>
      <c r="BI6243" s="33">
        <f t="shared" si="1265"/>
        <v>-6494.8500000000022</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44346</v>
      </c>
      <c r="BI6244" s="33">
        <f t="shared" si="1265"/>
        <v>-6494.8500000000022</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44346</v>
      </c>
      <c r="BI6245" s="33">
        <f t="shared" si="1265"/>
        <v>-6494.8500000000022</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44346</v>
      </c>
      <c r="BI6246" s="33">
        <f t="shared" si="1265"/>
        <v>-6494.8500000000022</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44346</v>
      </c>
      <c r="BI6247" s="33">
        <f t="shared" si="1265"/>
        <v>-6494.8500000000022</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44346</v>
      </c>
      <c r="BI6248" s="33">
        <f t="shared" si="1265"/>
        <v>-6494.8500000000022</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44346</v>
      </c>
      <c r="BI6249" s="33">
        <f t="shared" si="1265"/>
        <v>-6494.8500000000022</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44346</v>
      </c>
      <c r="BI6250" s="33">
        <f t="shared" si="1265"/>
        <v>-6494.8500000000022</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44346</v>
      </c>
      <c r="BI6251" s="33">
        <f t="shared" si="1265"/>
        <v>-6494.8500000000022</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44346</v>
      </c>
      <c r="BI6252" s="33">
        <f t="shared" si="1265"/>
        <v>-6494.8500000000022</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44346</v>
      </c>
      <c r="BI6253" s="33">
        <f t="shared" si="1265"/>
        <v>-6494.8500000000022</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44346</v>
      </c>
      <c r="BI6254" s="33">
        <f t="shared" si="1265"/>
        <v>-6494.8500000000022</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44346</v>
      </c>
      <c r="BI6255" s="33">
        <f t="shared" si="1265"/>
        <v>-6494.8500000000022</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44346</v>
      </c>
      <c r="BI6256" s="33">
        <f t="shared" si="1265"/>
        <v>-6494.8500000000022</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44346</v>
      </c>
      <c r="BI6257" s="33">
        <f t="shared" si="1265"/>
        <v>-6494.8500000000022</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44346</v>
      </c>
      <c r="BI6258" s="33">
        <f t="shared" si="1265"/>
        <v>-6494.8500000000022</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44346</v>
      </c>
      <c r="BI6259" s="33">
        <f t="shared" si="1265"/>
        <v>-6494.8500000000022</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44346</v>
      </c>
      <c r="BI6260" s="33">
        <f t="shared" si="1265"/>
        <v>-6494.8500000000022</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44346</v>
      </c>
      <c r="BI6261" s="33">
        <f t="shared" si="1265"/>
        <v>-6494.8500000000022</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44346</v>
      </c>
      <c r="BI6262" s="33">
        <f t="shared" si="1265"/>
        <v>-6494.8500000000022</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44346</v>
      </c>
      <c r="BI6263" s="33">
        <f t="shared" si="1265"/>
        <v>-6494.8500000000022</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44346</v>
      </c>
      <c r="BI6264" s="33">
        <f t="shared" si="1265"/>
        <v>-6494.8500000000022</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44346</v>
      </c>
      <c r="BI6265" s="33">
        <f t="shared" si="1265"/>
        <v>-6494.8500000000022</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44346</v>
      </c>
      <c r="BI6266" s="33">
        <f t="shared" si="1265"/>
        <v>-6494.8500000000022</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44346</v>
      </c>
      <c r="BI6267" s="33">
        <f t="shared" si="1265"/>
        <v>-6494.8500000000022</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44346</v>
      </c>
      <c r="BI6268" s="33">
        <f t="shared" si="1265"/>
        <v>-6494.8500000000022</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44346</v>
      </c>
      <c r="BI6269" s="33">
        <f t="shared" si="1265"/>
        <v>-6494.8500000000022</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44346</v>
      </c>
      <c r="BI6270" s="33">
        <f t="shared" si="1265"/>
        <v>-6494.8500000000022</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44346</v>
      </c>
      <c r="BI6271" s="33">
        <f t="shared" si="1265"/>
        <v>-6494.8500000000022</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44346</v>
      </c>
      <c r="BI6272" s="33">
        <f t="shared" si="1265"/>
        <v>-6494.8500000000022</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44346</v>
      </c>
      <c r="BI6273" s="33">
        <f t="shared" si="1265"/>
        <v>-6494.8500000000022</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44346</v>
      </c>
      <c r="BI6274" s="33">
        <f t="shared" si="1265"/>
        <v>-6494.8500000000022</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44346</v>
      </c>
      <c r="BI6275" s="33">
        <f t="shared" si="1265"/>
        <v>-6494.8500000000022</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44346</v>
      </c>
      <c r="BI6276" s="33">
        <f t="shared" si="1265"/>
        <v>-6494.8500000000022</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44346</v>
      </c>
      <c r="BI6277" s="33">
        <f t="shared" si="1265"/>
        <v>-6494.8500000000022</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44346</v>
      </c>
      <c r="BI6278" s="33">
        <f t="shared" si="1265"/>
        <v>-6494.8500000000022</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44346</v>
      </c>
      <c r="BI6279" s="33">
        <f t="shared" si="1265"/>
        <v>-6494.8500000000022</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44346</v>
      </c>
      <c r="BI6280" s="33">
        <f t="shared" si="1265"/>
        <v>-6494.8500000000022</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44346</v>
      </c>
      <c r="BI6281" s="33">
        <f t="shared" si="1265"/>
        <v>-6494.8500000000022</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44346</v>
      </c>
      <c r="BI6282" s="33">
        <f t="shared" si="1265"/>
        <v>-6494.8500000000022</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44346</v>
      </c>
      <c r="BI6283" s="33">
        <f t="shared" ref="BI6283:BI6346" si="1278">IF(N6283&lt;&gt;"M",BI6282+W6283,BI6282)</f>
        <v>-6494.8500000000022</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44346</v>
      </c>
      <c r="BI6284" s="33">
        <f t="shared" si="1278"/>
        <v>-6494.8500000000022</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44346</v>
      </c>
      <c r="BI6285" s="33">
        <f t="shared" si="1278"/>
        <v>-6494.8500000000022</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44346</v>
      </c>
      <c r="BI6286" s="33">
        <f t="shared" si="1278"/>
        <v>-6494.8500000000022</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44346</v>
      </c>
      <c r="BI6287" s="33">
        <f t="shared" si="1278"/>
        <v>-6494.8500000000022</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44346</v>
      </c>
      <c r="BI6288" s="33">
        <f t="shared" si="1278"/>
        <v>-6494.8500000000022</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44346</v>
      </c>
      <c r="BI6289" s="33">
        <f t="shared" si="1278"/>
        <v>-6494.8500000000022</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44346</v>
      </c>
      <c r="BI6290" s="33">
        <f t="shared" si="1278"/>
        <v>-6494.8500000000022</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44346</v>
      </c>
      <c r="BI6291" s="33">
        <f t="shared" si="1278"/>
        <v>-6494.8500000000022</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44346</v>
      </c>
      <c r="BI6292" s="33">
        <f t="shared" si="1278"/>
        <v>-6494.8500000000022</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44346</v>
      </c>
      <c r="BI6293" s="33">
        <f t="shared" si="1278"/>
        <v>-6494.8500000000022</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44346</v>
      </c>
      <c r="BI6294" s="33">
        <f t="shared" si="1278"/>
        <v>-6494.8500000000022</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44346</v>
      </c>
      <c r="BI6295" s="33">
        <f t="shared" si="1278"/>
        <v>-6494.8500000000022</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44346</v>
      </c>
      <c r="BI6296" s="33">
        <f t="shared" si="1278"/>
        <v>-6494.8500000000022</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44346</v>
      </c>
      <c r="BI6297" s="33">
        <f t="shared" si="1278"/>
        <v>-6494.8500000000022</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44346</v>
      </c>
      <c r="BI6298" s="33">
        <f t="shared" si="1278"/>
        <v>-6494.8500000000022</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44346</v>
      </c>
      <c r="BI6299" s="33">
        <f t="shared" si="1278"/>
        <v>-6494.8500000000022</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44346</v>
      </c>
      <c r="BI6300" s="33">
        <f t="shared" si="1278"/>
        <v>-6494.8500000000022</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44346</v>
      </c>
      <c r="BI6301" s="33">
        <f t="shared" si="1278"/>
        <v>-6494.8500000000022</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44346</v>
      </c>
      <c r="BI6302" s="33">
        <f t="shared" si="1278"/>
        <v>-6494.8500000000022</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44346</v>
      </c>
      <c r="BI6303" s="33">
        <f t="shared" si="1278"/>
        <v>-6494.8500000000022</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44346</v>
      </c>
      <c r="BI6304" s="33">
        <f t="shared" si="1278"/>
        <v>-6494.8500000000022</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44346</v>
      </c>
      <c r="BI6305" s="33">
        <f t="shared" si="1278"/>
        <v>-6494.8500000000022</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44346</v>
      </c>
      <c r="BI6306" s="33">
        <f t="shared" si="1278"/>
        <v>-6494.8500000000022</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44346</v>
      </c>
      <c r="BI6307" s="33">
        <f t="shared" si="1278"/>
        <v>-6494.8500000000022</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44346</v>
      </c>
      <c r="BI6308" s="33">
        <f t="shared" si="1278"/>
        <v>-6494.8500000000022</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44346</v>
      </c>
      <c r="BI6309" s="33">
        <f t="shared" si="1278"/>
        <v>-6494.8500000000022</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44346</v>
      </c>
      <c r="BI6310" s="33">
        <f t="shared" si="1278"/>
        <v>-6494.8500000000022</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44346</v>
      </c>
      <c r="BI6311" s="33">
        <f t="shared" si="1278"/>
        <v>-6494.8500000000022</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44346</v>
      </c>
      <c r="BI6312" s="33">
        <f t="shared" si="1278"/>
        <v>-6494.8500000000022</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44346</v>
      </c>
      <c r="BI6313" s="33">
        <f t="shared" si="1278"/>
        <v>-6494.8500000000022</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44346</v>
      </c>
      <c r="BI6314" s="33">
        <f t="shared" si="1278"/>
        <v>-6494.8500000000022</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44346</v>
      </c>
      <c r="BI6315" s="33">
        <f t="shared" si="1278"/>
        <v>-6494.8500000000022</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44346</v>
      </c>
      <c r="BI6316" s="33">
        <f t="shared" si="1278"/>
        <v>-6494.8500000000022</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44346</v>
      </c>
      <c r="BI6317" s="33">
        <f t="shared" si="1278"/>
        <v>-6494.8500000000022</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44346</v>
      </c>
      <c r="BI6318" s="33">
        <f t="shared" si="1278"/>
        <v>-6494.8500000000022</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44346</v>
      </c>
      <c r="BI6319" s="33">
        <f t="shared" si="1278"/>
        <v>-6494.8500000000022</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44346</v>
      </c>
      <c r="BI6320" s="33">
        <f t="shared" si="1278"/>
        <v>-6494.8500000000022</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44346</v>
      </c>
      <c r="BI6321" s="33">
        <f t="shared" si="1278"/>
        <v>-6494.8500000000022</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44346</v>
      </c>
      <c r="BI6322" s="33">
        <f t="shared" si="1278"/>
        <v>-6494.8500000000022</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44346</v>
      </c>
      <c r="BI6323" s="33">
        <f t="shared" si="1278"/>
        <v>-6494.8500000000022</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44346</v>
      </c>
      <c r="BI6324" s="33">
        <f t="shared" si="1278"/>
        <v>-6494.8500000000022</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44346</v>
      </c>
      <c r="BI6325" s="33">
        <f t="shared" si="1278"/>
        <v>-6494.8500000000022</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44346</v>
      </c>
      <c r="BI6326" s="33">
        <f t="shared" si="1278"/>
        <v>-6494.8500000000022</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44346</v>
      </c>
      <c r="BI6327" s="33">
        <f t="shared" si="1278"/>
        <v>-6494.8500000000022</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44346</v>
      </c>
      <c r="BI6328" s="33">
        <f t="shared" si="1278"/>
        <v>-6494.8500000000022</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44346</v>
      </c>
      <c r="BI6329" s="33">
        <f t="shared" si="1278"/>
        <v>-6494.8500000000022</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44346</v>
      </c>
      <c r="BI6330" s="33">
        <f t="shared" si="1278"/>
        <v>-6494.8500000000022</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44346</v>
      </c>
      <c r="BI6331" s="33">
        <f t="shared" si="1278"/>
        <v>-6494.8500000000022</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44346</v>
      </c>
      <c r="BI6332" s="33">
        <f t="shared" si="1278"/>
        <v>-6494.8500000000022</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44346</v>
      </c>
      <c r="BI6333" s="33">
        <f t="shared" si="1278"/>
        <v>-6494.8500000000022</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44346</v>
      </c>
      <c r="BI6334" s="33">
        <f t="shared" si="1278"/>
        <v>-6494.8500000000022</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44346</v>
      </c>
      <c r="BI6335" s="33">
        <f t="shared" si="1278"/>
        <v>-6494.8500000000022</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44346</v>
      </c>
      <c r="BI6336" s="33">
        <f t="shared" si="1278"/>
        <v>-6494.8500000000022</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44346</v>
      </c>
      <c r="BI6337" s="33">
        <f t="shared" si="1278"/>
        <v>-6494.8500000000022</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44346</v>
      </c>
      <c r="BI6338" s="33">
        <f t="shared" si="1278"/>
        <v>-6494.8500000000022</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44346</v>
      </c>
      <c r="BI6339" s="33">
        <f t="shared" si="1278"/>
        <v>-6494.8500000000022</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44346</v>
      </c>
      <c r="BI6340" s="33">
        <f t="shared" si="1278"/>
        <v>-6494.8500000000022</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44346</v>
      </c>
      <c r="BI6341" s="33">
        <f t="shared" si="1278"/>
        <v>-6494.8500000000022</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44346</v>
      </c>
      <c r="BI6342" s="33">
        <f t="shared" si="1278"/>
        <v>-6494.8500000000022</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44346</v>
      </c>
      <c r="BI6343" s="33">
        <f t="shared" si="1278"/>
        <v>-6494.8500000000022</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44346</v>
      </c>
      <c r="BI6344" s="33">
        <f t="shared" si="1278"/>
        <v>-6494.8500000000022</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44346</v>
      </c>
      <c r="BI6345" s="33">
        <f t="shared" si="1278"/>
        <v>-6494.8500000000022</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44346</v>
      </c>
      <c r="BI6346" s="33">
        <f t="shared" si="1278"/>
        <v>-6494.8500000000022</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44346</v>
      </c>
      <c r="BI6347" s="33">
        <f t="shared" ref="BI6347:BI6410" si="1291">IF(N6347&lt;&gt;"M",BI6346+W6347,BI6346)</f>
        <v>-6494.8500000000022</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44346</v>
      </c>
      <c r="BI6348" s="33">
        <f t="shared" si="1291"/>
        <v>-6494.8500000000022</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44346</v>
      </c>
      <c r="BI6349" s="33">
        <f t="shared" si="1291"/>
        <v>-6494.8500000000022</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44346</v>
      </c>
      <c r="BI6350" s="33">
        <f t="shared" si="1291"/>
        <v>-6494.8500000000022</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44346</v>
      </c>
      <c r="BI6351" s="33">
        <f t="shared" si="1291"/>
        <v>-6494.8500000000022</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44346</v>
      </c>
      <c r="BI6352" s="33">
        <f t="shared" si="1291"/>
        <v>-6494.8500000000022</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44346</v>
      </c>
      <c r="BI6353" s="33">
        <f t="shared" si="1291"/>
        <v>-6494.8500000000022</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44346</v>
      </c>
      <c r="BI6354" s="33">
        <f t="shared" si="1291"/>
        <v>-6494.8500000000022</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44346</v>
      </c>
      <c r="BI6355" s="33">
        <f t="shared" si="1291"/>
        <v>-6494.8500000000022</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44346</v>
      </c>
      <c r="BI6356" s="33">
        <f t="shared" si="1291"/>
        <v>-6494.8500000000022</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44346</v>
      </c>
      <c r="BI6357" s="33">
        <f t="shared" si="1291"/>
        <v>-6494.8500000000022</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44346</v>
      </c>
      <c r="BI6358" s="33">
        <f t="shared" si="1291"/>
        <v>-6494.8500000000022</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44346</v>
      </c>
      <c r="BI6359" s="33">
        <f t="shared" si="1291"/>
        <v>-6494.8500000000022</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44346</v>
      </c>
      <c r="BI6360" s="33">
        <f t="shared" si="1291"/>
        <v>-6494.8500000000022</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44346</v>
      </c>
      <c r="BI6361" s="33">
        <f t="shared" si="1291"/>
        <v>-6494.8500000000022</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44346</v>
      </c>
      <c r="BI6362" s="33">
        <f t="shared" si="1291"/>
        <v>-6494.8500000000022</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44346</v>
      </c>
      <c r="BI6363" s="33">
        <f t="shared" si="1291"/>
        <v>-6494.8500000000022</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44346</v>
      </c>
      <c r="BI6364" s="33">
        <f t="shared" si="1291"/>
        <v>-6494.8500000000022</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44346</v>
      </c>
      <c r="BI6365" s="33">
        <f t="shared" si="1291"/>
        <v>-6494.8500000000022</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44346</v>
      </c>
      <c r="BI6366" s="33">
        <f t="shared" si="1291"/>
        <v>-6494.8500000000022</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44346</v>
      </c>
      <c r="BI6367" s="33">
        <f t="shared" si="1291"/>
        <v>-6494.8500000000022</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44346</v>
      </c>
      <c r="BI6368" s="33">
        <f t="shared" si="1291"/>
        <v>-6494.8500000000022</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44346</v>
      </c>
      <c r="BI6369" s="33">
        <f t="shared" si="1291"/>
        <v>-6494.8500000000022</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44346</v>
      </c>
      <c r="BI6370" s="33">
        <f t="shared" si="1291"/>
        <v>-6494.8500000000022</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44346</v>
      </c>
      <c r="BI6371" s="33">
        <f t="shared" si="1291"/>
        <v>-6494.8500000000022</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44346</v>
      </c>
      <c r="BI6372" s="33">
        <f t="shared" si="1291"/>
        <v>-6494.8500000000022</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44346</v>
      </c>
      <c r="BI6373" s="33">
        <f t="shared" si="1291"/>
        <v>-6494.8500000000022</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44346</v>
      </c>
      <c r="BI6374" s="33">
        <f t="shared" si="1291"/>
        <v>-6494.8500000000022</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44346</v>
      </c>
      <c r="BI6375" s="33">
        <f t="shared" si="1291"/>
        <v>-6494.8500000000022</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44346</v>
      </c>
      <c r="BI6376" s="33">
        <f t="shared" si="1291"/>
        <v>-6494.8500000000022</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44346</v>
      </c>
      <c r="BI6377" s="33">
        <f t="shared" si="1291"/>
        <v>-6494.8500000000022</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44346</v>
      </c>
      <c r="BI6378" s="33">
        <f t="shared" si="1291"/>
        <v>-6494.8500000000022</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44346</v>
      </c>
      <c r="BI6379" s="33">
        <f t="shared" si="1291"/>
        <v>-6494.8500000000022</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44346</v>
      </c>
      <c r="BI6380" s="33">
        <f t="shared" si="1291"/>
        <v>-6494.8500000000022</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44346</v>
      </c>
      <c r="BI6381" s="33">
        <f t="shared" si="1291"/>
        <v>-6494.8500000000022</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44346</v>
      </c>
      <c r="BI6382" s="33">
        <f t="shared" si="1291"/>
        <v>-6494.8500000000022</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44346</v>
      </c>
      <c r="BI6383" s="33">
        <f t="shared" si="1291"/>
        <v>-6494.8500000000022</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44346</v>
      </c>
      <c r="BI6384" s="33">
        <f t="shared" si="1291"/>
        <v>-6494.8500000000022</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44346</v>
      </c>
      <c r="BI6385" s="33">
        <f t="shared" si="1291"/>
        <v>-6494.8500000000022</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44346</v>
      </c>
      <c r="BI6386" s="33">
        <f t="shared" si="1291"/>
        <v>-6494.8500000000022</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44346</v>
      </c>
      <c r="BI6387" s="33">
        <f t="shared" si="1291"/>
        <v>-6494.8500000000022</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44346</v>
      </c>
      <c r="BI6388" s="33">
        <f t="shared" si="1291"/>
        <v>-6494.8500000000022</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44346</v>
      </c>
      <c r="BI6389" s="33">
        <f t="shared" si="1291"/>
        <v>-6494.8500000000022</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44346</v>
      </c>
      <c r="BI6390" s="33">
        <f t="shared" si="1291"/>
        <v>-6494.8500000000022</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44346</v>
      </c>
      <c r="BI6391" s="33">
        <f t="shared" si="1291"/>
        <v>-6494.8500000000022</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44346</v>
      </c>
      <c r="BI6392" s="33">
        <f t="shared" si="1291"/>
        <v>-6494.8500000000022</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44346</v>
      </c>
      <c r="BI6393" s="33">
        <f t="shared" si="1291"/>
        <v>-6494.8500000000022</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44346</v>
      </c>
      <c r="BI6394" s="33">
        <f t="shared" si="1291"/>
        <v>-6494.8500000000022</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44346</v>
      </c>
      <c r="BI6395" s="33">
        <f t="shared" si="1291"/>
        <v>-6494.8500000000022</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44346</v>
      </c>
      <c r="BI6396" s="33">
        <f t="shared" si="1291"/>
        <v>-6494.8500000000022</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44346</v>
      </c>
      <c r="BI6397" s="33">
        <f t="shared" si="1291"/>
        <v>-6494.8500000000022</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44346</v>
      </c>
      <c r="BI6398" s="33">
        <f t="shared" si="1291"/>
        <v>-6494.8500000000022</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44346</v>
      </c>
      <c r="BI6399" s="33">
        <f t="shared" si="1291"/>
        <v>-6494.8500000000022</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44346</v>
      </c>
      <c r="BI6400" s="33">
        <f t="shared" si="1291"/>
        <v>-6494.8500000000022</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44346</v>
      </c>
      <c r="BI6401" s="33">
        <f t="shared" si="1291"/>
        <v>-6494.8500000000022</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44346</v>
      </c>
      <c r="BI6402" s="33">
        <f t="shared" si="1291"/>
        <v>-6494.8500000000022</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44346</v>
      </c>
      <c r="BI6403" s="33">
        <f t="shared" si="1291"/>
        <v>-6494.8500000000022</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44346</v>
      </c>
      <c r="BI6404" s="33">
        <f t="shared" si="1291"/>
        <v>-6494.8500000000022</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44346</v>
      </c>
      <c r="BI6405" s="33">
        <f t="shared" si="1291"/>
        <v>-6494.8500000000022</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44346</v>
      </c>
      <c r="BI6406" s="33">
        <f t="shared" si="1291"/>
        <v>-6494.8500000000022</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44346</v>
      </c>
      <c r="BI6407" s="33">
        <f t="shared" si="1291"/>
        <v>-6494.8500000000022</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44346</v>
      </c>
      <c r="BI6408" s="33">
        <f t="shared" si="1291"/>
        <v>-6494.8500000000022</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44346</v>
      </c>
      <c r="BI6409" s="33">
        <f t="shared" si="1291"/>
        <v>-6494.8500000000022</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44346</v>
      </c>
      <c r="BI6410" s="33">
        <f t="shared" si="1291"/>
        <v>-6494.8500000000022</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44346</v>
      </c>
      <c r="BI6411" s="33">
        <f t="shared" ref="BI6411:BI6474" si="1304">IF(N6411&lt;&gt;"M",BI6410+W6411,BI6410)</f>
        <v>-6494.8500000000022</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44346</v>
      </c>
      <c r="BI6412" s="33">
        <f t="shared" si="1304"/>
        <v>-6494.8500000000022</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44346</v>
      </c>
      <c r="BI6413" s="33">
        <f t="shared" si="1304"/>
        <v>-6494.8500000000022</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44346</v>
      </c>
      <c r="BI6414" s="33">
        <f t="shared" si="1304"/>
        <v>-6494.8500000000022</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44346</v>
      </c>
      <c r="BI6415" s="33">
        <f t="shared" si="1304"/>
        <v>-6494.8500000000022</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44346</v>
      </c>
      <c r="BI6416" s="33">
        <f t="shared" si="1304"/>
        <v>-6494.8500000000022</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44346</v>
      </c>
      <c r="BI6417" s="33">
        <f t="shared" si="1304"/>
        <v>-6494.8500000000022</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44346</v>
      </c>
      <c r="BI6418" s="33">
        <f t="shared" si="1304"/>
        <v>-6494.8500000000022</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44346</v>
      </c>
      <c r="BI6419" s="33">
        <f t="shared" si="1304"/>
        <v>-6494.8500000000022</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44346</v>
      </c>
      <c r="BI6420" s="33">
        <f t="shared" si="1304"/>
        <v>-6494.8500000000022</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44346</v>
      </c>
      <c r="BI6421" s="33">
        <f t="shared" si="1304"/>
        <v>-6494.8500000000022</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44346</v>
      </c>
      <c r="BI6422" s="33">
        <f t="shared" si="1304"/>
        <v>-6494.8500000000022</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44346</v>
      </c>
      <c r="BI6423" s="33">
        <f t="shared" si="1304"/>
        <v>-6494.8500000000022</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44346</v>
      </c>
      <c r="BI6424" s="33">
        <f t="shared" si="1304"/>
        <v>-6494.8500000000022</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44346</v>
      </c>
      <c r="BI6425" s="33">
        <f t="shared" si="1304"/>
        <v>-6494.8500000000022</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44346</v>
      </c>
      <c r="BI6426" s="33">
        <f t="shared" si="1304"/>
        <v>-6494.8500000000022</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44346</v>
      </c>
      <c r="BI6427" s="33">
        <f t="shared" si="1304"/>
        <v>-6494.8500000000022</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44346</v>
      </c>
      <c r="BI6428" s="33">
        <f t="shared" si="1304"/>
        <v>-6494.8500000000022</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44346</v>
      </c>
      <c r="BI6429" s="33">
        <f t="shared" si="1304"/>
        <v>-6494.8500000000022</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44346</v>
      </c>
      <c r="BI6430" s="33">
        <f t="shared" si="1304"/>
        <v>-6494.8500000000022</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44346</v>
      </c>
      <c r="BI6431" s="33">
        <f t="shared" si="1304"/>
        <v>-6494.8500000000022</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44346</v>
      </c>
      <c r="BI6432" s="33">
        <f t="shared" si="1304"/>
        <v>-6494.8500000000022</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44346</v>
      </c>
      <c r="BI6433" s="33">
        <f t="shared" si="1304"/>
        <v>-6494.8500000000022</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44346</v>
      </c>
      <c r="BI6434" s="33">
        <f t="shared" si="1304"/>
        <v>-6494.8500000000022</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44346</v>
      </c>
      <c r="BI6435" s="33">
        <f t="shared" si="1304"/>
        <v>-6494.8500000000022</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44346</v>
      </c>
      <c r="BI6436" s="33">
        <f t="shared" si="1304"/>
        <v>-6494.8500000000022</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44346</v>
      </c>
      <c r="BI6437" s="33">
        <f t="shared" si="1304"/>
        <v>-6494.8500000000022</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44346</v>
      </c>
      <c r="BI6438" s="33">
        <f t="shared" si="1304"/>
        <v>-6494.8500000000022</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44346</v>
      </c>
      <c r="BI6439" s="33">
        <f t="shared" si="1304"/>
        <v>-6494.8500000000022</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44346</v>
      </c>
      <c r="BI6440" s="33">
        <f t="shared" si="1304"/>
        <v>-6494.8500000000022</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44346</v>
      </c>
      <c r="BI6441" s="33">
        <f t="shared" si="1304"/>
        <v>-6494.8500000000022</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44346</v>
      </c>
      <c r="BI6442" s="33">
        <f t="shared" si="1304"/>
        <v>-6494.8500000000022</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44346</v>
      </c>
      <c r="BI6443" s="33">
        <f t="shared" si="1304"/>
        <v>-6494.8500000000022</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44346</v>
      </c>
      <c r="BI6444" s="33">
        <f t="shared" si="1304"/>
        <v>-6494.8500000000022</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44346</v>
      </c>
      <c r="BI6445" s="33">
        <f t="shared" si="1304"/>
        <v>-6494.8500000000022</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44346</v>
      </c>
      <c r="BI6446" s="33">
        <f t="shared" si="1304"/>
        <v>-6494.8500000000022</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44346</v>
      </c>
      <c r="BI6447" s="33">
        <f t="shared" si="1304"/>
        <v>-6494.8500000000022</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44346</v>
      </c>
      <c r="BI6448" s="33">
        <f t="shared" si="1304"/>
        <v>-6494.8500000000022</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44346</v>
      </c>
      <c r="BI6449" s="33">
        <f t="shared" si="1304"/>
        <v>-6494.8500000000022</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44346</v>
      </c>
      <c r="BI6450" s="33">
        <f t="shared" si="1304"/>
        <v>-6494.8500000000022</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44346</v>
      </c>
      <c r="BI6451" s="33">
        <f t="shared" si="1304"/>
        <v>-6494.8500000000022</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44346</v>
      </c>
      <c r="BI6452" s="33">
        <f t="shared" si="1304"/>
        <v>-6494.8500000000022</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44346</v>
      </c>
      <c r="BI6453" s="33">
        <f t="shared" si="1304"/>
        <v>-6494.8500000000022</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44346</v>
      </c>
      <c r="BI6454" s="33">
        <f t="shared" si="1304"/>
        <v>-6494.8500000000022</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44346</v>
      </c>
      <c r="BI6455" s="33">
        <f t="shared" si="1304"/>
        <v>-6494.8500000000022</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44346</v>
      </c>
      <c r="BI6456" s="33">
        <f t="shared" si="1304"/>
        <v>-6494.8500000000022</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44346</v>
      </c>
      <c r="BI6457" s="33">
        <f t="shared" si="1304"/>
        <v>-6494.8500000000022</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44346</v>
      </c>
      <c r="BI6458" s="33">
        <f t="shared" si="1304"/>
        <v>-6494.8500000000022</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44346</v>
      </c>
      <c r="BI6459" s="33">
        <f t="shared" si="1304"/>
        <v>-6494.8500000000022</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44346</v>
      </c>
      <c r="BI6460" s="33">
        <f t="shared" si="1304"/>
        <v>-6494.8500000000022</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44346</v>
      </c>
      <c r="BI6461" s="33">
        <f t="shared" si="1304"/>
        <v>-6494.8500000000022</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44346</v>
      </c>
      <c r="BI6462" s="33">
        <f t="shared" si="1304"/>
        <v>-6494.8500000000022</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44346</v>
      </c>
      <c r="BI6463" s="33">
        <f t="shared" si="1304"/>
        <v>-6494.8500000000022</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44346</v>
      </c>
      <c r="BI6464" s="33">
        <f t="shared" si="1304"/>
        <v>-6494.8500000000022</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44346</v>
      </c>
      <c r="BI6465" s="33">
        <f t="shared" si="1304"/>
        <v>-6494.8500000000022</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44346</v>
      </c>
      <c r="BI6466" s="33">
        <f t="shared" si="1304"/>
        <v>-6494.8500000000022</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44346</v>
      </c>
      <c r="BI6467" s="33">
        <f t="shared" si="1304"/>
        <v>-6494.8500000000022</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44346</v>
      </c>
      <c r="BI6468" s="33">
        <f t="shared" si="1304"/>
        <v>-6494.8500000000022</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44346</v>
      </c>
      <c r="BI6469" s="33">
        <f t="shared" si="1304"/>
        <v>-6494.8500000000022</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44346</v>
      </c>
      <c r="BI6470" s="33">
        <f t="shared" si="1304"/>
        <v>-6494.8500000000022</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44346</v>
      </c>
      <c r="BI6471" s="33">
        <f t="shared" si="1304"/>
        <v>-6494.8500000000022</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44346</v>
      </c>
      <c r="BI6472" s="33">
        <f t="shared" si="1304"/>
        <v>-6494.8500000000022</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44346</v>
      </c>
      <c r="BI6473" s="33">
        <f t="shared" si="1304"/>
        <v>-6494.8500000000022</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44346</v>
      </c>
      <c r="BI6474" s="33">
        <f t="shared" si="1304"/>
        <v>-6494.8500000000022</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44346</v>
      </c>
      <c r="BI6475" s="33">
        <f t="shared" ref="BI6475:BI6538" si="1317">IF(N6475&lt;&gt;"M",BI6474+W6475,BI6474)</f>
        <v>-6494.8500000000022</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44346</v>
      </c>
      <c r="BI6476" s="33">
        <f t="shared" si="1317"/>
        <v>-6494.8500000000022</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44346</v>
      </c>
      <c r="BI6477" s="33">
        <f t="shared" si="1317"/>
        <v>-6494.8500000000022</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44346</v>
      </c>
      <c r="BI6478" s="33">
        <f t="shared" si="1317"/>
        <v>-6494.8500000000022</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44346</v>
      </c>
      <c r="BI6479" s="33">
        <f t="shared" si="1317"/>
        <v>-6494.8500000000022</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44346</v>
      </c>
      <c r="BI6480" s="33">
        <f t="shared" si="1317"/>
        <v>-6494.8500000000022</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44346</v>
      </c>
      <c r="BI6481" s="33">
        <f t="shared" si="1317"/>
        <v>-6494.8500000000022</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44346</v>
      </c>
      <c r="BI6482" s="33">
        <f t="shared" si="1317"/>
        <v>-6494.8500000000022</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44346</v>
      </c>
      <c r="BI6483" s="33">
        <f t="shared" si="1317"/>
        <v>-6494.8500000000022</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44346</v>
      </c>
      <c r="BI6484" s="33">
        <f t="shared" si="1317"/>
        <v>-6494.8500000000022</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44346</v>
      </c>
      <c r="BI6485" s="33">
        <f t="shared" si="1317"/>
        <v>-6494.8500000000022</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44346</v>
      </c>
      <c r="BI6486" s="33">
        <f t="shared" si="1317"/>
        <v>-6494.8500000000022</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44346</v>
      </c>
      <c r="BI6487" s="33">
        <f t="shared" si="1317"/>
        <v>-6494.8500000000022</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44346</v>
      </c>
      <c r="BI6488" s="33">
        <f t="shared" si="1317"/>
        <v>-6494.8500000000022</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44346</v>
      </c>
      <c r="BI6489" s="33">
        <f t="shared" si="1317"/>
        <v>-6494.8500000000022</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44346</v>
      </c>
      <c r="BI6490" s="33">
        <f t="shared" si="1317"/>
        <v>-6494.8500000000022</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44346</v>
      </c>
      <c r="BI6491" s="33">
        <f t="shared" si="1317"/>
        <v>-6494.8500000000022</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44346</v>
      </c>
      <c r="BI6492" s="33">
        <f t="shared" si="1317"/>
        <v>-6494.8500000000022</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44346</v>
      </c>
      <c r="BI6493" s="33">
        <f t="shared" si="1317"/>
        <v>-6494.8500000000022</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44346</v>
      </c>
      <c r="BI6494" s="33">
        <f t="shared" si="1317"/>
        <v>-6494.8500000000022</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44346</v>
      </c>
      <c r="BI6495" s="33">
        <f t="shared" si="1317"/>
        <v>-6494.8500000000022</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44346</v>
      </c>
      <c r="BI6496" s="33">
        <f t="shared" si="1317"/>
        <v>-6494.8500000000022</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44346</v>
      </c>
      <c r="BI6497" s="33">
        <f t="shared" si="1317"/>
        <v>-6494.8500000000022</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44346</v>
      </c>
      <c r="BI6498" s="33">
        <f t="shared" si="1317"/>
        <v>-6494.8500000000022</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44346</v>
      </c>
      <c r="BI6499" s="33">
        <f t="shared" si="1317"/>
        <v>-6494.8500000000022</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44346</v>
      </c>
      <c r="BI6500" s="33">
        <f t="shared" si="1317"/>
        <v>-6494.8500000000022</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44346</v>
      </c>
      <c r="BI6501" s="33">
        <f t="shared" si="1317"/>
        <v>-6494.8500000000022</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44346</v>
      </c>
      <c r="BI6502" s="33">
        <f t="shared" si="1317"/>
        <v>-6494.8500000000022</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44346</v>
      </c>
      <c r="BI6503" s="33">
        <f t="shared" si="1317"/>
        <v>-6494.8500000000022</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44346</v>
      </c>
      <c r="BI6504" s="33">
        <f t="shared" si="1317"/>
        <v>-6494.8500000000022</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44346</v>
      </c>
      <c r="BI6505" s="33">
        <f t="shared" si="1317"/>
        <v>-6494.8500000000022</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44346</v>
      </c>
      <c r="BI6506" s="33">
        <f t="shared" si="1317"/>
        <v>-6494.8500000000022</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44346</v>
      </c>
      <c r="BI6507" s="33">
        <f t="shared" si="1317"/>
        <v>-6494.8500000000022</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44346</v>
      </c>
      <c r="BI6508" s="33">
        <f t="shared" si="1317"/>
        <v>-6494.8500000000022</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44346</v>
      </c>
      <c r="BI6509" s="33">
        <f t="shared" si="1317"/>
        <v>-6494.8500000000022</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44346</v>
      </c>
      <c r="BI6510" s="33">
        <f t="shared" si="1317"/>
        <v>-6494.8500000000022</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44346</v>
      </c>
      <c r="BI6511" s="33">
        <f t="shared" si="1317"/>
        <v>-6494.8500000000022</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44346</v>
      </c>
      <c r="BI6512" s="33">
        <f t="shared" si="1317"/>
        <v>-6494.8500000000022</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44346</v>
      </c>
      <c r="BI6513" s="33">
        <f t="shared" si="1317"/>
        <v>-6494.8500000000022</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44346</v>
      </c>
      <c r="BI6514" s="33">
        <f t="shared" si="1317"/>
        <v>-6494.8500000000022</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44346</v>
      </c>
      <c r="BI6515" s="33">
        <f t="shared" si="1317"/>
        <v>-6494.8500000000022</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44346</v>
      </c>
      <c r="BI6516" s="33">
        <f t="shared" si="1317"/>
        <v>-6494.8500000000022</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44346</v>
      </c>
      <c r="BI6517" s="33">
        <f t="shared" si="1317"/>
        <v>-6494.8500000000022</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44346</v>
      </c>
      <c r="BI6518" s="33">
        <f t="shared" si="1317"/>
        <v>-6494.8500000000022</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44346</v>
      </c>
      <c r="BI6519" s="33">
        <f t="shared" si="1317"/>
        <v>-6494.8500000000022</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44346</v>
      </c>
      <c r="BI6520" s="33">
        <f t="shared" si="1317"/>
        <v>-6494.8500000000022</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44346</v>
      </c>
      <c r="BI6521" s="33">
        <f t="shared" si="1317"/>
        <v>-6494.8500000000022</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44346</v>
      </c>
      <c r="BI6522" s="33">
        <f t="shared" si="1317"/>
        <v>-6494.8500000000022</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44346</v>
      </c>
      <c r="BI6523" s="33">
        <f t="shared" si="1317"/>
        <v>-6494.8500000000022</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44346</v>
      </c>
      <c r="BI6524" s="33">
        <f t="shared" si="1317"/>
        <v>-6494.8500000000022</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44346</v>
      </c>
      <c r="BI6525" s="33">
        <f t="shared" si="1317"/>
        <v>-6494.8500000000022</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44346</v>
      </c>
      <c r="BI6526" s="33">
        <f t="shared" si="1317"/>
        <v>-6494.8500000000022</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44346</v>
      </c>
      <c r="BI6527" s="33">
        <f t="shared" si="1317"/>
        <v>-6494.8500000000022</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44346</v>
      </c>
      <c r="BI6528" s="33">
        <f t="shared" si="1317"/>
        <v>-6494.8500000000022</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44346</v>
      </c>
      <c r="BI6529" s="33">
        <f t="shared" si="1317"/>
        <v>-6494.8500000000022</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44346</v>
      </c>
      <c r="BI6530" s="33">
        <f t="shared" si="1317"/>
        <v>-6494.8500000000022</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44346</v>
      </c>
      <c r="BI6531" s="33">
        <f t="shared" si="1317"/>
        <v>-6494.8500000000022</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44346</v>
      </c>
      <c r="BI6532" s="33">
        <f t="shared" si="1317"/>
        <v>-6494.8500000000022</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44346</v>
      </c>
      <c r="BI6533" s="33">
        <f t="shared" si="1317"/>
        <v>-6494.8500000000022</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44346</v>
      </c>
      <c r="BI6534" s="33">
        <f t="shared" si="1317"/>
        <v>-6494.8500000000022</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44346</v>
      </c>
      <c r="BI6535" s="33">
        <f t="shared" si="1317"/>
        <v>-6494.8500000000022</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44346</v>
      </c>
      <c r="BI6536" s="33">
        <f t="shared" si="1317"/>
        <v>-6494.8500000000022</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44346</v>
      </c>
      <c r="BI6537" s="33">
        <f t="shared" si="1317"/>
        <v>-6494.8500000000022</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44346</v>
      </c>
      <c r="BI6538" s="33">
        <f t="shared" si="1317"/>
        <v>-6494.8500000000022</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44346</v>
      </c>
      <c r="BI6539" s="33">
        <f t="shared" ref="BI6539:BI6602" si="1330">IF(N6539&lt;&gt;"M",BI6538+W6539,BI6538)</f>
        <v>-6494.8500000000022</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44346</v>
      </c>
      <c r="BI6540" s="33">
        <f t="shared" si="1330"/>
        <v>-6494.8500000000022</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44346</v>
      </c>
      <c r="BI6541" s="33">
        <f t="shared" si="1330"/>
        <v>-6494.8500000000022</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44346</v>
      </c>
      <c r="BI6542" s="33">
        <f t="shared" si="1330"/>
        <v>-6494.8500000000022</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44346</v>
      </c>
      <c r="BI6543" s="33">
        <f t="shared" si="1330"/>
        <v>-6494.8500000000022</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44346</v>
      </c>
      <c r="BI6544" s="33">
        <f t="shared" si="1330"/>
        <v>-6494.8500000000022</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44346</v>
      </c>
      <c r="BI6545" s="33">
        <f t="shared" si="1330"/>
        <v>-6494.8500000000022</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44346</v>
      </c>
      <c r="BI6546" s="33">
        <f t="shared" si="1330"/>
        <v>-6494.8500000000022</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44346</v>
      </c>
      <c r="BI6547" s="33">
        <f t="shared" si="1330"/>
        <v>-6494.8500000000022</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44346</v>
      </c>
      <c r="BI6548" s="33">
        <f t="shared" si="1330"/>
        <v>-6494.8500000000022</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44346</v>
      </c>
      <c r="BI6549" s="33">
        <f t="shared" si="1330"/>
        <v>-6494.8500000000022</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44346</v>
      </c>
      <c r="BI6550" s="33">
        <f t="shared" si="1330"/>
        <v>-6494.8500000000022</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44346</v>
      </c>
      <c r="BI6551" s="33">
        <f t="shared" si="1330"/>
        <v>-6494.8500000000022</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44346</v>
      </c>
      <c r="BI6552" s="33">
        <f t="shared" si="1330"/>
        <v>-6494.8500000000022</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44346</v>
      </c>
      <c r="BI6553" s="33">
        <f t="shared" si="1330"/>
        <v>-6494.8500000000022</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44346</v>
      </c>
      <c r="BI6554" s="33">
        <f t="shared" si="1330"/>
        <v>-6494.8500000000022</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44346</v>
      </c>
      <c r="BI6555" s="33">
        <f t="shared" si="1330"/>
        <v>-6494.8500000000022</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44346</v>
      </c>
      <c r="BI6556" s="33">
        <f t="shared" si="1330"/>
        <v>-6494.8500000000022</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44346</v>
      </c>
      <c r="BI6557" s="33">
        <f t="shared" si="1330"/>
        <v>-6494.8500000000022</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44346</v>
      </c>
      <c r="BI6558" s="33">
        <f t="shared" si="1330"/>
        <v>-6494.8500000000022</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44346</v>
      </c>
      <c r="BI6559" s="33">
        <f t="shared" si="1330"/>
        <v>-6494.8500000000022</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44346</v>
      </c>
      <c r="BI6560" s="33">
        <f t="shared" si="1330"/>
        <v>-6494.8500000000022</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44346</v>
      </c>
      <c r="BI6561" s="33">
        <f t="shared" si="1330"/>
        <v>-6494.8500000000022</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44346</v>
      </c>
      <c r="BI6562" s="33">
        <f t="shared" si="1330"/>
        <v>-6494.8500000000022</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44346</v>
      </c>
      <c r="BI6563" s="33">
        <f t="shared" si="1330"/>
        <v>-6494.8500000000022</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44346</v>
      </c>
      <c r="BI6564" s="33">
        <f t="shared" si="1330"/>
        <v>-6494.8500000000022</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44346</v>
      </c>
      <c r="BI6565" s="33">
        <f t="shared" si="1330"/>
        <v>-6494.8500000000022</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44346</v>
      </c>
      <c r="BI6566" s="33">
        <f t="shared" si="1330"/>
        <v>-6494.8500000000022</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44346</v>
      </c>
      <c r="BI6567" s="33">
        <f t="shared" si="1330"/>
        <v>-6494.8500000000022</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44346</v>
      </c>
      <c r="BI6568" s="33">
        <f t="shared" si="1330"/>
        <v>-6494.8500000000022</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44346</v>
      </c>
      <c r="BI6569" s="33">
        <f t="shared" si="1330"/>
        <v>-6494.8500000000022</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44346</v>
      </c>
      <c r="BI6570" s="33">
        <f t="shared" si="1330"/>
        <v>-6494.8500000000022</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44346</v>
      </c>
      <c r="BI6571" s="33">
        <f t="shared" si="1330"/>
        <v>-6494.8500000000022</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44346</v>
      </c>
      <c r="BI6572" s="33">
        <f t="shared" si="1330"/>
        <v>-6494.8500000000022</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44346</v>
      </c>
      <c r="BI6573" s="33">
        <f t="shared" si="1330"/>
        <v>-6494.8500000000022</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44346</v>
      </c>
      <c r="BI6574" s="33">
        <f t="shared" si="1330"/>
        <v>-6494.8500000000022</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44346</v>
      </c>
      <c r="BI6575" s="33">
        <f t="shared" si="1330"/>
        <v>-6494.8500000000022</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44346</v>
      </c>
      <c r="BI6576" s="33">
        <f t="shared" si="1330"/>
        <v>-6494.8500000000022</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44346</v>
      </c>
      <c r="BI6577" s="33">
        <f t="shared" si="1330"/>
        <v>-6494.8500000000022</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44346</v>
      </c>
      <c r="BI6578" s="33">
        <f t="shared" si="1330"/>
        <v>-6494.8500000000022</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44346</v>
      </c>
      <c r="BI6579" s="33">
        <f t="shared" si="1330"/>
        <v>-6494.8500000000022</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44346</v>
      </c>
      <c r="BI6580" s="33">
        <f t="shared" si="1330"/>
        <v>-6494.8500000000022</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44346</v>
      </c>
      <c r="BI6581" s="33">
        <f t="shared" si="1330"/>
        <v>-6494.8500000000022</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44346</v>
      </c>
      <c r="BI6582" s="33">
        <f t="shared" si="1330"/>
        <v>-6494.8500000000022</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44346</v>
      </c>
      <c r="BI6583" s="33">
        <f t="shared" si="1330"/>
        <v>-6494.8500000000022</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44346</v>
      </c>
      <c r="BI6584" s="33">
        <f t="shared" si="1330"/>
        <v>-6494.8500000000022</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44346</v>
      </c>
      <c r="BI6585" s="33">
        <f t="shared" si="1330"/>
        <v>-6494.8500000000022</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44346</v>
      </c>
      <c r="BI6586" s="33">
        <f t="shared" si="1330"/>
        <v>-6494.8500000000022</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44346</v>
      </c>
      <c r="BI6587" s="33">
        <f t="shared" si="1330"/>
        <v>-6494.8500000000022</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44346</v>
      </c>
      <c r="BI6588" s="33">
        <f t="shared" si="1330"/>
        <v>-6494.8500000000022</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44346</v>
      </c>
      <c r="BI6589" s="33">
        <f t="shared" si="1330"/>
        <v>-6494.8500000000022</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44346</v>
      </c>
      <c r="BI6590" s="33">
        <f t="shared" si="1330"/>
        <v>-6494.8500000000022</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44346</v>
      </c>
      <c r="BI6591" s="33">
        <f t="shared" si="1330"/>
        <v>-6494.8500000000022</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44346</v>
      </c>
      <c r="BI6592" s="33">
        <f t="shared" si="1330"/>
        <v>-6494.8500000000022</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44346</v>
      </c>
      <c r="BI6593" s="33">
        <f t="shared" si="1330"/>
        <v>-6494.8500000000022</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44346</v>
      </c>
      <c r="BI6594" s="33">
        <f t="shared" si="1330"/>
        <v>-6494.8500000000022</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44346</v>
      </c>
      <c r="BI6595" s="33">
        <f t="shared" si="1330"/>
        <v>-6494.8500000000022</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44346</v>
      </c>
      <c r="BI6596" s="33">
        <f t="shared" si="1330"/>
        <v>-6494.8500000000022</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44346</v>
      </c>
      <c r="BI6597" s="33">
        <f t="shared" si="1330"/>
        <v>-6494.8500000000022</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44346</v>
      </c>
      <c r="BI6598" s="33">
        <f t="shared" si="1330"/>
        <v>-6494.8500000000022</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44346</v>
      </c>
      <c r="BI6599" s="33">
        <f t="shared" si="1330"/>
        <v>-6494.8500000000022</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44346</v>
      </c>
      <c r="BI6600" s="33">
        <f t="shared" si="1330"/>
        <v>-6494.8500000000022</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44346</v>
      </c>
      <c r="BI6601" s="33">
        <f t="shared" si="1330"/>
        <v>-6494.8500000000022</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44346</v>
      </c>
      <c r="BI6602" s="33">
        <f t="shared" si="1330"/>
        <v>-6494.8500000000022</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44346</v>
      </c>
      <c r="BI6603" s="33">
        <f t="shared" ref="BI6603:BI6666" si="1343">IF(N6603&lt;&gt;"M",BI6602+W6603,BI6602)</f>
        <v>-6494.8500000000022</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44346</v>
      </c>
      <c r="BI6604" s="33">
        <f t="shared" si="1343"/>
        <v>-6494.8500000000022</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44346</v>
      </c>
      <c r="BI6605" s="33">
        <f t="shared" si="1343"/>
        <v>-6494.8500000000022</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44346</v>
      </c>
      <c r="BI6606" s="33">
        <f t="shared" si="1343"/>
        <v>-6494.8500000000022</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44346</v>
      </c>
      <c r="BI6607" s="33">
        <f t="shared" si="1343"/>
        <v>-6494.8500000000022</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44346</v>
      </c>
      <c r="BI6608" s="33">
        <f t="shared" si="1343"/>
        <v>-6494.8500000000022</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44346</v>
      </c>
      <c r="BI6609" s="33">
        <f t="shared" si="1343"/>
        <v>-6494.8500000000022</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44346</v>
      </c>
      <c r="BI6610" s="33">
        <f t="shared" si="1343"/>
        <v>-6494.8500000000022</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44346</v>
      </c>
      <c r="BI6611" s="33">
        <f t="shared" si="1343"/>
        <v>-6494.8500000000022</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44346</v>
      </c>
      <c r="BI6612" s="33">
        <f t="shared" si="1343"/>
        <v>-6494.8500000000022</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44346</v>
      </c>
      <c r="BI6613" s="33">
        <f t="shared" si="1343"/>
        <v>-6494.8500000000022</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44346</v>
      </c>
      <c r="BI6614" s="33">
        <f t="shared" si="1343"/>
        <v>-6494.8500000000022</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44346</v>
      </c>
      <c r="BI6615" s="33">
        <f t="shared" si="1343"/>
        <v>-6494.8500000000022</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44346</v>
      </c>
      <c r="BI6616" s="33">
        <f t="shared" si="1343"/>
        <v>-6494.8500000000022</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44346</v>
      </c>
      <c r="BI6617" s="33">
        <f t="shared" si="1343"/>
        <v>-6494.8500000000022</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44346</v>
      </c>
      <c r="BI6618" s="33">
        <f t="shared" si="1343"/>
        <v>-6494.8500000000022</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44346</v>
      </c>
      <c r="BI6619" s="33">
        <f t="shared" si="1343"/>
        <v>-6494.8500000000022</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44346</v>
      </c>
      <c r="BI6620" s="33">
        <f t="shared" si="1343"/>
        <v>-6494.8500000000022</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44346</v>
      </c>
      <c r="BI6621" s="33">
        <f t="shared" si="1343"/>
        <v>-6494.8500000000022</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44346</v>
      </c>
      <c r="BI6622" s="33">
        <f t="shared" si="1343"/>
        <v>-6494.8500000000022</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44346</v>
      </c>
      <c r="BI6623" s="33">
        <f t="shared" si="1343"/>
        <v>-6494.8500000000022</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44346</v>
      </c>
      <c r="BI6624" s="33">
        <f t="shared" si="1343"/>
        <v>-6494.8500000000022</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44346</v>
      </c>
      <c r="BI6625" s="33">
        <f t="shared" si="1343"/>
        <v>-6494.8500000000022</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44346</v>
      </c>
      <c r="BI6626" s="33">
        <f t="shared" si="1343"/>
        <v>-6494.8500000000022</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44346</v>
      </c>
      <c r="BI6627" s="33">
        <f t="shared" si="1343"/>
        <v>-6494.8500000000022</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44346</v>
      </c>
      <c r="BI6628" s="33">
        <f t="shared" si="1343"/>
        <v>-6494.8500000000022</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44346</v>
      </c>
      <c r="BI6629" s="33">
        <f t="shared" si="1343"/>
        <v>-6494.8500000000022</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44346</v>
      </c>
      <c r="BI6630" s="33">
        <f t="shared" si="1343"/>
        <v>-6494.8500000000022</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44346</v>
      </c>
      <c r="BI6631" s="33">
        <f t="shared" si="1343"/>
        <v>-6494.8500000000022</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44346</v>
      </c>
      <c r="BI6632" s="33">
        <f t="shared" si="1343"/>
        <v>-6494.8500000000022</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44346</v>
      </c>
      <c r="BI6633" s="33">
        <f t="shared" si="1343"/>
        <v>-6494.8500000000022</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44346</v>
      </c>
      <c r="BI6634" s="33">
        <f t="shared" si="1343"/>
        <v>-6494.8500000000022</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44346</v>
      </c>
      <c r="BI6635" s="33">
        <f t="shared" si="1343"/>
        <v>-6494.8500000000022</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44346</v>
      </c>
      <c r="BI6636" s="33">
        <f t="shared" si="1343"/>
        <v>-6494.8500000000022</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44346</v>
      </c>
      <c r="BI6637" s="33">
        <f t="shared" si="1343"/>
        <v>-6494.8500000000022</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44346</v>
      </c>
      <c r="BI6638" s="33">
        <f t="shared" si="1343"/>
        <v>-6494.8500000000022</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44346</v>
      </c>
      <c r="BI6639" s="33">
        <f t="shared" si="1343"/>
        <v>-6494.8500000000022</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44346</v>
      </c>
      <c r="BI6640" s="33">
        <f t="shared" si="1343"/>
        <v>-6494.8500000000022</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44346</v>
      </c>
      <c r="BI6641" s="33">
        <f t="shared" si="1343"/>
        <v>-6494.8500000000022</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44346</v>
      </c>
      <c r="BI6642" s="33">
        <f t="shared" si="1343"/>
        <v>-6494.8500000000022</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44346</v>
      </c>
      <c r="BI6643" s="33">
        <f t="shared" si="1343"/>
        <v>-6494.8500000000022</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44346</v>
      </c>
      <c r="BI6644" s="33">
        <f t="shared" si="1343"/>
        <v>-6494.8500000000022</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44346</v>
      </c>
      <c r="BI6645" s="33">
        <f t="shared" si="1343"/>
        <v>-6494.8500000000022</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44346</v>
      </c>
      <c r="BI6646" s="33">
        <f t="shared" si="1343"/>
        <v>-6494.8500000000022</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44346</v>
      </c>
      <c r="BI6647" s="33">
        <f t="shared" si="1343"/>
        <v>-6494.8500000000022</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44346</v>
      </c>
      <c r="BI6648" s="33">
        <f t="shared" si="1343"/>
        <v>-6494.8500000000022</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44346</v>
      </c>
      <c r="BI6649" s="33">
        <f t="shared" si="1343"/>
        <v>-6494.8500000000022</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44346</v>
      </c>
      <c r="BI6650" s="33">
        <f t="shared" si="1343"/>
        <v>-6494.8500000000022</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44346</v>
      </c>
      <c r="BI6651" s="33">
        <f t="shared" si="1343"/>
        <v>-6494.8500000000022</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44346</v>
      </c>
      <c r="BI6652" s="33">
        <f t="shared" si="1343"/>
        <v>-6494.8500000000022</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44346</v>
      </c>
      <c r="BI6653" s="33">
        <f t="shared" si="1343"/>
        <v>-6494.8500000000022</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44346</v>
      </c>
      <c r="BI6654" s="33">
        <f t="shared" si="1343"/>
        <v>-6494.8500000000022</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44346</v>
      </c>
      <c r="BI6655" s="33">
        <f t="shared" si="1343"/>
        <v>-6494.8500000000022</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44346</v>
      </c>
      <c r="BI6656" s="33">
        <f t="shared" si="1343"/>
        <v>-6494.8500000000022</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44346</v>
      </c>
      <c r="BI6657" s="33">
        <f t="shared" si="1343"/>
        <v>-6494.8500000000022</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44346</v>
      </c>
      <c r="BI6658" s="33">
        <f t="shared" si="1343"/>
        <v>-6494.8500000000022</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44346</v>
      </c>
      <c r="BI6659" s="33">
        <f t="shared" si="1343"/>
        <v>-6494.8500000000022</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44346</v>
      </c>
      <c r="BI6660" s="33">
        <f t="shared" si="1343"/>
        <v>-6494.8500000000022</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44346</v>
      </c>
      <c r="BI6661" s="33">
        <f t="shared" si="1343"/>
        <v>-6494.8500000000022</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44346</v>
      </c>
      <c r="BI6662" s="33">
        <f t="shared" si="1343"/>
        <v>-6494.8500000000022</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44346</v>
      </c>
      <c r="BI6663" s="33">
        <f t="shared" si="1343"/>
        <v>-6494.8500000000022</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44346</v>
      </c>
      <c r="BI6664" s="33">
        <f t="shared" si="1343"/>
        <v>-6494.8500000000022</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44346</v>
      </c>
      <c r="BI6665" s="33">
        <f t="shared" si="1343"/>
        <v>-6494.8500000000022</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44346</v>
      </c>
      <c r="BI6666" s="33">
        <f t="shared" si="1343"/>
        <v>-6494.8500000000022</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44346</v>
      </c>
      <c r="BI6667" s="33">
        <f t="shared" ref="BI6667:BI6730" si="1356">IF(N6667&lt;&gt;"M",BI6666+W6667,BI6666)</f>
        <v>-6494.8500000000022</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44346</v>
      </c>
      <c r="BI6668" s="33">
        <f t="shared" si="1356"/>
        <v>-6494.8500000000022</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44346</v>
      </c>
      <c r="BI6669" s="33">
        <f t="shared" si="1356"/>
        <v>-6494.8500000000022</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44346</v>
      </c>
      <c r="BI6670" s="33">
        <f t="shared" si="1356"/>
        <v>-6494.8500000000022</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44346</v>
      </c>
      <c r="BI6671" s="33">
        <f t="shared" si="1356"/>
        <v>-6494.8500000000022</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44346</v>
      </c>
      <c r="BI6672" s="33">
        <f t="shared" si="1356"/>
        <v>-6494.8500000000022</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44346</v>
      </c>
      <c r="BI6673" s="33">
        <f t="shared" si="1356"/>
        <v>-6494.8500000000022</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44346</v>
      </c>
      <c r="BI6674" s="33">
        <f t="shared" si="1356"/>
        <v>-6494.8500000000022</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44346</v>
      </c>
      <c r="BI6675" s="33">
        <f t="shared" si="1356"/>
        <v>-6494.8500000000022</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44346</v>
      </c>
      <c r="BI6676" s="33">
        <f t="shared" si="1356"/>
        <v>-6494.8500000000022</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44346</v>
      </c>
      <c r="BI6677" s="33">
        <f t="shared" si="1356"/>
        <v>-6494.8500000000022</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44346</v>
      </c>
      <c r="BI6678" s="33">
        <f t="shared" si="1356"/>
        <v>-6494.8500000000022</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44346</v>
      </c>
      <c r="BI6679" s="33">
        <f t="shared" si="1356"/>
        <v>-6494.8500000000022</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44346</v>
      </c>
      <c r="BI6680" s="33">
        <f t="shared" si="1356"/>
        <v>-6494.8500000000022</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44346</v>
      </c>
      <c r="BI6681" s="33">
        <f t="shared" si="1356"/>
        <v>-6494.8500000000022</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44346</v>
      </c>
      <c r="BI6682" s="33">
        <f t="shared" si="1356"/>
        <v>-6494.8500000000022</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44346</v>
      </c>
      <c r="BI6683" s="33">
        <f t="shared" si="1356"/>
        <v>-6494.8500000000022</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44346</v>
      </c>
      <c r="BI6684" s="33">
        <f t="shared" si="1356"/>
        <v>-6494.8500000000022</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44346</v>
      </c>
      <c r="BI6685" s="33">
        <f t="shared" si="1356"/>
        <v>-6494.8500000000022</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44346</v>
      </c>
      <c r="BI6686" s="33">
        <f t="shared" si="1356"/>
        <v>-6494.8500000000022</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44346</v>
      </c>
      <c r="BI6687" s="33">
        <f t="shared" si="1356"/>
        <v>-6494.8500000000022</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44346</v>
      </c>
      <c r="BI6688" s="33">
        <f t="shared" si="1356"/>
        <v>-6494.8500000000022</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44346</v>
      </c>
      <c r="BI6689" s="33">
        <f t="shared" si="1356"/>
        <v>-6494.8500000000022</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44346</v>
      </c>
      <c r="BI6690" s="33">
        <f t="shared" si="1356"/>
        <v>-6494.8500000000022</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44346</v>
      </c>
      <c r="BI6691" s="33">
        <f t="shared" si="1356"/>
        <v>-6494.8500000000022</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44346</v>
      </c>
      <c r="BI6692" s="33">
        <f t="shared" si="1356"/>
        <v>-6494.8500000000022</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44346</v>
      </c>
      <c r="BI6693" s="33">
        <f t="shared" si="1356"/>
        <v>-6494.8500000000022</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44346</v>
      </c>
      <c r="BI6694" s="33">
        <f t="shared" si="1356"/>
        <v>-6494.8500000000022</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44346</v>
      </c>
      <c r="BI6695" s="33">
        <f t="shared" si="1356"/>
        <v>-6494.8500000000022</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44346</v>
      </c>
      <c r="BI6696" s="33">
        <f t="shared" si="1356"/>
        <v>-6494.8500000000022</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44346</v>
      </c>
      <c r="BI6697" s="33">
        <f t="shared" si="1356"/>
        <v>-6494.8500000000022</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44346</v>
      </c>
      <c r="BI6698" s="33">
        <f t="shared" si="1356"/>
        <v>-6494.8500000000022</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44346</v>
      </c>
      <c r="BI6699" s="33">
        <f t="shared" si="1356"/>
        <v>-6494.8500000000022</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44346</v>
      </c>
      <c r="BI6700" s="33">
        <f t="shared" si="1356"/>
        <v>-6494.8500000000022</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44346</v>
      </c>
      <c r="BI6701" s="33">
        <f t="shared" si="1356"/>
        <v>-6494.8500000000022</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44346</v>
      </c>
      <c r="BI6702" s="33">
        <f t="shared" si="1356"/>
        <v>-6494.8500000000022</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44346</v>
      </c>
      <c r="BI6703" s="33">
        <f t="shared" si="1356"/>
        <v>-6494.8500000000022</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44346</v>
      </c>
      <c r="BI6704" s="33">
        <f t="shared" si="1356"/>
        <v>-6494.8500000000022</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44346</v>
      </c>
      <c r="BI6705" s="33">
        <f t="shared" si="1356"/>
        <v>-6494.8500000000022</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44346</v>
      </c>
      <c r="BI6706" s="33">
        <f t="shared" si="1356"/>
        <v>-6494.8500000000022</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44346</v>
      </c>
      <c r="BI6707" s="33">
        <f t="shared" si="1356"/>
        <v>-6494.8500000000022</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44346</v>
      </c>
      <c r="BI6708" s="33">
        <f t="shared" si="1356"/>
        <v>-6494.8500000000022</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44346</v>
      </c>
      <c r="BI6709" s="33">
        <f t="shared" si="1356"/>
        <v>-6494.8500000000022</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44346</v>
      </c>
      <c r="BI6710" s="33">
        <f t="shared" si="1356"/>
        <v>-6494.8500000000022</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44346</v>
      </c>
      <c r="BI6711" s="33">
        <f t="shared" si="1356"/>
        <v>-6494.8500000000022</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44346</v>
      </c>
      <c r="BI6712" s="33">
        <f t="shared" si="1356"/>
        <v>-6494.8500000000022</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44346</v>
      </c>
      <c r="BI6713" s="33">
        <f t="shared" si="1356"/>
        <v>-6494.8500000000022</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44346</v>
      </c>
      <c r="BI6714" s="33">
        <f t="shared" si="1356"/>
        <v>-6494.8500000000022</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44346</v>
      </c>
      <c r="BI6715" s="33">
        <f t="shared" si="1356"/>
        <v>-6494.8500000000022</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44346</v>
      </c>
      <c r="BI6716" s="33">
        <f t="shared" si="1356"/>
        <v>-6494.8500000000022</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44346</v>
      </c>
      <c r="BI6717" s="33">
        <f t="shared" si="1356"/>
        <v>-6494.8500000000022</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44346</v>
      </c>
      <c r="BI6718" s="33">
        <f t="shared" si="1356"/>
        <v>-6494.8500000000022</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44346</v>
      </c>
      <c r="BI6719" s="33">
        <f t="shared" si="1356"/>
        <v>-6494.8500000000022</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44346</v>
      </c>
      <c r="BI6720" s="33">
        <f t="shared" si="1356"/>
        <v>-6494.8500000000022</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44346</v>
      </c>
      <c r="BI6721" s="33">
        <f t="shared" si="1356"/>
        <v>-6494.8500000000022</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44346</v>
      </c>
      <c r="BI6722" s="33">
        <f t="shared" si="1356"/>
        <v>-6494.8500000000022</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44346</v>
      </c>
      <c r="BI6723" s="33">
        <f t="shared" si="1356"/>
        <v>-6494.8500000000022</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44346</v>
      </c>
      <c r="BI6724" s="33">
        <f t="shared" si="1356"/>
        <v>-6494.8500000000022</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44346</v>
      </c>
      <c r="BI6725" s="33">
        <f t="shared" si="1356"/>
        <v>-6494.8500000000022</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44346</v>
      </c>
      <c r="BI6726" s="33">
        <f t="shared" si="1356"/>
        <v>-6494.8500000000022</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44346</v>
      </c>
      <c r="BI6727" s="33">
        <f t="shared" si="1356"/>
        <v>-6494.8500000000022</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44346</v>
      </c>
      <c r="BI6728" s="33">
        <f t="shared" si="1356"/>
        <v>-6494.8500000000022</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44346</v>
      </c>
      <c r="BI6729" s="33">
        <f t="shared" si="1356"/>
        <v>-6494.8500000000022</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44346</v>
      </c>
      <c r="BI6730" s="33">
        <f t="shared" si="1356"/>
        <v>-6494.8500000000022</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44346</v>
      </c>
      <c r="BI6731" s="33">
        <f t="shared" ref="BI6731:BI6794" si="1369">IF(N6731&lt;&gt;"M",BI6730+W6731,BI6730)</f>
        <v>-6494.8500000000022</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44346</v>
      </c>
      <c r="BI6732" s="33">
        <f t="shared" si="1369"/>
        <v>-6494.8500000000022</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44346</v>
      </c>
      <c r="BI6733" s="33">
        <f t="shared" si="1369"/>
        <v>-6494.8500000000022</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44346</v>
      </c>
      <c r="BI6734" s="33">
        <f t="shared" si="1369"/>
        <v>-6494.8500000000022</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44346</v>
      </c>
      <c r="BI6735" s="33">
        <f t="shared" si="1369"/>
        <v>-6494.8500000000022</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44346</v>
      </c>
      <c r="BI6736" s="33">
        <f t="shared" si="1369"/>
        <v>-6494.8500000000022</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44346</v>
      </c>
      <c r="BI6737" s="33">
        <f t="shared" si="1369"/>
        <v>-6494.8500000000022</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44346</v>
      </c>
      <c r="BI6738" s="33">
        <f t="shared" si="1369"/>
        <v>-6494.8500000000022</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44346</v>
      </c>
      <c r="BI6739" s="33">
        <f t="shared" si="1369"/>
        <v>-6494.8500000000022</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44346</v>
      </c>
      <c r="BI6740" s="33">
        <f t="shared" si="1369"/>
        <v>-6494.8500000000022</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44346</v>
      </c>
      <c r="BI6741" s="33">
        <f t="shared" si="1369"/>
        <v>-6494.8500000000022</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44346</v>
      </c>
      <c r="BI6742" s="33">
        <f t="shared" si="1369"/>
        <v>-6494.8500000000022</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44346</v>
      </c>
      <c r="BI6743" s="33">
        <f t="shared" si="1369"/>
        <v>-6494.8500000000022</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44346</v>
      </c>
      <c r="BI6744" s="33">
        <f t="shared" si="1369"/>
        <v>-6494.8500000000022</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44346</v>
      </c>
      <c r="BI6745" s="33">
        <f t="shared" si="1369"/>
        <v>-6494.8500000000022</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44346</v>
      </c>
      <c r="BI6746" s="33">
        <f t="shared" si="1369"/>
        <v>-6494.8500000000022</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44346</v>
      </c>
      <c r="BI6747" s="33">
        <f t="shared" si="1369"/>
        <v>-6494.8500000000022</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44346</v>
      </c>
      <c r="BI6748" s="33">
        <f t="shared" si="1369"/>
        <v>-6494.8500000000022</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44346</v>
      </c>
      <c r="BI6749" s="33">
        <f t="shared" si="1369"/>
        <v>-6494.8500000000022</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44346</v>
      </c>
      <c r="BI6750" s="33">
        <f t="shared" si="1369"/>
        <v>-6494.8500000000022</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44346</v>
      </c>
      <c r="BI6751" s="33">
        <f t="shared" si="1369"/>
        <v>-6494.8500000000022</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44346</v>
      </c>
      <c r="BI6752" s="33">
        <f t="shared" si="1369"/>
        <v>-6494.8500000000022</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44346</v>
      </c>
      <c r="BI6753" s="33">
        <f t="shared" si="1369"/>
        <v>-6494.8500000000022</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44346</v>
      </c>
      <c r="BI6754" s="33">
        <f t="shared" si="1369"/>
        <v>-6494.8500000000022</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44346</v>
      </c>
      <c r="BI6755" s="33">
        <f t="shared" si="1369"/>
        <v>-6494.8500000000022</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44346</v>
      </c>
      <c r="BI6756" s="33">
        <f t="shared" si="1369"/>
        <v>-6494.8500000000022</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44346</v>
      </c>
      <c r="BI6757" s="33">
        <f t="shared" si="1369"/>
        <v>-6494.8500000000022</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44346</v>
      </c>
      <c r="BI6758" s="33">
        <f t="shared" si="1369"/>
        <v>-6494.8500000000022</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44346</v>
      </c>
      <c r="BI6759" s="33">
        <f t="shared" si="1369"/>
        <v>-6494.8500000000022</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44346</v>
      </c>
      <c r="BI6760" s="33">
        <f t="shared" si="1369"/>
        <v>-6494.8500000000022</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44346</v>
      </c>
      <c r="BI6761" s="33">
        <f t="shared" si="1369"/>
        <v>-6494.8500000000022</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44346</v>
      </c>
      <c r="BI6762" s="33">
        <f t="shared" si="1369"/>
        <v>-6494.8500000000022</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44346</v>
      </c>
      <c r="BI6763" s="33">
        <f t="shared" si="1369"/>
        <v>-6494.8500000000022</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44346</v>
      </c>
      <c r="BI6764" s="33">
        <f t="shared" si="1369"/>
        <v>-6494.8500000000022</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44346</v>
      </c>
      <c r="BI6765" s="33">
        <f t="shared" si="1369"/>
        <v>-6494.8500000000022</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44346</v>
      </c>
      <c r="BI6766" s="33">
        <f t="shared" si="1369"/>
        <v>-6494.8500000000022</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44346</v>
      </c>
      <c r="BI6767" s="33">
        <f t="shared" si="1369"/>
        <v>-6494.8500000000022</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44346</v>
      </c>
      <c r="BI6768" s="33">
        <f t="shared" si="1369"/>
        <v>-6494.8500000000022</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44346</v>
      </c>
      <c r="BI6769" s="33">
        <f t="shared" si="1369"/>
        <v>-6494.8500000000022</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44346</v>
      </c>
      <c r="BI6770" s="33">
        <f t="shared" si="1369"/>
        <v>-6494.8500000000022</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44346</v>
      </c>
      <c r="BI6771" s="33">
        <f t="shared" si="1369"/>
        <v>-6494.8500000000022</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44346</v>
      </c>
      <c r="BI6772" s="33">
        <f t="shared" si="1369"/>
        <v>-6494.8500000000022</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44346</v>
      </c>
      <c r="BI6773" s="33">
        <f t="shared" si="1369"/>
        <v>-6494.8500000000022</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44346</v>
      </c>
      <c r="BI6774" s="33">
        <f t="shared" si="1369"/>
        <v>-6494.8500000000022</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44346</v>
      </c>
      <c r="BI6775" s="33">
        <f t="shared" si="1369"/>
        <v>-6494.8500000000022</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44346</v>
      </c>
      <c r="BI6776" s="33">
        <f t="shared" si="1369"/>
        <v>-6494.8500000000022</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44346</v>
      </c>
      <c r="BI6777" s="33">
        <f t="shared" si="1369"/>
        <v>-6494.8500000000022</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44346</v>
      </c>
      <c r="BI6778" s="33">
        <f t="shared" si="1369"/>
        <v>-6494.8500000000022</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44346</v>
      </c>
      <c r="BI6779" s="33">
        <f t="shared" si="1369"/>
        <v>-6494.8500000000022</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44346</v>
      </c>
      <c r="BI6780" s="33">
        <f t="shared" si="1369"/>
        <v>-6494.8500000000022</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44346</v>
      </c>
      <c r="BI6781" s="33">
        <f t="shared" si="1369"/>
        <v>-6494.8500000000022</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44346</v>
      </c>
      <c r="BI6782" s="33">
        <f t="shared" si="1369"/>
        <v>-6494.8500000000022</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44346</v>
      </c>
      <c r="BI6783" s="33">
        <f t="shared" si="1369"/>
        <v>-6494.8500000000022</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44346</v>
      </c>
      <c r="BI6784" s="33">
        <f t="shared" si="1369"/>
        <v>-6494.8500000000022</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44346</v>
      </c>
      <c r="BI6785" s="33">
        <f t="shared" si="1369"/>
        <v>-6494.8500000000022</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44346</v>
      </c>
      <c r="BI6786" s="33">
        <f t="shared" si="1369"/>
        <v>-6494.8500000000022</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44346</v>
      </c>
      <c r="BI6787" s="33">
        <f t="shared" si="1369"/>
        <v>-6494.8500000000022</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44346</v>
      </c>
      <c r="BI6788" s="33">
        <f t="shared" si="1369"/>
        <v>-6494.8500000000022</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44346</v>
      </c>
      <c r="BI6789" s="33">
        <f t="shared" si="1369"/>
        <v>-6494.8500000000022</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44346</v>
      </c>
      <c r="BI6790" s="33">
        <f t="shared" si="1369"/>
        <v>-6494.8500000000022</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44346</v>
      </c>
      <c r="BI6791" s="33">
        <f t="shared" si="1369"/>
        <v>-6494.8500000000022</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44346</v>
      </c>
      <c r="BI6792" s="33">
        <f t="shared" si="1369"/>
        <v>-6494.8500000000022</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44346</v>
      </c>
      <c r="BI6793" s="33">
        <f t="shared" si="1369"/>
        <v>-6494.8500000000022</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44346</v>
      </c>
      <c r="BI6794" s="33">
        <f t="shared" si="1369"/>
        <v>-6494.8500000000022</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44346</v>
      </c>
      <c r="BI6795" s="33">
        <f t="shared" ref="BI6795:BI6858" si="1382">IF(N6795&lt;&gt;"M",BI6794+W6795,BI6794)</f>
        <v>-6494.8500000000022</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44346</v>
      </c>
      <c r="BI6796" s="33">
        <f t="shared" si="1382"/>
        <v>-6494.8500000000022</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44346</v>
      </c>
      <c r="BI6797" s="33">
        <f t="shared" si="1382"/>
        <v>-6494.8500000000022</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44346</v>
      </c>
      <c r="BI6798" s="33">
        <f t="shared" si="1382"/>
        <v>-6494.8500000000022</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44346</v>
      </c>
      <c r="BI6799" s="33">
        <f t="shared" si="1382"/>
        <v>-6494.8500000000022</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44346</v>
      </c>
      <c r="BI6800" s="33">
        <f t="shared" si="1382"/>
        <v>-6494.8500000000022</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44346</v>
      </c>
      <c r="BI6801" s="33">
        <f t="shared" si="1382"/>
        <v>-6494.8500000000022</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44346</v>
      </c>
      <c r="BI6802" s="33">
        <f t="shared" si="1382"/>
        <v>-6494.8500000000022</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44346</v>
      </c>
      <c r="BI6803" s="33">
        <f t="shared" si="1382"/>
        <v>-6494.8500000000022</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44346</v>
      </c>
      <c r="BI6804" s="33">
        <f t="shared" si="1382"/>
        <v>-6494.8500000000022</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44346</v>
      </c>
      <c r="BI6805" s="33">
        <f t="shared" si="1382"/>
        <v>-6494.8500000000022</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44346</v>
      </c>
      <c r="BI6806" s="33">
        <f t="shared" si="1382"/>
        <v>-6494.8500000000022</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44346</v>
      </c>
      <c r="BI6807" s="33">
        <f t="shared" si="1382"/>
        <v>-6494.8500000000022</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44346</v>
      </c>
      <c r="BI6808" s="33">
        <f t="shared" si="1382"/>
        <v>-6494.8500000000022</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44346</v>
      </c>
      <c r="BI6809" s="33">
        <f t="shared" si="1382"/>
        <v>-6494.8500000000022</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44346</v>
      </c>
      <c r="BI6810" s="33">
        <f t="shared" si="1382"/>
        <v>-6494.8500000000022</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44346</v>
      </c>
      <c r="BI6811" s="33">
        <f t="shared" si="1382"/>
        <v>-6494.8500000000022</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44346</v>
      </c>
      <c r="BI6812" s="33">
        <f t="shared" si="1382"/>
        <v>-6494.8500000000022</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44346</v>
      </c>
      <c r="BI6813" s="33">
        <f t="shared" si="1382"/>
        <v>-6494.8500000000022</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44346</v>
      </c>
      <c r="BI6814" s="33">
        <f t="shared" si="1382"/>
        <v>-6494.8500000000022</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44346</v>
      </c>
      <c r="BI6815" s="33">
        <f t="shared" si="1382"/>
        <v>-6494.8500000000022</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44346</v>
      </c>
      <c r="BI6816" s="33">
        <f t="shared" si="1382"/>
        <v>-6494.8500000000022</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44346</v>
      </c>
      <c r="BI6817" s="33">
        <f t="shared" si="1382"/>
        <v>-6494.8500000000022</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44346</v>
      </c>
      <c r="BI6818" s="33">
        <f t="shared" si="1382"/>
        <v>-6494.8500000000022</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44346</v>
      </c>
      <c r="BI6819" s="33">
        <f t="shared" si="1382"/>
        <v>-6494.8500000000022</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44346</v>
      </c>
      <c r="BI6820" s="33">
        <f t="shared" si="1382"/>
        <v>-6494.8500000000022</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44346</v>
      </c>
      <c r="BI6821" s="33">
        <f t="shared" si="1382"/>
        <v>-6494.8500000000022</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44346</v>
      </c>
      <c r="BI6822" s="33">
        <f t="shared" si="1382"/>
        <v>-6494.8500000000022</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44346</v>
      </c>
      <c r="BI6823" s="33">
        <f t="shared" si="1382"/>
        <v>-6494.8500000000022</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44346</v>
      </c>
      <c r="BI6824" s="33">
        <f t="shared" si="1382"/>
        <v>-6494.8500000000022</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44346</v>
      </c>
      <c r="BI6825" s="33">
        <f t="shared" si="1382"/>
        <v>-6494.8500000000022</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44346</v>
      </c>
      <c r="BI6826" s="33">
        <f t="shared" si="1382"/>
        <v>-6494.8500000000022</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44346</v>
      </c>
      <c r="BI6827" s="33">
        <f t="shared" si="1382"/>
        <v>-6494.8500000000022</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44346</v>
      </c>
      <c r="BI6828" s="33">
        <f t="shared" si="1382"/>
        <v>-6494.8500000000022</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44346</v>
      </c>
      <c r="BI6829" s="33">
        <f t="shared" si="1382"/>
        <v>-6494.8500000000022</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44346</v>
      </c>
      <c r="BI6830" s="33">
        <f t="shared" si="1382"/>
        <v>-6494.8500000000022</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44346</v>
      </c>
      <c r="BI6831" s="33">
        <f t="shared" si="1382"/>
        <v>-6494.8500000000022</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44346</v>
      </c>
      <c r="BI6832" s="33">
        <f t="shared" si="1382"/>
        <v>-6494.8500000000022</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44346</v>
      </c>
      <c r="BI6833" s="33">
        <f t="shared" si="1382"/>
        <v>-6494.8500000000022</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44346</v>
      </c>
      <c r="BI6834" s="33">
        <f t="shared" si="1382"/>
        <v>-6494.8500000000022</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44346</v>
      </c>
      <c r="BI6835" s="33">
        <f t="shared" si="1382"/>
        <v>-6494.8500000000022</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44346</v>
      </c>
      <c r="BI6836" s="33">
        <f t="shared" si="1382"/>
        <v>-6494.8500000000022</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44346</v>
      </c>
      <c r="BI6837" s="33">
        <f t="shared" si="1382"/>
        <v>-6494.8500000000022</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44346</v>
      </c>
      <c r="BI6838" s="33">
        <f t="shared" si="1382"/>
        <v>-6494.8500000000022</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44346</v>
      </c>
      <c r="BI6839" s="33">
        <f t="shared" si="1382"/>
        <v>-6494.8500000000022</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44346</v>
      </c>
      <c r="BI6840" s="33">
        <f t="shared" si="1382"/>
        <v>-6494.8500000000022</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44346</v>
      </c>
      <c r="BI6841" s="33">
        <f t="shared" si="1382"/>
        <v>-6494.8500000000022</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44346</v>
      </c>
      <c r="BI6842" s="33">
        <f t="shared" si="1382"/>
        <v>-6494.8500000000022</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44346</v>
      </c>
      <c r="BI6843" s="33">
        <f t="shared" si="1382"/>
        <v>-6494.8500000000022</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44346</v>
      </c>
      <c r="BI6844" s="33">
        <f t="shared" si="1382"/>
        <v>-6494.8500000000022</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44346</v>
      </c>
      <c r="BI6845" s="33">
        <f t="shared" si="1382"/>
        <v>-6494.8500000000022</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44346</v>
      </c>
      <c r="BI6846" s="33">
        <f t="shared" si="1382"/>
        <v>-6494.8500000000022</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44346</v>
      </c>
      <c r="BI6847" s="33">
        <f t="shared" si="1382"/>
        <v>-6494.8500000000022</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44346</v>
      </c>
      <c r="BI6848" s="33">
        <f t="shared" si="1382"/>
        <v>-6494.8500000000022</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44346</v>
      </c>
      <c r="BI6849" s="33">
        <f t="shared" si="1382"/>
        <v>-6494.8500000000022</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44346</v>
      </c>
      <c r="BI6850" s="33">
        <f t="shared" si="1382"/>
        <v>-6494.8500000000022</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44346</v>
      </c>
      <c r="BI6851" s="33">
        <f t="shared" si="1382"/>
        <v>-6494.8500000000022</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44346</v>
      </c>
      <c r="BI6852" s="33">
        <f t="shared" si="1382"/>
        <v>-6494.8500000000022</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44346</v>
      </c>
      <c r="BI6853" s="33">
        <f t="shared" si="1382"/>
        <v>-6494.8500000000022</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44346</v>
      </c>
      <c r="BI6854" s="33">
        <f t="shared" si="1382"/>
        <v>-6494.8500000000022</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44346</v>
      </c>
      <c r="BI6855" s="33">
        <f t="shared" si="1382"/>
        <v>-6494.8500000000022</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44346</v>
      </c>
      <c r="BI6856" s="33">
        <f t="shared" si="1382"/>
        <v>-6494.8500000000022</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44346</v>
      </c>
      <c r="BI6857" s="33">
        <f t="shared" si="1382"/>
        <v>-6494.8500000000022</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44346</v>
      </c>
      <c r="BI6858" s="33">
        <f t="shared" si="1382"/>
        <v>-6494.8500000000022</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44346</v>
      </c>
      <c r="BI6859" s="33">
        <f t="shared" ref="BI6859:BI6922" si="1395">IF(N6859&lt;&gt;"M",BI6858+W6859,BI6858)</f>
        <v>-6494.8500000000022</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44346</v>
      </c>
      <c r="BI6860" s="33">
        <f t="shared" si="1395"/>
        <v>-6494.8500000000022</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44346</v>
      </c>
      <c r="BI6861" s="33">
        <f t="shared" si="1395"/>
        <v>-6494.8500000000022</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44346</v>
      </c>
      <c r="BI6862" s="33">
        <f t="shared" si="1395"/>
        <v>-6494.8500000000022</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44346</v>
      </c>
      <c r="BI6863" s="33">
        <f t="shared" si="1395"/>
        <v>-6494.8500000000022</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44346</v>
      </c>
      <c r="BI6864" s="33">
        <f t="shared" si="1395"/>
        <v>-6494.8500000000022</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44346</v>
      </c>
      <c r="BI6865" s="33">
        <f t="shared" si="1395"/>
        <v>-6494.8500000000022</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44346</v>
      </c>
      <c r="BI6866" s="33">
        <f t="shared" si="1395"/>
        <v>-6494.8500000000022</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44346</v>
      </c>
      <c r="BI6867" s="33">
        <f t="shared" si="1395"/>
        <v>-6494.8500000000022</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44346</v>
      </c>
      <c r="BI6868" s="33">
        <f t="shared" si="1395"/>
        <v>-6494.8500000000022</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44346</v>
      </c>
      <c r="BI6869" s="33">
        <f t="shared" si="1395"/>
        <v>-6494.8500000000022</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44346</v>
      </c>
      <c r="BI6870" s="33">
        <f t="shared" si="1395"/>
        <v>-6494.8500000000022</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44346</v>
      </c>
      <c r="BI6871" s="33">
        <f t="shared" si="1395"/>
        <v>-6494.8500000000022</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44346</v>
      </c>
      <c r="BI6872" s="33">
        <f t="shared" si="1395"/>
        <v>-6494.8500000000022</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44346</v>
      </c>
      <c r="BI6873" s="33">
        <f t="shared" si="1395"/>
        <v>-6494.8500000000022</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44346</v>
      </c>
      <c r="BI6874" s="33">
        <f t="shared" si="1395"/>
        <v>-6494.8500000000022</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44346</v>
      </c>
      <c r="BI6875" s="33">
        <f t="shared" si="1395"/>
        <v>-6494.8500000000022</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44346</v>
      </c>
      <c r="BI6876" s="33">
        <f t="shared" si="1395"/>
        <v>-6494.8500000000022</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44346</v>
      </c>
      <c r="BI6877" s="33">
        <f t="shared" si="1395"/>
        <v>-6494.8500000000022</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44346</v>
      </c>
      <c r="BI6878" s="33">
        <f t="shared" si="1395"/>
        <v>-6494.8500000000022</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44346</v>
      </c>
      <c r="BI6879" s="33">
        <f t="shared" si="1395"/>
        <v>-6494.8500000000022</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44346</v>
      </c>
      <c r="BI6880" s="33">
        <f t="shared" si="1395"/>
        <v>-6494.8500000000022</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44346</v>
      </c>
      <c r="BI6881" s="33">
        <f t="shared" si="1395"/>
        <v>-6494.8500000000022</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44346</v>
      </c>
      <c r="BI6882" s="33">
        <f t="shared" si="1395"/>
        <v>-6494.8500000000022</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44346</v>
      </c>
      <c r="BI6883" s="33">
        <f t="shared" si="1395"/>
        <v>-6494.8500000000022</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44346</v>
      </c>
      <c r="BI6884" s="33">
        <f t="shared" si="1395"/>
        <v>-6494.8500000000022</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44346</v>
      </c>
      <c r="BI6885" s="33">
        <f t="shared" si="1395"/>
        <v>-6494.8500000000022</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44346</v>
      </c>
      <c r="BI6886" s="33">
        <f t="shared" si="1395"/>
        <v>-6494.8500000000022</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44346</v>
      </c>
      <c r="BI6887" s="33">
        <f t="shared" si="1395"/>
        <v>-6494.8500000000022</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44346</v>
      </c>
      <c r="BI6888" s="33">
        <f t="shared" si="1395"/>
        <v>-6494.8500000000022</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44346</v>
      </c>
      <c r="BI6889" s="33">
        <f t="shared" si="1395"/>
        <v>-6494.8500000000022</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44346</v>
      </c>
      <c r="BI6890" s="33">
        <f t="shared" si="1395"/>
        <v>-6494.8500000000022</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44346</v>
      </c>
      <c r="BI6891" s="33">
        <f t="shared" si="1395"/>
        <v>-6494.8500000000022</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44346</v>
      </c>
      <c r="BI6892" s="33">
        <f t="shared" si="1395"/>
        <v>-6494.8500000000022</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44346</v>
      </c>
      <c r="BI6893" s="33">
        <f t="shared" si="1395"/>
        <v>-6494.8500000000022</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44346</v>
      </c>
      <c r="BI6894" s="33">
        <f t="shared" si="1395"/>
        <v>-6494.8500000000022</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44346</v>
      </c>
      <c r="BI6895" s="33">
        <f t="shared" si="1395"/>
        <v>-6494.8500000000022</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44346</v>
      </c>
      <c r="BI6896" s="33">
        <f t="shared" si="1395"/>
        <v>-6494.8500000000022</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44346</v>
      </c>
      <c r="BI6897" s="33">
        <f t="shared" si="1395"/>
        <v>-6494.8500000000022</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44346</v>
      </c>
      <c r="BI6898" s="33">
        <f t="shared" si="1395"/>
        <v>-6494.8500000000022</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44346</v>
      </c>
      <c r="BI6899" s="33">
        <f t="shared" si="1395"/>
        <v>-6494.8500000000022</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44346</v>
      </c>
      <c r="BI6900" s="33">
        <f t="shared" si="1395"/>
        <v>-6494.8500000000022</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44346</v>
      </c>
      <c r="BI6901" s="33">
        <f t="shared" si="1395"/>
        <v>-6494.8500000000022</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44346</v>
      </c>
      <c r="BI6902" s="33">
        <f t="shared" si="1395"/>
        <v>-6494.8500000000022</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44346</v>
      </c>
      <c r="BI6903" s="33">
        <f t="shared" si="1395"/>
        <v>-6494.8500000000022</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44346</v>
      </c>
      <c r="BI6904" s="33">
        <f t="shared" si="1395"/>
        <v>-6494.8500000000022</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44346</v>
      </c>
      <c r="BI6905" s="33">
        <f t="shared" si="1395"/>
        <v>-6494.8500000000022</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44346</v>
      </c>
      <c r="BI6906" s="33">
        <f t="shared" si="1395"/>
        <v>-6494.8500000000022</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44346</v>
      </c>
      <c r="BI6907" s="33">
        <f t="shared" si="1395"/>
        <v>-6494.8500000000022</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44346</v>
      </c>
      <c r="BI6908" s="33">
        <f t="shared" si="1395"/>
        <v>-6494.8500000000022</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44346</v>
      </c>
      <c r="BI6909" s="33">
        <f t="shared" si="1395"/>
        <v>-6494.8500000000022</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44346</v>
      </c>
      <c r="BI6910" s="33">
        <f t="shared" si="1395"/>
        <v>-6494.8500000000022</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44346</v>
      </c>
      <c r="BI6911" s="33">
        <f t="shared" si="1395"/>
        <v>-6494.8500000000022</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44346</v>
      </c>
      <c r="BI6912" s="33">
        <f t="shared" si="1395"/>
        <v>-6494.8500000000022</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44346</v>
      </c>
      <c r="BI6913" s="33">
        <f t="shared" si="1395"/>
        <v>-6494.8500000000022</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44346</v>
      </c>
      <c r="BI6914" s="33">
        <f t="shared" si="1395"/>
        <v>-6494.8500000000022</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44346</v>
      </c>
      <c r="BI6915" s="33">
        <f t="shared" si="1395"/>
        <v>-6494.8500000000022</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44346</v>
      </c>
      <c r="BI6916" s="33">
        <f t="shared" si="1395"/>
        <v>-6494.8500000000022</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44346</v>
      </c>
      <c r="BI6917" s="33">
        <f t="shared" si="1395"/>
        <v>-6494.8500000000022</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44346</v>
      </c>
      <c r="BI6918" s="33">
        <f t="shared" si="1395"/>
        <v>-6494.8500000000022</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44346</v>
      </c>
      <c r="BI6919" s="33">
        <f t="shared" si="1395"/>
        <v>-6494.8500000000022</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44346</v>
      </c>
      <c r="BI6920" s="33">
        <f t="shared" si="1395"/>
        <v>-6494.8500000000022</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44346</v>
      </c>
      <c r="BI6921" s="33">
        <f t="shared" si="1395"/>
        <v>-6494.8500000000022</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44346</v>
      </c>
      <c r="BI6922" s="33">
        <f t="shared" si="1395"/>
        <v>-6494.8500000000022</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44346</v>
      </c>
      <c r="BI6923" s="33">
        <f t="shared" ref="BI6923:BI6986" si="1408">IF(N6923&lt;&gt;"M",BI6922+W6923,BI6922)</f>
        <v>-6494.8500000000022</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44346</v>
      </c>
      <c r="BI6924" s="33">
        <f t="shared" si="1408"/>
        <v>-6494.8500000000022</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44346</v>
      </c>
      <c r="BI6925" s="33">
        <f t="shared" si="1408"/>
        <v>-6494.8500000000022</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44346</v>
      </c>
      <c r="BI6926" s="33">
        <f t="shared" si="1408"/>
        <v>-6494.8500000000022</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44346</v>
      </c>
      <c r="BI6927" s="33">
        <f t="shared" si="1408"/>
        <v>-6494.8500000000022</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44346</v>
      </c>
      <c r="BI6928" s="33">
        <f t="shared" si="1408"/>
        <v>-6494.8500000000022</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44346</v>
      </c>
      <c r="BI6929" s="33">
        <f t="shared" si="1408"/>
        <v>-6494.8500000000022</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44346</v>
      </c>
      <c r="BI6930" s="33">
        <f t="shared" si="1408"/>
        <v>-6494.8500000000022</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44346</v>
      </c>
      <c r="BI6931" s="33">
        <f t="shared" si="1408"/>
        <v>-6494.8500000000022</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44346</v>
      </c>
      <c r="BI6932" s="33">
        <f t="shared" si="1408"/>
        <v>-6494.8500000000022</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44346</v>
      </c>
      <c r="BI6933" s="33">
        <f t="shared" si="1408"/>
        <v>-6494.8500000000022</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44346</v>
      </c>
      <c r="BI6934" s="33">
        <f t="shared" si="1408"/>
        <v>-6494.8500000000022</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44346</v>
      </c>
      <c r="BI6935" s="33">
        <f t="shared" si="1408"/>
        <v>-6494.8500000000022</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44346</v>
      </c>
      <c r="BI6936" s="33">
        <f t="shared" si="1408"/>
        <v>-6494.8500000000022</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44346</v>
      </c>
      <c r="BI6937" s="33">
        <f t="shared" si="1408"/>
        <v>-6494.8500000000022</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44346</v>
      </c>
      <c r="BI6938" s="33">
        <f t="shared" si="1408"/>
        <v>-6494.8500000000022</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44346</v>
      </c>
      <c r="BI6939" s="33">
        <f t="shared" si="1408"/>
        <v>-6494.8500000000022</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44346</v>
      </c>
      <c r="BI6940" s="33">
        <f t="shared" si="1408"/>
        <v>-6494.8500000000022</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44346</v>
      </c>
      <c r="BI6941" s="33">
        <f t="shared" si="1408"/>
        <v>-6494.8500000000022</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44346</v>
      </c>
      <c r="BI6942" s="33">
        <f t="shared" si="1408"/>
        <v>-6494.8500000000022</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44346</v>
      </c>
      <c r="BI6943" s="33">
        <f t="shared" si="1408"/>
        <v>-6494.8500000000022</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44346</v>
      </c>
      <c r="BI6944" s="33">
        <f t="shared" si="1408"/>
        <v>-6494.8500000000022</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44346</v>
      </c>
      <c r="BI6945" s="33">
        <f t="shared" si="1408"/>
        <v>-6494.8500000000022</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44346</v>
      </c>
      <c r="BI6946" s="33">
        <f t="shared" si="1408"/>
        <v>-6494.8500000000022</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44346</v>
      </c>
      <c r="BI6947" s="33">
        <f t="shared" si="1408"/>
        <v>-6494.8500000000022</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44346</v>
      </c>
      <c r="BI6948" s="33">
        <f t="shared" si="1408"/>
        <v>-6494.8500000000022</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44346</v>
      </c>
      <c r="BI6949" s="33">
        <f t="shared" si="1408"/>
        <v>-6494.8500000000022</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44346</v>
      </c>
      <c r="BI6950" s="33">
        <f t="shared" si="1408"/>
        <v>-6494.8500000000022</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44346</v>
      </c>
      <c r="BI6951" s="33">
        <f t="shared" si="1408"/>
        <v>-6494.8500000000022</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44346</v>
      </c>
      <c r="BI6952" s="33">
        <f t="shared" si="1408"/>
        <v>-6494.8500000000022</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44346</v>
      </c>
      <c r="BI6953" s="33">
        <f t="shared" si="1408"/>
        <v>-6494.8500000000022</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44346</v>
      </c>
      <c r="BI6954" s="33">
        <f t="shared" si="1408"/>
        <v>-6494.8500000000022</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44346</v>
      </c>
      <c r="BI6955" s="33">
        <f t="shared" si="1408"/>
        <v>-6494.8500000000022</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44346</v>
      </c>
      <c r="BI6956" s="33">
        <f t="shared" si="1408"/>
        <v>-6494.8500000000022</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44346</v>
      </c>
      <c r="BI6957" s="33">
        <f t="shared" si="1408"/>
        <v>-6494.8500000000022</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44346</v>
      </c>
      <c r="BI6958" s="33">
        <f t="shared" si="1408"/>
        <v>-6494.8500000000022</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44346</v>
      </c>
      <c r="BI6959" s="33">
        <f t="shared" si="1408"/>
        <v>-6494.8500000000022</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44346</v>
      </c>
      <c r="BI6960" s="33">
        <f t="shared" si="1408"/>
        <v>-6494.8500000000022</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44346</v>
      </c>
      <c r="BI6961" s="33">
        <f t="shared" si="1408"/>
        <v>-6494.8500000000022</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44346</v>
      </c>
      <c r="BI6962" s="33">
        <f t="shared" si="1408"/>
        <v>-6494.8500000000022</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44346</v>
      </c>
      <c r="BI6963" s="33">
        <f t="shared" si="1408"/>
        <v>-6494.8500000000022</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44346</v>
      </c>
      <c r="BI6964" s="33">
        <f t="shared" si="1408"/>
        <v>-6494.8500000000022</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44346</v>
      </c>
      <c r="BI6965" s="33">
        <f t="shared" si="1408"/>
        <v>-6494.8500000000022</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44346</v>
      </c>
      <c r="BI6966" s="33">
        <f t="shared" si="1408"/>
        <v>-6494.8500000000022</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44346</v>
      </c>
      <c r="BI6967" s="33">
        <f t="shared" si="1408"/>
        <v>-6494.8500000000022</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44346</v>
      </c>
      <c r="BI6968" s="33">
        <f t="shared" si="1408"/>
        <v>-6494.8500000000022</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44346</v>
      </c>
      <c r="BI6969" s="33">
        <f t="shared" si="1408"/>
        <v>-6494.8500000000022</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44346</v>
      </c>
      <c r="BI6970" s="33">
        <f t="shared" si="1408"/>
        <v>-6494.8500000000022</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44346</v>
      </c>
      <c r="BI6971" s="33">
        <f t="shared" si="1408"/>
        <v>-6494.8500000000022</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44346</v>
      </c>
      <c r="BI6972" s="33">
        <f t="shared" si="1408"/>
        <v>-6494.8500000000022</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44346</v>
      </c>
      <c r="BI6973" s="33">
        <f t="shared" si="1408"/>
        <v>-6494.8500000000022</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44346</v>
      </c>
      <c r="BI6974" s="33">
        <f t="shared" si="1408"/>
        <v>-6494.8500000000022</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44346</v>
      </c>
      <c r="BI6975" s="33">
        <f t="shared" si="1408"/>
        <v>-6494.8500000000022</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44346</v>
      </c>
      <c r="BI6976" s="33">
        <f t="shared" si="1408"/>
        <v>-6494.8500000000022</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44346</v>
      </c>
      <c r="BI6977" s="33">
        <f t="shared" si="1408"/>
        <v>-6494.8500000000022</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44346</v>
      </c>
      <c r="BI6978" s="33">
        <f t="shared" si="1408"/>
        <v>-6494.8500000000022</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44346</v>
      </c>
      <c r="BI6979" s="33">
        <f t="shared" si="1408"/>
        <v>-6494.8500000000022</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44346</v>
      </c>
      <c r="BI6980" s="33">
        <f t="shared" si="1408"/>
        <v>-6494.8500000000022</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44346</v>
      </c>
      <c r="BI6981" s="33">
        <f t="shared" si="1408"/>
        <v>-6494.8500000000022</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44346</v>
      </c>
      <c r="BI6982" s="33">
        <f t="shared" si="1408"/>
        <v>-6494.8500000000022</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44346</v>
      </c>
      <c r="BI6983" s="33">
        <f t="shared" si="1408"/>
        <v>-6494.8500000000022</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44346</v>
      </c>
      <c r="BI6984" s="33">
        <f t="shared" si="1408"/>
        <v>-6494.8500000000022</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44346</v>
      </c>
      <c r="BI6985" s="33">
        <f t="shared" si="1408"/>
        <v>-6494.8500000000022</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44346</v>
      </c>
      <c r="BI6986" s="33">
        <f t="shared" si="1408"/>
        <v>-6494.8500000000022</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44346</v>
      </c>
      <c r="BI6987" s="33">
        <f t="shared" ref="BI6987:BI7050" si="1421">IF(N6987&lt;&gt;"M",BI6986+W6987,BI6986)</f>
        <v>-6494.8500000000022</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44346</v>
      </c>
      <c r="BI6988" s="33">
        <f t="shared" si="1421"/>
        <v>-6494.8500000000022</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44346</v>
      </c>
      <c r="BI6989" s="33">
        <f t="shared" si="1421"/>
        <v>-6494.8500000000022</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44346</v>
      </c>
      <c r="BI6990" s="33">
        <f t="shared" si="1421"/>
        <v>-6494.8500000000022</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44346</v>
      </c>
      <c r="BI6991" s="33">
        <f t="shared" si="1421"/>
        <v>-6494.8500000000022</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44346</v>
      </c>
      <c r="BI6992" s="33">
        <f t="shared" si="1421"/>
        <v>-6494.8500000000022</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44346</v>
      </c>
      <c r="BI6993" s="33">
        <f t="shared" si="1421"/>
        <v>-6494.8500000000022</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44346</v>
      </c>
      <c r="BI6994" s="33">
        <f t="shared" si="1421"/>
        <v>-6494.8500000000022</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44346</v>
      </c>
      <c r="BI6995" s="33">
        <f t="shared" si="1421"/>
        <v>-6494.8500000000022</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44346</v>
      </c>
      <c r="BI6996" s="33">
        <f t="shared" si="1421"/>
        <v>-6494.8500000000022</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44346</v>
      </c>
      <c r="BI6997" s="33">
        <f t="shared" si="1421"/>
        <v>-6494.8500000000022</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44346</v>
      </c>
      <c r="BI6998" s="33">
        <f t="shared" si="1421"/>
        <v>-6494.8500000000022</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44346</v>
      </c>
      <c r="BI6999" s="33">
        <f t="shared" si="1421"/>
        <v>-6494.8500000000022</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44346</v>
      </c>
      <c r="BI7000" s="33">
        <f t="shared" si="1421"/>
        <v>-6494.8500000000022</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44346</v>
      </c>
      <c r="BI7001" s="33">
        <f t="shared" si="1421"/>
        <v>-6494.8500000000022</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44346</v>
      </c>
      <c r="BI7002" s="33">
        <f t="shared" si="1421"/>
        <v>-6494.8500000000022</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44346</v>
      </c>
      <c r="BI7003" s="33">
        <f t="shared" si="1421"/>
        <v>-6494.8500000000022</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44346</v>
      </c>
      <c r="BI7004" s="33">
        <f t="shared" si="1421"/>
        <v>-6494.8500000000022</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44346</v>
      </c>
      <c r="BI7005" s="33">
        <f t="shared" si="1421"/>
        <v>-6494.8500000000022</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44346</v>
      </c>
      <c r="BI7006" s="33">
        <f t="shared" si="1421"/>
        <v>-6494.8500000000022</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44346</v>
      </c>
      <c r="BI7007" s="33">
        <f t="shared" si="1421"/>
        <v>-6494.8500000000022</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44346</v>
      </c>
      <c r="BI7008" s="33">
        <f t="shared" si="1421"/>
        <v>-6494.8500000000022</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44346</v>
      </c>
      <c r="BI7009" s="33">
        <f t="shared" si="1421"/>
        <v>-6494.8500000000022</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44346</v>
      </c>
      <c r="BI7010" s="33">
        <f t="shared" si="1421"/>
        <v>-6494.8500000000022</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44346</v>
      </c>
      <c r="BI7011" s="33">
        <f t="shared" si="1421"/>
        <v>-6494.8500000000022</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44346</v>
      </c>
      <c r="BI7012" s="33">
        <f t="shared" si="1421"/>
        <v>-6494.8500000000022</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44346</v>
      </c>
      <c r="BI7013" s="33">
        <f t="shared" si="1421"/>
        <v>-6494.8500000000022</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44346</v>
      </c>
      <c r="BI7014" s="33">
        <f t="shared" si="1421"/>
        <v>-6494.8500000000022</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44346</v>
      </c>
      <c r="BI7015" s="33">
        <f t="shared" si="1421"/>
        <v>-6494.8500000000022</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44346</v>
      </c>
      <c r="BI7016" s="33">
        <f t="shared" si="1421"/>
        <v>-6494.8500000000022</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44346</v>
      </c>
      <c r="BI7017" s="33">
        <f t="shared" si="1421"/>
        <v>-6494.8500000000022</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44346</v>
      </c>
      <c r="BI7018" s="33">
        <f t="shared" si="1421"/>
        <v>-6494.8500000000022</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44346</v>
      </c>
      <c r="BI7019" s="33">
        <f t="shared" si="1421"/>
        <v>-6494.8500000000022</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44346</v>
      </c>
      <c r="BI7020" s="33">
        <f t="shared" si="1421"/>
        <v>-6494.8500000000022</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44346</v>
      </c>
      <c r="BI7021" s="33">
        <f t="shared" si="1421"/>
        <v>-6494.8500000000022</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44346</v>
      </c>
      <c r="BI7022" s="33">
        <f t="shared" si="1421"/>
        <v>-6494.8500000000022</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44346</v>
      </c>
      <c r="BI7023" s="33">
        <f t="shared" si="1421"/>
        <v>-6494.8500000000022</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44346</v>
      </c>
      <c r="BI7024" s="33">
        <f t="shared" si="1421"/>
        <v>-6494.8500000000022</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44346</v>
      </c>
      <c r="BI7025" s="33">
        <f t="shared" si="1421"/>
        <v>-6494.8500000000022</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44346</v>
      </c>
      <c r="BI7026" s="33">
        <f t="shared" si="1421"/>
        <v>-6494.8500000000022</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44346</v>
      </c>
      <c r="BI7027" s="33">
        <f t="shared" si="1421"/>
        <v>-6494.8500000000022</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44346</v>
      </c>
      <c r="BI7028" s="33">
        <f t="shared" si="1421"/>
        <v>-6494.8500000000022</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44346</v>
      </c>
      <c r="BI7029" s="33">
        <f t="shared" si="1421"/>
        <v>-6494.8500000000022</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44346</v>
      </c>
      <c r="BI7030" s="33">
        <f t="shared" si="1421"/>
        <v>-6494.8500000000022</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44346</v>
      </c>
      <c r="BI7031" s="33">
        <f t="shared" si="1421"/>
        <v>-6494.8500000000022</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44346</v>
      </c>
      <c r="BI7032" s="33">
        <f t="shared" si="1421"/>
        <v>-6494.8500000000022</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44346</v>
      </c>
      <c r="BI7033" s="33">
        <f t="shared" si="1421"/>
        <v>-6494.8500000000022</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44346</v>
      </c>
      <c r="BI7034" s="33">
        <f t="shared" si="1421"/>
        <v>-6494.8500000000022</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44346</v>
      </c>
      <c r="BI7035" s="33">
        <f t="shared" si="1421"/>
        <v>-6494.8500000000022</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44346</v>
      </c>
      <c r="BI7036" s="33">
        <f t="shared" si="1421"/>
        <v>-6494.8500000000022</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44346</v>
      </c>
      <c r="BI7037" s="33">
        <f t="shared" si="1421"/>
        <v>-6494.8500000000022</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44346</v>
      </c>
      <c r="BI7038" s="33">
        <f t="shared" si="1421"/>
        <v>-6494.8500000000022</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44346</v>
      </c>
      <c r="BI7039" s="33">
        <f t="shared" si="1421"/>
        <v>-6494.8500000000022</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44346</v>
      </c>
      <c r="BI7040" s="33">
        <f t="shared" si="1421"/>
        <v>-6494.8500000000022</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44346</v>
      </c>
      <c r="BI7041" s="33">
        <f t="shared" si="1421"/>
        <v>-6494.8500000000022</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44346</v>
      </c>
      <c r="BI7042" s="33">
        <f t="shared" si="1421"/>
        <v>-6494.8500000000022</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44346</v>
      </c>
      <c r="BI7043" s="33">
        <f t="shared" si="1421"/>
        <v>-6494.8500000000022</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44346</v>
      </c>
      <c r="BI7044" s="33">
        <f t="shared" si="1421"/>
        <v>-6494.8500000000022</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44346</v>
      </c>
      <c r="BI7045" s="33">
        <f t="shared" si="1421"/>
        <v>-6494.8500000000022</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44346</v>
      </c>
      <c r="BI7046" s="33">
        <f t="shared" si="1421"/>
        <v>-6494.8500000000022</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44346</v>
      </c>
      <c r="BI7047" s="33">
        <f t="shared" si="1421"/>
        <v>-6494.8500000000022</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44346</v>
      </c>
      <c r="BI7048" s="33">
        <f t="shared" si="1421"/>
        <v>-6494.8500000000022</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44346</v>
      </c>
      <c r="BI7049" s="33">
        <f t="shared" si="1421"/>
        <v>-6494.8500000000022</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44346</v>
      </c>
      <c r="BI7050" s="33">
        <f t="shared" si="1421"/>
        <v>-6494.8500000000022</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44346</v>
      </c>
      <c r="BI7051" s="33">
        <f t="shared" ref="BI7051:BI7114" si="1434">IF(N7051&lt;&gt;"M",BI7050+W7051,BI7050)</f>
        <v>-6494.8500000000022</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44346</v>
      </c>
      <c r="BI7052" s="33">
        <f t="shared" si="1434"/>
        <v>-6494.8500000000022</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44346</v>
      </c>
      <c r="BI7053" s="33">
        <f t="shared" si="1434"/>
        <v>-6494.8500000000022</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44346</v>
      </c>
      <c r="BI7054" s="33">
        <f t="shared" si="1434"/>
        <v>-6494.8500000000022</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44346</v>
      </c>
      <c r="BI7055" s="33">
        <f t="shared" si="1434"/>
        <v>-6494.8500000000022</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44346</v>
      </c>
      <c r="BI7056" s="33">
        <f t="shared" si="1434"/>
        <v>-6494.8500000000022</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44346</v>
      </c>
      <c r="BI7057" s="33">
        <f t="shared" si="1434"/>
        <v>-6494.8500000000022</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44346</v>
      </c>
      <c r="BI7058" s="33">
        <f t="shared" si="1434"/>
        <v>-6494.8500000000022</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44346</v>
      </c>
      <c r="BI7059" s="33">
        <f t="shared" si="1434"/>
        <v>-6494.8500000000022</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44346</v>
      </c>
      <c r="BI7060" s="33">
        <f t="shared" si="1434"/>
        <v>-6494.8500000000022</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44346</v>
      </c>
      <c r="BI7061" s="33">
        <f t="shared" si="1434"/>
        <v>-6494.8500000000022</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44346</v>
      </c>
      <c r="BI7062" s="33">
        <f t="shared" si="1434"/>
        <v>-6494.8500000000022</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44346</v>
      </c>
      <c r="BI7063" s="33">
        <f t="shared" si="1434"/>
        <v>-6494.8500000000022</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44346</v>
      </c>
      <c r="BI7064" s="33">
        <f t="shared" si="1434"/>
        <v>-6494.8500000000022</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44346</v>
      </c>
      <c r="BI7065" s="33">
        <f t="shared" si="1434"/>
        <v>-6494.8500000000022</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44346</v>
      </c>
      <c r="BI7066" s="33">
        <f t="shared" si="1434"/>
        <v>-6494.8500000000022</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44346</v>
      </c>
      <c r="BI7067" s="33">
        <f t="shared" si="1434"/>
        <v>-6494.8500000000022</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44346</v>
      </c>
      <c r="BI7068" s="33">
        <f t="shared" si="1434"/>
        <v>-6494.8500000000022</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44346</v>
      </c>
      <c r="BI7069" s="33">
        <f t="shared" si="1434"/>
        <v>-6494.8500000000022</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44346</v>
      </c>
      <c r="BI7070" s="33">
        <f t="shared" si="1434"/>
        <v>-6494.8500000000022</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44346</v>
      </c>
      <c r="BI7071" s="33">
        <f t="shared" si="1434"/>
        <v>-6494.8500000000022</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44346</v>
      </c>
      <c r="BI7072" s="33">
        <f t="shared" si="1434"/>
        <v>-6494.8500000000022</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44346</v>
      </c>
      <c r="BI7073" s="33">
        <f t="shared" si="1434"/>
        <v>-6494.8500000000022</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44346</v>
      </c>
      <c r="BI7074" s="33">
        <f t="shared" si="1434"/>
        <v>-6494.8500000000022</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44346</v>
      </c>
      <c r="BI7075" s="33">
        <f t="shared" si="1434"/>
        <v>-6494.8500000000022</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44346</v>
      </c>
      <c r="BI7076" s="33">
        <f t="shared" si="1434"/>
        <v>-6494.8500000000022</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44346</v>
      </c>
      <c r="BI7077" s="33">
        <f t="shared" si="1434"/>
        <v>-6494.8500000000022</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44346</v>
      </c>
      <c r="BI7078" s="33">
        <f t="shared" si="1434"/>
        <v>-6494.8500000000022</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44346</v>
      </c>
      <c r="BI7079" s="33">
        <f t="shared" si="1434"/>
        <v>-6494.8500000000022</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44346</v>
      </c>
      <c r="BI7080" s="33">
        <f t="shared" si="1434"/>
        <v>-6494.8500000000022</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44346</v>
      </c>
      <c r="BI7081" s="33">
        <f t="shared" si="1434"/>
        <v>-6494.8500000000022</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44346</v>
      </c>
      <c r="BI7082" s="33">
        <f t="shared" si="1434"/>
        <v>-6494.8500000000022</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44346</v>
      </c>
      <c r="BI7083" s="33">
        <f t="shared" si="1434"/>
        <v>-6494.8500000000022</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44346</v>
      </c>
      <c r="BI7084" s="33">
        <f t="shared" si="1434"/>
        <v>-6494.8500000000022</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44346</v>
      </c>
      <c r="BI7085" s="33">
        <f t="shared" si="1434"/>
        <v>-6494.8500000000022</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44346</v>
      </c>
      <c r="BI7086" s="33">
        <f t="shared" si="1434"/>
        <v>-6494.8500000000022</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44346</v>
      </c>
      <c r="BI7087" s="33">
        <f t="shared" si="1434"/>
        <v>-6494.8500000000022</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44346</v>
      </c>
      <c r="BI7088" s="33">
        <f t="shared" si="1434"/>
        <v>-6494.8500000000022</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44346</v>
      </c>
      <c r="BI7089" s="33">
        <f t="shared" si="1434"/>
        <v>-6494.8500000000022</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44346</v>
      </c>
      <c r="BI7090" s="33">
        <f t="shared" si="1434"/>
        <v>-6494.8500000000022</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44346</v>
      </c>
      <c r="BI7091" s="33">
        <f t="shared" si="1434"/>
        <v>-6494.8500000000022</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44346</v>
      </c>
      <c r="BI7092" s="33">
        <f t="shared" si="1434"/>
        <v>-6494.8500000000022</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44346</v>
      </c>
      <c r="BI7093" s="33">
        <f t="shared" si="1434"/>
        <v>-6494.8500000000022</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44346</v>
      </c>
      <c r="BI7094" s="33">
        <f t="shared" si="1434"/>
        <v>-6494.8500000000022</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44346</v>
      </c>
      <c r="BI7095" s="33">
        <f t="shared" si="1434"/>
        <v>-6494.8500000000022</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44346</v>
      </c>
      <c r="BI7096" s="33">
        <f t="shared" si="1434"/>
        <v>-6494.8500000000022</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44346</v>
      </c>
      <c r="BI7097" s="33">
        <f t="shared" si="1434"/>
        <v>-6494.8500000000022</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44346</v>
      </c>
      <c r="BI7098" s="33">
        <f t="shared" si="1434"/>
        <v>-6494.8500000000022</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44346</v>
      </c>
      <c r="BI7099" s="33">
        <f t="shared" si="1434"/>
        <v>-6494.8500000000022</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44346</v>
      </c>
      <c r="BI7100" s="33">
        <f t="shared" si="1434"/>
        <v>-6494.8500000000022</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44346</v>
      </c>
      <c r="BI7101" s="33">
        <f t="shared" si="1434"/>
        <v>-6494.8500000000022</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44346</v>
      </c>
      <c r="BI7102" s="33">
        <f t="shared" si="1434"/>
        <v>-6494.8500000000022</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44346</v>
      </c>
      <c r="BI7103" s="33">
        <f t="shared" si="1434"/>
        <v>-6494.8500000000022</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44346</v>
      </c>
      <c r="BI7104" s="33">
        <f t="shared" si="1434"/>
        <v>-6494.8500000000022</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44346</v>
      </c>
      <c r="BI7105" s="33">
        <f t="shared" si="1434"/>
        <v>-6494.8500000000022</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44346</v>
      </c>
      <c r="BI7106" s="33">
        <f t="shared" si="1434"/>
        <v>-6494.8500000000022</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44346</v>
      </c>
      <c r="BI7107" s="33">
        <f t="shared" si="1434"/>
        <v>-6494.8500000000022</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44346</v>
      </c>
      <c r="BI7108" s="33">
        <f t="shared" si="1434"/>
        <v>-6494.8500000000022</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44346</v>
      </c>
      <c r="BI7109" s="33">
        <f t="shared" si="1434"/>
        <v>-6494.8500000000022</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44346</v>
      </c>
      <c r="BI7110" s="33">
        <f t="shared" si="1434"/>
        <v>-6494.8500000000022</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44346</v>
      </c>
      <c r="BI7111" s="33">
        <f t="shared" si="1434"/>
        <v>-6494.8500000000022</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44346</v>
      </c>
      <c r="BI7112" s="33">
        <f t="shared" si="1434"/>
        <v>-6494.8500000000022</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44346</v>
      </c>
      <c r="BI7113" s="33">
        <f t="shared" si="1434"/>
        <v>-6494.8500000000022</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44346</v>
      </c>
      <c r="BI7114" s="33">
        <f t="shared" si="1434"/>
        <v>-6494.8500000000022</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44346</v>
      </c>
      <c r="BI7115" s="33">
        <f t="shared" ref="BI7115:BI7178" si="1447">IF(N7115&lt;&gt;"M",BI7114+W7115,BI7114)</f>
        <v>-6494.8500000000022</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44346</v>
      </c>
      <c r="BI7116" s="33">
        <f t="shared" si="1447"/>
        <v>-6494.8500000000022</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44346</v>
      </c>
      <c r="BI7117" s="33">
        <f t="shared" si="1447"/>
        <v>-6494.8500000000022</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44346</v>
      </c>
      <c r="BI7118" s="33">
        <f t="shared" si="1447"/>
        <v>-6494.8500000000022</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44346</v>
      </c>
      <c r="BI7119" s="33">
        <f t="shared" si="1447"/>
        <v>-6494.8500000000022</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44346</v>
      </c>
      <c r="BI7120" s="33">
        <f t="shared" si="1447"/>
        <v>-6494.8500000000022</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44346</v>
      </c>
      <c r="BI7121" s="33">
        <f t="shared" si="1447"/>
        <v>-6494.8500000000022</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44346</v>
      </c>
      <c r="BI7122" s="33">
        <f t="shared" si="1447"/>
        <v>-6494.8500000000022</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44346</v>
      </c>
      <c r="BI7123" s="33">
        <f t="shared" si="1447"/>
        <v>-6494.8500000000022</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44346</v>
      </c>
      <c r="BI7124" s="33">
        <f t="shared" si="1447"/>
        <v>-6494.8500000000022</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44346</v>
      </c>
      <c r="BI7125" s="33">
        <f t="shared" si="1447"/>
        <v>-6494.8500000000022</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44346</v>
      </c>
      <c r="BI7126" s="33">
        <f t="shared" si="1447"/>
        <v>-6494.8500000000022</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44346</v>
      </c>
      <c r="BI7127" s="33">
        <f t="shared" si="1447"/>
        <v>-6494.8500000000022</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44346</v>
      </c>
      <c r="BI7128" s="33">
        <f t="shared" si="1447"/>
        <v>-6494.8500000000022</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44346</v>
      </c>
      <c r="BI7129" s="33">
        <f t="shared" si="1447"/>
        <v>-6494.8500000000022</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44346</v>
      </c>
      <c r="BI7130" s="33">
        <f t="shared" si="1447"/>
        <v>-6494.8500000000022</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44346</v>
      </c>
      <c r="BI7131" s="33">
        <f t="shared" si="1447"/>
        <v>-6494.8500000000022</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44346</v>
      </c>
      <c r="BI7132" s="33">
        <f t="shared" si="1447"/>
        <v>-6494.8500000000022</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44346</v>
      </c>
      <c r="BI7133" s="33">
        <f t="shared" si="1447"/>
        <v>-6494.8500000000022</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44346</v>
      </c>
      <c r="BI7134" s="33">
        <f t="shared" si="1447"/>
        <v>-6494.8500000000022</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44346</v>
      </c>
      <c r="BI7135" s="33">
        <f t="shared" si="1447"/>
        <v>-6494.8500000000022</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44346</v>
      </c>
      <c r="BI7136" s="33">
        <f t="shared" si="1447"/>
        <v>-6494.8500000000022</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44346</v>
      </c>
      <c r="BI7137" s="33">
        <f t="shared" si="1447"/>
        <v>-6494.8500000000022</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44346</v>
      </c>
      <c r="BI7138" s="33">
        <f t="shared" si="1447"/>
        <v>-6494.8500000000022</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44346</v>
      </c>
      <c r="BI7139" s="33">
        <f t="shared" si="1447"/>
        <v>-6494.8500000000022</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44346</v>
      </c>
      <c r="BI7140" s="33">
        <f t="shared" si="1447"/>
        <v>-6494.8500000000022</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44346</v>
      </c>
      <c r="BI7141" s="33">
        <f t="shared" si="1447"/>
        <v>-6494.8500000000022</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44346</v>
      </c>
      <c r="BI7142" s="33">
        <f t="shared" si="1447"/>
        <v>-6494.8500000000022</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44346</v>
      </c>
      <c r="BI7143" s="33">
        <f t="shared" si="1447"/>
        <v>-6494.8500000000022</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44346</v>
      </c>
      <c r="BI7144" s="33">
        <f t="shared" si="1447"/>
        <v>-6494.8500000000022</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44346</v>
      </c>
      <c r="BI7145" s="33">
        <f t="shared" si="1447"/>
        <v>-6494.8500000000022</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44346</v>
      </c>
      <c r="BI7146" s="33">
        <f t="shared" si="1447"/>
        <v>-6494.8500000000022</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44346</v>
      </c>
      <c r="BI7147" s="33">
        <f t="shared" si="1447"/>
        <v>-6494.8500000000022</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44346</v>
      </c>
      <c r="BI7148" s="33">
        <f t="shared" si="1447"/>
        <v>-6494.8500000000022</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44346</v>
      </c>
      <c r="BI7149" s="33">
        <f t="shared" si="1447"/>
        <v>-6494.8500000000022</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44346</v>
      </c>
      <c r="BI7150" s="33">
        <f t="shared" si="1447"/>
        <v>-6494.8500000000022</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44346</v>
      </c>
      <c r="BI7151" s="33">
        <f t="shared" si="1447"/>
        <v>-6494.8500000000022</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44346</v>
      </c>
      <c r="BI7152" s="33">
        <f t="shared" si="1447"/>
        <v>-6494.8500000000022</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44346</v>
      </c>
      <c r="BI7153" s="33">
        <f t="shared" si="1447"/>
        <v>-6494.8500000000022</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44346</v>
      </c>
      <c r="BI7154" s="33">
        <f t="shared" si="1447"/>
        <v>-6494.8500000000022</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44346</v>
      </c>
      <c r="BI7155" s="33">
        <f t="shared" si="1447"/>
        <v>-6494.8500000000022</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44346</v>
      </c>
      <c r="BI7156" s="33">
        <f t="shared" si="1447"/>
        <v>-6494.8500000000022</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44346</v>
      </c>
      <c r="BI7157" s="33">
        <f t="shared" si="1447"/>
        <v>-6494.8500000000022</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44346</v>
      </c>
      <c r="BI7158" s="33">
        <f t="shared" si="1447"/>
        <v>-6494.8500000000022</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44346</v>
      </c>
      <c r="BI7159" s="33">
        <f t="shared" si="1447"/>
        <v>-6494.8500000000022</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44346</v>
      </c>
      <c r="BI7160" s="33">
        <f t="shared" si="1447"/>
        <v>-6494.8500000000022</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44346</v>
      </c>
      <c r="BI7161" s="33">
        <f t="shared" si="1447"/>
        <v>-6494.8500000000022</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44346</v>
      </c>
      <c r="BI7162" s="33">
        <f t="shared" si="1447"/>
        <v>-6494.8500000000022</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44346</v>
      </c>
      <c r="BI7163" s="33">
        <f t="shared" si="1447"/>
        <v>-6494.8500000000022</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44346</v>
      </c>
      <c r="BI7164" s="33">
        <f t="shared" si="1447"/>
        <v>-6494.8500000000022</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44346</v>
      </c>
      <c r="BI7165" s="33">
        <f t="shared" si="1447"/>
        <v>-6494.8500000000022</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44346</v>
      </c>
      <c r="BI7166" s="33">
        <f t="shared" si="1447"/>
        <v>-6494.8500000000022</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44346</v>
      </c>
      <c r="BI7167" s="33">
        <f t="shared" si="1447"/>
        <v>-6494.8500000000022</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44346</v>
      </c>
      <c r="BI7168" s="33">
        <f t="shared" si="1447"/>
        <v>-6494.8500000000022</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44346</v>
      </c>
      <c r="BI7169" s="33">
        <f t="shared" si="1447"/>
        <v>-6494.8500000000022</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44346</v>
      </c>
      <c r="BI7170" s="33">
        <f t="shared" si="1447"/>
        <v>-6494.8500000000022</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44346</v>
      </c>
      <c r="BI7171" s="33">
        <f t="shared" si="1447"/>
        <v>-6494.8500000000022</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44346</v>
      </c>
      <c r="BI7172" s="33">
        <f t="shared" si="1447"/>
        <v>-6494.8500000000022</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44346</v>
      </c>
      <c r="BI7173" s="33">
        <f t="shared" si="1447"/>
        <v>-6494.8500000000022</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44346</v>
      </c>
      <c r="BI7174" s="33">
        <f t="shared" si="1447"/>
        <v>-6494.8500000000022</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44346</v>
      </c>
      <c r="BI7175" s="33">
        <f t="shared" si="1447"/>
        <v>-6494.8500000000022</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44346</v>
      </c>
      <c r="BI7176" s="33">
        <f t="shared" si="1447"/>
        <v>-6494.8500000000022</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44346</v>
      </c>
      <c r="BI7177" s="33">
        <f t="shared" si="1447"/>
        <v>-6494.8500000000022</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44346</v>
      </c>
      <c r="BI7178" s="33">
        <f t="shared" si="1447"/>
        <v>-6494.8500000000022</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44346</v>
      </c>
      <c r="BI7179" s="33">
        <f t="shared" ref="BI7179:BI7242" si="1460">IF(N7179&lt;&gt;"M",BI7178+W7179,BI7178)</f>
        <v>-6494.8500000000022</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44346</v>
      </c>
      <c r="BI7180" s="33">
        <f t="shared" si="1460"/>
        <v>-6494.8500000000022</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44346</v>
      </c>
      <c r="BI7181" s="33">
        <f t="shared" si="1460"/>
        <v>-6494.8500000000022</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44346</v>
      </c>
      <c r="BI7182" s="33">
        <f t="shared" si="1460"/>
        <v>-6494.8500000000022</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44346</v>
      </c>
      <c r="BI7183" s="33">
        <f t="shared" si="1460"/>
        <v>-6494.8500000000022</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44346</v>
      </c>
      <c r="BI7184" s="33">
        <f t="shared" si="1460"/>
        <v>-6494.8500000000022</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44346</v>
      </c>
      <c r="BI7185" s="33">
        <f t="shared" si="1460"/>
        <v>-6494.8500000000022</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44346</v>
      </c>
      <c r="BI7186" s="33">
        <f t="shared" si="1460"/>
        <v>-6494.8500000000022</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44346</v>
      </c>
      <c r="BI7187" s="33">
        <f t="shared" si="1460"/>
        <v>-6494.8500000000022</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44346</v>
      </c>
      <c r="BI7188" s="33">
        <f t="shared" si="1460"/>
        <v>-6494.8500000000022</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44346</v>
      </c>
      <c r="BI7189" s="33">
        <f t="shared" si="1460"/>
        <v>-6494.8500000000022</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44346</v>
      </c>
      <c r="BI7190" s="33">
        <f t="shared" si="1460"/>
        <v>-6494.8500000000022</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44346</v>
      </c>
      <c r="BI7191" s="33">
        <f t="shared" si="1460"/>
        <v>-6494.8500000000022</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44346</v>
      </c>
      <c r="BI7192" s="33">
        <f t="shared" si="1460"/>
        <v>-6494.8500000000022</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44346</v>
      </c>
      <c r="BI7193" s="33">
        <f t="shared" si="1460"/>
        <v>-6494.8500000000022</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44346</v>
      </c>
      <c r="BI7194" s="33">
        <f t="shared" si="1460"/>
        <v>-6494.8500000000022</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44346</v>
      </c>
      <c r="BI7195" s="33">
        <f t="shared" si="1460"/>
        <v>-6494.8500000000022</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44346</v>
      </c>
      <c r="BI7196" s="33">
        <f t="shared" si="1460"/>
        <v>-6494.8500000000022</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44346</v>
      </c>
      <c r="BI7197" s="33">
        <f t="shared" si="1460"/>
        <v>-6494.8500000000022</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44346</v>
      </c>
      <c r="BI7198" s="33">
        <f t="shared" si="1460"/>
        <v>-6494.8500000000022</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44346</v>
      </c>
      <c r="BI7199" s="33">
        <f t="shared" si="1460"/>
        <v>-6494.8500000000022</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44346</v>
      </c>
      <c r="BI7200" s="33">
        <f t="shared" si="1460"/>
        <v>-6494.8500000000022</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44346</v>
      </c>
      <c r="BI7201" s="33">
        <f t="shared" si="1460"/>
        <v>-6494.8500000000022</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44346</v>
      </c>
      <c r="BI7202" s="33">
        <f t="shared" si="1460"/>
        <v>-6494.8500000000022</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44346</v>
      </c>
      <c r="BI7203" s="33">
        <f t="shared" si="1460"/>
        <v>-6494.8500000000022</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44346</v>
      </c>
      <c r="BI7204" s="33">
        <f t="shared" si="1460"/>
        <v>-6494.8500000000022</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44346</v>
      </c>
      <c r="BI7205" s="33">
        <f t="shared" si="1460"/>
        <v>-6494.8500000000022</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44346</v>
      </c>
      <c r="BI7206" s="33">
        <f t="shared" si="1460"/>
        <v>-6494.8500000000022</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44346</v>
      </c>
      <c r="BI7207" s="33">
        <f t="shared" si="1460"/>
        <v>-6494.8500000000022</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44346</v>
      </c>
      <c r="BI7208" s="33">
        <f t="shared" si="1460"/>
        <v>-6494.8500000000022</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44346</v>
      </c>
      <c r="BI7209" s="33">
        <f t="shared" si="1460"/>
        <v>-6494.8500000000022</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44346</v>
      </c>
      <c r="BI7210" s="33">
        <f t="shared" si="1460"/>
        <v>-6494.8500000000022</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44346</v>
      </c>
      <c r="BI7211" s="33">
        <f t="shared" si="1460"/>
        <v>-6494.8500000000022</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44346</v>
      </c>
      <c r="BI7212" s="33">
        <f t="shared" si="1460"/>
        <v>-6494.8500000000022</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44346</v>
      </c>
      <c r="BI7213" s="33">
        <f t="shared" si="1460"/>
        <v>-6494.8500000000022</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44346</v>
      </c>
      <c r="BI7214" s="33">
        <f t="shared" si="1460"/>
        <v>-6494.8500000000022</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44346</v>
      </c>
      <c r="BI7215" s="33">
        <f t="shared" si="1460"/>
        <v>-6494.8500000000022</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44346</v>
      </c>
      <c r="BI7216" s="33">
        <f t="shared" si="1460"/>
        <v>-6494.8500000000022</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44346</v>
      </c>
      <c r="BI7217" s="33">
        <f t="shared" si="1460"/>
        <v>-6494.8500000000022</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44346</v>
      </c>
      <c r="BI7218" s="33">
        <f t="shared" si="1460"/>
        <v>-6494.8500000000022</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44346</v>
      </c>
      <c r="BI7219" s="33">
        <f t="shared" si="1460"/>
        <v>-6494.8500000000022</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44346</v>
      </c>
      <c r="BI7220" s="33">
        <f t="shared" si="1460"/>
        <v>-6494.8500000000022</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44346</v>
      </c>
      <c r="BI7221" s="33">
        <f t="shared" si="1460"/>
        <v>-6494.8500000000022</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44346</v>
      </c>
      <c r="BI7222" s="33">
        <f t="shared" si="1460"/>
        <v>-6494.8500000000022</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44346</v>
      </c>
      <c r="BI7223" s="33">
        <f t="shared" si="1460"/>
        <v>-6494.8500000000022</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44346</v>
      </c>
      <c r="BI7224" s="33">
        <f t="shared" si="1460"/>
        <v>-6494.8500000000022</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44346</v>
      </c>
      <c r="BI7225" s="33">
        <f t="shared" si="1460"/>
        <v>-6494.8500000000022</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44346</v>
      </c>
      <c r="BI7226" s="33">
        <f t="shared" si="1460"/>
        <v>-6494.8500000000022</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44346</v>
      </c>
      <c r="BI7227" s="33">
        <f t="shared" si="1460"/>
        <v>-6494.8500000000022</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44346</v>
      </c>
      <c r="BI7228" s="33">
        <f t="shared" si="1460"/>
        <v>-6494.8500000000022</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44346</v>
      </c>
      <c r="BI7229" s="33">
        <f t="shared" si="1460"/>
        <v>-6494.8500000000022</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44346</v>
      </c>
      <c r="BI7230" s="33">
        <f t="shared" si="1460"/>
        <v>-6494.8500000000022</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44346</v>
      </c>
      <c r="BI7231" s="33">
        <f t="shared" si="1460"/>
        <v>-6494.8500000000022</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44346</v>
      </c>
      <c r="BI7232" s="33">
        <f t="shared" si="1460"/>
        <v>-6494.8500000000022</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44346</v>
      </c>
      <c r="BI7233" s="33">
        <f t="shared" si="1460"/>
        <v>-6494.8500000000022</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44346</v>
      </c>
      <c r="BI7234" s="33">
        <f t="shared" si="1460"/>
        <v>-6494.8500000000022</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44346</v>
      </c>
      <c r="BI7235" s="33">
        <f t="shared" si="1460"/>
        <v>-6494.8500000000022</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44346</v>
      </c>
      <c r="BI7236" s="33">
        <f t="shared" si="1460"/>
        <v>-6494.8500000000022</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44346</v>
      </c>
      <c r="BI7237" s="33">
        <f t="shared" si="1460"/>
        <v>-6494.8500000000022</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44346</v>
      </c>
      <c r="BI7238" s="33">
        <f t="shared" si="1460"/>
        <v>-6494.8500000000022</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44346</v>
      </c>
      <c r="BI7239" s="33">
        <f t="shared" si="1460"/>
        <v>-6494.8500000000022</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44346</v>
      </c>
      <c r="BI7240" s="33">
        <f t="shared" si="1460"/>
        <v>-6494.8500000000022</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44346</v>
      </c>
      <c r="BI7241" s="33">
        <f t="shared" si="1460"/>
        <v>-6494.8500000000022</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44346</v>
      </c>
      <c r="BI7242" s="33">
        <f t="shared" si="1460"/>
        <v>-6494.8500000000022</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44346</v>
      </c>
      <c r="BI7243" s="33">
        <f t="shared" ref="BI7243:BI7306" si="1473">IF(N7243&lt;&gt;"M",BI7242+W7243,BI7242)</f>
        <v>-6494.8500000000022</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44346</v>
      </c>
      <c r="BI7244" s="33">
        <f t="shared" si="1473"/>
        <v>-6494.8500000000022</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44346</v>
      </c>
      <c r="BI7245" s="33">
        <f t="shared" si="1473"/>
        <v>-6494.8500000000022</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44346</v>
      </c>
      <c r="BI7246" s="33">
        <f t="shared" si="1473"/>
        <v>-6494.8500000000022</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44346</v>
      </c>
      <c r="BI7247" s="33">
        <f t="shared" si="1473"/>
        <v>-6494.8500000000022</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44346</v>
      </c>
      <c r="BI7248" s="33">
        <f t="shared" si="1473"/>
        <v>-6494.8500000000022</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44346</v>
      </c>
      <c r="BI7249" s="33">
        <f t="shared" si="1473"/>
        <v>-6494.8500000000022</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44346</v>
      </c>
      <c r="BI7250" s="33">
        <f t="shared" si="1473"/>
        <v>-6494.8500000000022</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44346</v>
      </c>
      <c r="BI7251" s="33">
        <f t="shared" si="1473"/>
        <v>-6494.8500000000022</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44346</v>
      </c>
      <c r="BI7252" s="33">
        <f t="shared" si="1473"/>
        <v>-6494.8500000000022</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44346</v>
      </c>
      <c r="BI7253" s="33">
        <f t="shared" si="1473"/>
        <v>-6494.8500000000022</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44346</v>
      </c>
      <c r="BI7254" s="33">
        <f t="shared" si="1473"/>
        <v>-6494.8500000000022</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44346</v>
      </c>
      <c r="BI7255" s="33">
        <f t="shared" si="1473"/>
        <v>-6494.8500000000022</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44346</v>
      </c>
      <c r="BI7256" s="33">
        <f t="shared" si="1473"/>
        <v>-6494.8500000000022</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44346</v>
      </c>
      <c r="BI7257" s="33">
        <f t="shared" si="1473"/>
        <v>-6494.8500000000022</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44346</v>
      </c>
      <c r="BI7258" s="33">
        <f t="shared" si="1473"/>
        <v>-6494.8500000000022</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44346</v>
      </c>
      <c r="BI7259" s="33">
        <f t="shared" si="1473"/>
        <v>-6494.8500000000022</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44346</v>
      </c>
      <c r="BI7260" s="33">
        <f t="shared" si="1473"/>
        <v>-6494.8500000000022</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44346</v>
      </c>
      <c r="BI7261" s="33">
        <f t="shared" si="1473"/>
        <v>-6494.8500000000022</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44346</v>
      </c>
      <c r="BI7262" s="33">
        <f t="shared" si="1473"/>
        <v>-6494.8500000000022</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44346</v>
      </c>
      <c r="BI7263" s="33">
        <f t="shared" si="1473"/>
        <v>-6494.8500000000022</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44346</v>
      </c>
      <c r="BI7264" s="33">
        <f t="shared" si="1473"/>
        <v>-6494.8500000000022</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44346</v>
      </c>
      <c r="BI7265" s="33">
        <f t="shared" si="1473"/>
        <v>-6494.8500000000022</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44346</v>
      </c>
      <c r="BI7266" s="33">
        <f t="shared" si="1473"/>
        <v>-6494.8500000000022</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44346</v>
      </c>
      <c r="BI7267" s="33">
        <f t="shared" si="1473"/>
        <v>-6494.8500000000022</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44346</v>
      </c>
      <c r="BI7268" s="33">
        <f t="shared" si="1473"/>
        <v>-6494.8500000000022</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44346</v>
      </c>
      <c r="BI7269" s="33">
        <f t="shared" si="1473"/>
        <v>-6494.8500000000022</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44346</v>
      </c>
      <c r="BI7270" s="33">
        <f t="shared" si="1473"/>
        <v>-6494.8500000000022</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44346</v>
      </c>
      <c r="BI7271" s="33">
        <f t="shared" si="1473"/>
        <v>-6494.8500000000022</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44346</v>
      </c>
      <c r="BI7272" s="33">
        <f t="shared" si="1473"/>
        <v>-6494.8500000000022</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44346</v>
      </c>
      <c r="BI7273" s="33">
        <f t="shared" si="1473"/>
        <v>-6494.8500000000022</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44346</v>
      </c>
      <c r="BI7274" s="33">
        <f t="shared" si="1473"/>
        <v>-6494.8500000000022</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44346</v>
      </c>
      <c r="BI7275" s="33">
        <f t="shared" si="1473"/>
        <v>-6494.8500000000022</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44346</v>
      </c>
      <c r="BI7276" s="33">
        <f t="shared" si="1473"/>
        <v>-6494.8500000000022</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44346</v>
      </c>
      <c r="BI7277" s="33">
        <f t="shared" si="1473"/>
        <v>-6494.8500000000022</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44346</v>
      </c>
      <c r="BI7278" s="33">
        <f t="shared" si="1473"/>
        <v>-6494.8500000000022</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44346</v>
      </c>
      <c r="BI7279" s="33">
        <f t="shared" si="1473"/>
        <v>-6494.8500000000022</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44346</v>
      </c>
      <c r="BI7280" s="33">
        <f t="shared" si="1473"/>
        <v>-6494.8500000000022</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44346</v>
      </c>
      <c r="BI7281" s="33">
        <f t="shared" si="1473"/>
        <v>-6494.8500000000022</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44346</v>
      </c>
      <c r="BI7282" s="33">
        <f t="shared" si="1473"/>
        <v>-6494.8500000000022</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44346</v>
      </c>
      <c r="BI7283" s="33">
        <f t="shared" si="1473"/>
        <v>-6494.8500000000022</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44346</v>
      </c>
      <c r="BI7284" s="33">
        <f t="shared" si="1473"/>
        <v>-6494.8500000000022</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44346</v>
      </c>
      <c r="BI7285" s="33">
        <f t="shared" si="1473"/>
        <v>-6494.8500000000022</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44346</v>
      </c>
      <c r="BI7286" s="33">
        <f t="shared" si="1473"/>
        <v>-6494.8500000000022</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44346</v>
      </c>
      <c r="BI7287" s="33">
        <f t="shared" si="1473"/>
        <v>-6494.8500000000022</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44346</v>
      </c>
      <c r="BI7288" s="33">
        <f t="shared" si="1473"/>
        <v>-6494.8500000000022</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44346</v>
      </c>
      <c r="BI7289" s="33">
        <f t="shared" si="1473"/>
        <v>-6494.8500000000022</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44346</v>
      </c>
      <c r="BI7290" s="33">
        <f t="shared" si="1473"/>
        <v>-6494.8500000000022</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44346</v>
      </c>
      <c r="BI7291" s="33">
        <f t="shared" si="1473"/>
        <v>-6494.8500000000022</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44346</v>
      </c>
      <c r="BI7292" s="33">
        <f t="shared" si="1473"/>
        <v>-6494.8500000000022</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44346</v>
      </c>
      <c r="BI7293" s="33">
        <f t="shared" si="1473"/>
        <v>-6494.8500000000022</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44346</v>
      </c>
      <c r="BI7294" s="33">
        <f t="shared" si="1473"/>
        <v>-6494.8500000000022</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44346</v>
      </c>
      <c r="BI7295" s="33">
        <f t="shared" si="1473"/>
        <v>-6494.8500000000022</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44346</v>
      </c>
      <c r="BI7296" s="33">
        <f t="shared" si="1473"/>
        <v>-6494.8500000000022</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44346</v>
      </c>
      <c r="BI7297" s="33">
        <f t="shared" si="1473"/>
        <v>-6494.8500000000022</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44346</v>
      </c>
      <c r="BI7298" s="33">
        <f t="shared" si="1473"/>
        <v>-6494.8500000000022</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44346</v>
      </c>
      <c r="BI7299" s="33">
        <f t="shared" si="1473"/>
        <v>-6494.8500000000022</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44346</v>
      </c>
      <c r="BI7300" s="33">
        <f t="shared" si="1473"/>
        <v>-6494.8500000000022</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44346</v>
      </c>
      <c r="BI7301" s="33">
        <f t="shared" si="1473"/>
        <v>-6494.8500000000022</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44346</v>
      </c>
      <c r="BI7302" s="33">
        <f t="shared" si="1473"/>
        <v>-6494.8500000000022</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44346</v>
      </c>
      <c r="BI7303" s="33">
        <f t="shared" si="1473"/>
        <v>-6494.8500000000022</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44346</v>
      </c>
      <c r="BI7304" s="33">
        <f t="shared" si="1473"/>
        <v>-6494.8500000000022</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44346</v>
      </c>
      <c r="BI7305" s="33">
        <f t="shared" si="1473"/>
        <v>-6494.8500000000022</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44346</v>
      </c>
      <c r="BI7306" s="33">
        <f t="shared" si="1473"/>
        <v>-6494.8500000000022</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44346</v>
      </c>
      <c r="BI7307" s="33">
        <f t="shared" ref="BI7307:BI7370" si="1486">IF(N7307&lt;&gt;"M",BI7306+W7307,BI7306)</f>
        <v>-6494.8500000000022</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44346</v>
      </c>
      <c r="BI7308" s="33">
        <f t="shared" si="1486"/>
        <v>-6494.8500000000022</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44346</v>
      </c>
      <c r="BI7309" s="33">
        <f t="shared" si="1486"/>
        <v>-6494.8500000000022</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44346</v>
      </c>
      <c r="BI7310" s="33">
        <f t="shared" si="1486"/>
        <v>-6494.8500000000022</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44346</v>
      </c>
      <c r="BI7311" s="33">
        <f t="shared" si="1486"/>
        <v>-6494.8500000000022</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44346</v>
      </c>
      <c r="BI7312" s="33">
        <f t="shared" si="1486"/>
        <v>-6494.8500000000022</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44346</v>
      </c>
      <c r="BI7313" s="33">
        <f t="shared" si="1486"/>
        <v>-6494.8500000000022</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44346</v>
      </c>
      <c r="BI7314" s="33">
        <f t="shared" si="1486"/>
        <v>-6494.8500000000022</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44346</v>
      </c>
      <c r="BI7315" s="33">
        <f t="shared" si="1486"/>
        <v>-6494.8500000000022</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44346</v>
      </c>
      <c r="BI7316" s="33">
        <f t="shared" si="1486"/>
        <v>-6494.8500000000022</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44346</v>
      </c>
      <c r="BI7317" s="33">
        <f t="shared" si="1486"/>
        <v>-6494.8500000000022</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44346</v>
      </c>
      <c r="BI7318" s="33">
        <f t="shared" si="1486"/>
        <v>-6494.8500000000022</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44346</v>
      </c>
      <c r="BI7319" s="33">
        <f t="shared" si="1486"/>
        <v>-6494.8500000000022</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44346</v>
      </c>
      <c r="BI7320" s="33">
        <f t="shared" si="1486"/>
        <v>-6494.8500000000022</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44346</v>
      </c>
      <c r="BI7321" s="33">
        <f t="shared" si="1486"/>
        <v>-6494.8500000000022</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44346</v>
      </c>
      <c r="BI7322" s="33">
        <f t="shared" si="1486"/>
        <v>-6494.8500000000022</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44346</v>
      </c>
      <c r="BI7323" s="33">
        <f t="shared" si="1486"/>
        <v>-6494.8500000000022</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44346</v>
      </c>
      <c r="BI7324" s="33">
        <f t="shared" si="1486"/>
        <v>-6494.8500000000022</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44346</v>
      </c>
      <c r="BI7325" s="33">
        <f t="shared" si="1486"/>
        <v>-6494.8500000000022</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44346</v>
      </c>
      <c r="BI7326" s="33">
        <f t="shared" si="1486"/>
        <v>-6494.8500000000022</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44346</v>
      </c>
      <c r="BI7327" s="33">
        <f t="shared" si="1486"/>
        <v>-6494.8500000000022</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44346</v>
      </c>
      <c r="BI7328" s="33">
        <f t="shared" si="1486"/>
        <v>-6494.8500000000022</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44346</v>
      </c>
      <c r="BI7329" s="33">
        <f t="shared" si="1486"/>
        <v>-6494.8500000000022</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44346</v>
      </c>
      <c r="BI7330" s="33">
        <f t="shared" si="1486"/>
        <v>-6494.8500000000022</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44346</v>
      </c>
      <c r="BI7331" s="33">
        <f t="shared" si="1486"/>
        <v>-6494.8500000000022</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44346</v>
      </c>
      <c r="BI7332" s="33">
        <f t="shared" si="1486"/>
        <v>-6494.8500000000022</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44346</v>
      </c>
      <c r="BI7333" s="33">
        <f t="shared" si="1486"/>
        <v>-6494.8500000000022</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44346</v>
      </c>
      <c r="BI7334" s="33">
        <f t="shared" si="1486"/>
        <v>-6494.8500000000022</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44346</v>
      </c>
      <c r="BI7335" s="33">
        <f t="shared" si="1486"/>
        <v>-6494.8500000000022</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44346</v>
      </c>
      <c r="BI7336" s="33">
        <f t="shared" si="1486"/>
        <v>-6494.8500000000022</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44346</v>
      </c>
      <c r="BI7337" s="33">
        <f t="shared" si="1486"/>
        <v>-6494.8500000000022</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44346</v>
      </c>
      <c r="BI7338" s="33">
        <f t="shared" si="1486"/>
        <v>-6494.8500000000022</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44346</v>
      </c>
      <c r="BI7339" s="33">
        <f t="shared" si="1486"/>
        <v>-6494.8500000000022</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44346</v>
      </c>
      <c r="BI7340" s="33">
        <f t="shared" si="1486"/>
        <v>-6494.8500000000022</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44346</v>
      </c>
      <c r="BI7341" s="33">
        <f t="shared" si="1486"/>
        <v>-6494.8500000000022</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44346</v>
      </c>
      <c r="BI7342" s="33">
        <f t="shared" si="1486"/>
        <v>-6494.8500000000022</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44346</v>
      </c>
      <c r="BI7343" s="33">
        <f t="shared" si="1486"/>
        <v>-6494.8500000000022</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44346</v>
      </c>
      <c r="BI7344" s="33">
        <f t="shared" si="1486"/>
        <v>-6494.8500000000022</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44346</v>
      </c>
      <c r="BI7345" s="33">
        <f t="shared" si="1486"/>
        <v>-6494.8500000000022</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44346</v>
      </c>
      <c r="BI7346" s="33">
        <f t="shared" si="1486"/>
        <v>-6494.8500000000022</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44346</v>
      </c>
      <c r="BI7347" s="33">
        <f t="shared" si="1486"/>
        <v>-6494.8500000000022</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44346</v>
      </c>
      <c r="BI7348" s="33">
        <f t="shared" si="1486"/>
        <v>-6494.8500000000022</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44346</v>
      </c>
      <c r="BI7349" s="33">
        <f t="shared" si="1486"/>
        <v>-6494.8500000000022</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44346</v>
      </c>
      <c r="BI7350" s="33">
        <f t="shared" si="1486"/>
        <v>-6494.8500000000022</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44346</v>
      </c>
      <c r="BI7351" s="33">
        <f t="shared" si="1486"/>
        <v>-6494.8500000000022</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44346</v>
      </c>
      <c r="BI7352" s="33">
        <f t="shared" si="1486"/>
        <v>-6494.8500000000022</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44346</v>
      </c>
      <c r="BI7353" s="33">
        <f t="shared" si="1486"/>
        <v>-6494.8500000000022</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44346</v>
      </c>
      <c r="BI7354" s="33">
        <f t="shared" si="1486"/>
        <v>-6494.8500000000022</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44346</v>
      </c>
      <c r="BI7355" s="33">
        <f t="shared" si="1486"/>
        <v>-6494.8500000000022</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44346</v>
      </c>
      <c r="BI7356" s="33">
        <f t="shared" si="1486"/>
        <v>-6494.8500000000022</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44346</v>
      </c>
      <c r="BI7357" s="33">
        <f t="shared" si="1486"/>
        <v>-6494.8500000000022</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44346</v>
      </c>
      <c r="BI7358" s="33">
        <f t="shared" si="1486"/>
        <v>-6494.8500000000022</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44346</v>
      </c>
      <c r="BI7359" s="33">
        <f t="shared" si="1486"/>
        <v>-6494.8500000000022</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44346</v>
      </c>
      <c r="BI7360" s="33">
        <f t="shared" si="1486"/>
        <v>-6494.8500000000022</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44346</v>
      </c>
      <c r="BI7361" s="33">
        <f t="shared" si="1486"/>
        <v>-6494.8500000000022</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44346</v>
      </c>
      <c r="BI7362" s="33">
        <f t="shared" si="1486"/>
        <v>-6494.8500000000022</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44346</v>
      </c>
      <c r="BI7363" s="33">
        <f t="shared" si="1486"/>
        <v>-6494.8500000000022</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44346</v>
      </c>
      <c r="BI7364" s="33">
        <f t="shared" si="1486"/>
        <v>-6494.8500000000022</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44346</v>
      </c>
      <c r="BI7365" s="33">
        <f t="shared" si="1486"/>
        <v>-6494.8500000000022</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44346</v>
      </c>
      <c r="BI7366" s="33">
        <f t="shared" si="1486"/>
        <v>-6494.8500000000022</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44346</v>
      </c>
      <c r="BI7367" s="33">
        <f t="shared" si="1486"/>
        <v>-6494.8500000000022</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44346</v>
      </c>
      <c r="BI7368" s="33">
        <f t="shared" si="1486"/>
        <v>-6494.8500000000022</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44346</v>
      </c>
      <c r="BI7369" s="33">
        <f t="shared" si="1486"/>
        <v>-6494.8500000000022</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44346</v>
      </c>
      <c r="BI7370" s="33">
        <f t="shared" si="1486"/>
        <v>-6494.8500000000022</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44346</v>
      </c>
      <c r="BI7371" s="33">
        <f t="shared" ref="BI7371:BI7434" si="1499">IF(N7371&lt;&gt;"M",BI7370+W7371,BI7370)</f>
        <v>-6494.8500000000022</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44346</v>
      </c>
      <c r="BI7372" s="33">
        <f t="shared" si="1499"/>
        <v>-6494.8500000000022</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44346</v>
      </c>
      <c r="BI7373" s="33">
        <f t="shared" si="1499"/>
        <v>-6494.8500000000022</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44346</v>
      </c>
      <c r="BI7374" s="33">
        <f t="shared" si="1499"/>
        <v>-6494.8500000000022</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44346</v>
      </c>
      <c r="BI7375" s="33">
        <f t="shared" si="1499"/>
        <v>-6494.8500000000022</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44346</v>
      </c>
      <c r="BI7376" s="33">
        <f t="shared" si="1499"/>
        <v>-6494.8500000000022</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44346</v>
      </c>
      <c r="BI7377" s="33">
        <f t="shared" si="1499"/>
        <v>-6494.8500000000022</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44346</v>
      </c>
      <c r="BI7378" s="33">
        <f t="shared" si="1499"/>
        <v>-6494.8500000000022</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44346</v>
      </c>
      <c r="BI7379" s="33">
        <f t="shared" si="1499"/>
        <v>-6494.8500000000022</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44346</v>
      </c>
      <c r="BI7380" s="33">
        <f t="shared" si="1499"/>
        <v>-6494.8500000000022</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44346</v>
      </c>
      <c r="BI7381" s="33">
        <f t="shared" si="1499"/>
        <v>-6494.8500000000022</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44346</v>
      </c>
      <c r="BI7382" s="33">
        <f t="shared" si="1499"/>
        <v>-6494.8500000000022</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44346</v>
      </c>
      <c r="BI7383" s="33">
        <f t="shared" si="1499"/>
        <v>-6494.8500000000022</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44346</v>
      </c>
      <c r="BI7384" s="33">
        <f t="shared" si="1499"/>
        <v>-6494.8500000000022</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44346</v>
      </c>
      <c r="BI7385" s="33">
        <f t="shared" si="1499"/>
        <v>-6494.8500000000022</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44346</v>
      </c>
      <c r="BI7386" s="33">
        <f t="shared" si="1499"/>
        <v>-6494.8500000000022</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44346</v>
      </c>
      <c r="BI7387" s="33">
        <f t="shared" si="1499"/>
        <v>-6494.8500000000022</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44346</v>
      </c>
      <c r="BI7388" s="33">
        <f t="shared" si="1499"/>
        <v>-6494.8500000000022</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44346</v>
      </c>
      <c r="BI7389" s="33">
        <f t="shared" si="1499"/>
        <v>-6494.8500000000022</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44346</v>
      </c>
      <c r="BI7390" s="33">
        <f t="shared" si="1499"/>
        <v>-6494.8500000000022</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44346</v>
      </c>
      <c r="BI7391" s="33">
        <f t="shared" si="1499"/>
        <v>-6494.8500000000022</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44346</v>
      </c>
      <c r="BI7392" s="33">
        <f t="shared" si="1499"/>
        <v>-6494.8500000000022</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44346</v>
      </c>
      <c r="BI7393" s="33">
        <f t="shared" si="1499"/>
        <v>-6494.8500000000022</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44346</v>
      </c>
      <c r="BI7394" s="33">
        <f t="shared" si="1499"/>
        <v>-6494.8500000000022</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44346</v>
      </c>
      <c r="BI7395" s="33">
        <f t="shared" si="1499"/>
        <v>-6494.8500000000022</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44346</v>
      </c>
      <c r="BI7396" s="33">
        <f t="shared" si="1499"/>
        <v>-6494.8500000000022</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44346</v>
      </c>
      <c r="BI7397" s="33">
        <f t="shared" si="1499"/>
        <v>-6494.8500000000022</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44346</v>
      </c>
      <c r="BI7398" s="33">
        <f t="shared" si="1499"/>
        <v>-6494.8500000000022</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44346</v>
      </c>
      <c r="BI7399" s="33">
        <f t="shared" si="1499"/>
        <v>-6494.8500000000022</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44346</v>
      </c>
      <c r="BI7400" s="33">
        <f t="shared" si="1499"/>
        <v>-6494.8500000000022</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44346</v>
      </c>
      <c r="BI7401" s="33">
        <f t="shared" si="1499"/>
        <v>-6494.8500000000022</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44346</v>
      </c>
      <c r="BI7402" s="33">
        <f t="shared" si="1499"/>
        <v>-6494.8500000000022</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44346</v>
      </c>
      <c r="BI7403" s="33">
        <f t="shared" si="1499"/>
        <v>-6494.8500000000022</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44346</v>
      </c>
      <c r="BI7404" s="33">
        <f t="shared" si="1499"/>
        <v>-6494.8500000000022</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44346</v>
      </c>
      <c r="BI7405" s="33">
        <f t="shared" si="1499"/>
        <v>-6494.8500000000022</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44346</v>
      </c>
      <c r="BI7406" s="33">
        <f t="shared" si="1499"/>
        <v>-6494.8500000000022</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44346</v>
      </c>
      <c r="BI7407" s="33">
        <f t="shared" si="1499"/>
        <v>-6494.8500000000022</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44346</v>
      </c>
      <c r="BI7408" s="33">
        <f t="shared" si="1499"/>
        <v>-6494.8500000000022</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44346</v>
      </c>
      <c r="BI7409" s="33">
        <f t="shared" si="1499"/>
        <v>-6494.8500000000022</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44346</v>
      </c>
      <c r="BI7410" s="33">
        <f t="shared" si="1499"/>
        <v>-6494.8500000000022</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44346</v>
      </c>
      <c r="BI7411" s="33">
        <f t="shared" si="1499"/>
        <v>-6494.8500000000022</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44346</v>
      </c>
      <c r="BI7412" s="33">
        <f t="shared" si="1499"/>
        <v>-6494.8500000000022</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44346</v>
      </c>
      <c r="BI7413" s="33">
        <f t="shared" si="1499"/>
        <v>-6494.8500000000022</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44346</v>
      </c>
      <c r="BI7414" s="33">
        <f t="shared" si="1499"/>
        <v>-6494.8500000000022</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44346</v>
      </c>
      <c r="BI7415" s="33">
        <f t="shared" si="1499"/>
        <v>-6494.8500000000022</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44346</v>
      </c>
      <c r="BI7416" s="33">
        <f t="shared" si="1499"/>
        <v>-6494.8500000000022</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44346</v>
      </c>
      <c r="BI7417" s="33">
        <f t="shared" si="1499"/>
        <v>-6494.8500000000022</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44346</v>
      </c>
      <c r="BI7418" s="33">
        <f t="shared" si="1499"/>
        <v>-6494.8500000000022</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44346</v>
      </c>
      <c r="BI7419" s="33">
        <f t="shared" si="1499"/>
        <v>-6494.8500000000022</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44346</v>
      </c>
      <c r="BI7420" s="33">
        <f t="shared" si="1499"/>
        <v>-6494.8500000000022</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44346</v>
      </c>
      <c r="BI7421" s="33">
        <f t="shared" si="1499"/>
        <v>-6494.8500000000022</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44346</v>
      </c>
      <c r="BI7422" s="33">
        <f t="shared" si="1499"/>
        <v>-6494.8500000000022</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44346</v>
      </c>
      <c r="BI7423" s="33">
        <f t="shared" si="1499"/>
        <v>-6494.8500000000022</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44346</v>
      </c>
      <c r="BI7424" s="33">
        <f t="shared" si="1499"/>
        <v>-6494.8500000000022</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44346</v>
      </c>
      <c r="BI7425" s="33">
        <f t="shared" si="1499"/>
        <v>-6494.8500000000022</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44346</v>
      </c>
      <c r="BI7426" s="33">
        <f t="shared" si="1499"/>
        <v>-6494.8500000000022</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44346</v>
      </c>
      <c r="BI7427" s="33">
        <f t="shared" si="1499"/>
        <v>-6494.8500000000022</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44346</v>
      </c>
      <c r="BI7428" s="33">
        <f t="shared" si="1499"/>
        <v>-6494.8500000000022</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44346</v>
      </c>
      <c r="BI7429" s="33">
        <f t="shared" si="1499"/>
        <v>-6494.8500000000022</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44346</v>
      </c>
      <c r="BI7430" s="33">
        <f t="shared" si="1499"/>
        <v>-6494.8500000000022</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44346</v>
      </c>
      <c r="BI7431" s="33">
        <f t="shared" si="1499"/>
        <v>-6494.8500000000022</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44346</v>
      </c>
      <c r="BI7432" s="33">
        <f t="shared" si="1499"/>
        <v>-6494.8500000000022</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44346</v>
      </c>
      <c r="BI7433" s="33">
        <f t="shared" si="1499"/>
        <v>-6494.8500000000022</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44346</v>
      </c>
      <c r="BI7434" s="33">
        <f t="shared" si="1499"/>
        <v>-6494.8500000000022</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44346</v>
      </c>
      <c r="BI7435" s="33">
        <f t="shared" ref="BI7435:BI7498" si="1512">IF(N7435&lt;&gt;"M",BI7434+W7435,BI7434)</f>
        <v>-6494.8500000000022</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44346</v>
      </c>
      <c r="BI7436" s="33">
        <f t="shared" si="1512"/>
        <v>-6494.8500000000022</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44346</v>
      </c>
      <c r="BI7437" s="33">
        <f t="shared" si="1512"/>
        <v>-6494.8500000000022</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44346</v>
      </c>
      <c r="BI7438" s="33">
        <f t="shared" si="1512"/>
        <v>-6494.8500000000022</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44346</v>
      </c>
      <c r="BI7439" s="33">
        <f t="shared" si="1512"/>
        <v>-6494.8500000000022</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44346</v>
      </c>
      <c r="BI7440" s="33">
        <f t="shared" si="1512"/>
        <v>-6494.8500000000022</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44346</v>
      </c>
      <c r="BI7441" s="33">
        <f t="shared" si="1512"/>
        <v>-6494.8500000000022</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44346</v>
      </c>
      <c r="BI7442" s="33">
        <f t="shared" si="1512"/>
        <v>-6494.8500000000022</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44346</v>
      </c>
      <c r="BI7443" s="33">
        <f t="shared" si="1512"/>
        <v>-6494.8500000000022</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44346</v>
      </c>
      <c r="BI7444" s="33">
        <f t="shared" si="1512"/>
        <v>-6494.8500000000022</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44346</v>
      </c>
      <c r="BI7445" s="33">
        <f t="shared" si="1512"/>
        <v>-6494.8500000000022</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44346</v>
      </c>
      <c r="BI7446" s="33">
        <f t="shared" si="1512"/>
        <v>-6494.8500000000022</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44346</v>
      </c>
      <c r="BI7447" s="33">
        <f t="shared" si="1512"/>
        <v>-6494.8500000000022</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44346</v>
      </c>
      <c r="BI7448" s="33">
        <f t="shared" si="1512"/>
        <v>-6494.8500000000022</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44346</v>
      </c>
      <c r="BI7449" s="33">
        <f t="shared" si="1512"/>
        <v>-6494.8500000000022</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44346</v>
      </c>
      <c r="BI7450" s="33">
        <f t="shared" si="1512"/>
        <v>-6494.8500000000022</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44346</v>
      </c>
      <c r="BI7451" s="33">
        <f t="shared" si="1512"/>
        <v>-6494.8500000000022</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44346</v>
      </c>
      <c r="BI7452" s="33">
        <f t="shared" si="1512"/>
        <v>-6494.8500000000022</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44346</v>
      </c>
      <c r="BI7453" s="33">
        <f t="shared" si="1512"/>
        <v>-6494.8500000000022</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44346</v>
      </c>
      <c r="BI7454" s="33">
        <f t="shared" si="1512"/>
        <v>-6494.8500000000022</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44346</v>
      </c>
      <c r="BI7455" s="33">
        <f t="shared" si="1512"/>
        <v>-6494.8500000000022</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44346</v>
      </c>
      <c r="BI7456" s="33">
        <f t="shared" si="1512"/>
        <v>-6494.8500000000022</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44346</v>
      </c>
      <c r="BI7457" s="33">
        <f t="shared" si="1512"/>
        <v>-6494.8500000000022</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44346</v>
      </c>
      <c r="BI7458" s="33">
        <f t="shared" si="1512"/>
        <v>-6494.8500000000022</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44346</v>
      </c>
      <c r="BI7459" s="33">
        <f t="shared" si="1512"/>
        <v>-6494.8500000000022</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44346</v>
      </c>
      <c r="BI7460" s="33">
        <f t="shared" si="1512"/>
        <v>-6494.8500000000022</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44346</v>
      </c>
      <c r="BI7461" s="33">
        <f t="shared" si="1512"/>
        <v>-6494.8500000000022</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44346</v>
      </c>
      <c r="BI7462" s="33">
        <f t="shared" si="1512"/>
        <v>-6494.8500000000022</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44346</v>
      </c>
      <c r="BI7463" s="33">
        <f t="shared" si="1512"/>
        <v>-6494.8500000000022</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44346</v>
      </c>
      <c r="BI7464" s="33">
        <f t="shared" si="1512"/>
        <v>-6494.8500000000022</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44346</v>
      </c>
      <c r="BI7465" s="33">
        <f t="shared" si="1512"/>
        <v>-6494.8500000000022</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44346</v>
      </c>
      <c r="BI7466" s="33">
        <f t="shared" si="1512"/>
        <v>-6494.8500000000022</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44346</v>
      </c>
      <c r="BI7467" s="33">
        <f t="shared" si="1512"/>
        <v>-6494.8500000000022</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44346</v>
      </c>
      <c r="BI7468" s="33">
        <f t="shared" si="1512"/>
        <v>-6494.8500000000022</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44346</v>
      </c>
      <c r="BI7469" s="33">
        <f t="shared" si="1512"/>
        <v>-6494.8500000000022</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44346</v>
      </c>
      <c r="BI7470" s="33">
        <f t="shared" si="1512"/>
        <v>-6494.8500000000022</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44346</v>
      </c>
      <c r="BI7471" s="33">
        <f t="shared" si="1512"/>
        <v>-6494.8500000000022</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44346</v>
      </c>
      <c r="BI7472" s="33">
        <f t="shared" si="1512"/>
        <v>-6494.8500000000022</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44346</v>
      </c>
      <c r="BI7473" s="33">
        <f t="shared" si="1512"/>
        <v>-6494.8500000000022</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44346</v>
      </c>
      <c r="BI7474" s="33">
        <f t="shared" si="1512"/>
        <v>-6494.8500000000022</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44346</v>
      </c>
      <c r="BI7475" s="33">
        <f t="shared" si="1512"/>
        <v>-6494.8500000000022</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44346</v>
      </c>
      <c r="BI7476" s="33">
        <f t="shared" si="1512"/>
        <v>-6494.8500000000022</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44346</v>
      </c>
      <c r="BI7477" s="33">
        <f t="shared" si="1512"/>
        <v>-6494.8500000000022</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44346</v>
      </c>
      <c r="BI7478" s="33">
        <f t="shared" si="1512"/>
        <v>-6494.8500000000022</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44346</v>
      </c>
      <c r="BI7479" s="33">
        <f t="shared" si="1512"/>
        <v>-6494.8500000000022</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44346</v>
      </c>
      <c r="BI7480" s="33">
        <f t="shared" si="1512"/>
        <v>-6494.8500000000022</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44346</v>
      </c>
      <c r="BI7481" s="33">
        <f t="shared" si="1512"/>
        <v>-6494.8500000000022</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44346</v>
      </c>
      <c r="BI7482" s="33">
        <f t="shared" si="1512"/>
        <v>-6494.8500000000022</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44346</v>
      </c>
      <c r="BI7483" s="33">
        <f t="shared" si="1512"/>
        <v>-6494.8500000000022</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44346</v>
      </c>
      <c r="BI7484" s="33">
        <f t="shared" si="1512"/>
        <v>-6494.8500000000022</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44346</v>
      </c>
      <c r="BI7485" s="33">
        <f t="shared" si="1512"/>
        <v>-6494.8500000000022</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44346</v>
      </c>
      <c r="BI7486" s="33">
        <f t="shared" si="1512"/>
        <v>-6494.8500000000022</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44346</v>
      </c>
      <c r="BI7487" s="33">
        <f t="shared" si="1512"/>
        <v>-6494.8500000000022</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44346</v>
      </c>
      <c r="BI7488" s="33">
        <f t="shared" si="1512"/>
        <v>-6494.8500000000022</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44346</v>
      </c>
      <c r="BI7489" s="33">
        <f t="shared" si="1512"/>
        <v>-6494.8500000000022</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44346</v>
      </c>
      <c r="BI7490" s="33">
        <f t="shared" si="1512"/>
        <v>-6494.8500000000022</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44346</v>
      </c>
      <c r="BI7491" s="33">
        <f t="shared" si="1512"/>
        <v>-6494.8500000000022</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44346</v>
      </c>
      <c r="BI7492" s="33">
        <f t="shared" si="1512"/>
        <v>-6494.8500000000022</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44346</v>
      </c>
      <c r="BI7493" s="33">
        <f t="shared" si="1512"/>
        <v>-6494.8500000000022</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44346</v>
      </c>
      <c r="BI7494" s="33">
        <f t="shared" si="1512"/>
        <v>-6494.8500000000022</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44346</v>
      </c>
      <c r="BI7495" s="33">
        <f t="shared" si="1512"/>
        <v>-6494.8500000000022</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44346</v>
      </c>
      <c r="BI7496" s="33">
        <f t="shared" si="1512"/>
        <v>-6494.8500000000022</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44346</v>
      </c>
      <c r="BI7497" s="33">
        <f t="shared" si="1512"/>
        <v>-6494.8500000000022</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44346</v>
      </c>
      <c r="BI7498" s="33">
        <f t="shared" si="1512"/>
        <v>-6494.8500000000022</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44346</v>
      </c>
      <c r="BI7499" s="33">
        <f t="shared" ref="BI7499:BI7562" si="1525">IF(N7499&lt;&gt;"M",BI7498+W7499,BI7498)</f>
        <v>-6494.8500000000022</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44346</v>
      </c>
      <c r="BI7500" s="33">
        <f t="shared" si="1525"/>
        <v>-6494.8500000000022</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44346</v>
      </c>
      <c r="BI7501" s="33">
        <f t="shared" si="1525"/>
        <v>-6494.8500000000022</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44346</v>
      </c>
      <c r="BI7502" s="33">
        <f t="shared" si="1525"/>
        <v>-6494.8500000000022</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44346</v>
      </c>
      <c r="BI7503" s="33">
        <f t="shared" si="1525"/>
        <v>-6494.8500000000022</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44346</v>
      </c>
      <c r="BI7504" s="33">
        <f t="shared" si="1525"/>
        <v>-6494.8500000000022</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44346</v>
      </c>
      <c r="BI7505" s="33">
        <f t="shared" si="1525"/>
        <v>-6494.8500000000022</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44346</v>
      </c>
      <c r="BI7506" s="33">
        <f t="shared" si="1525"/>
        <v>-6494.8500000000022</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44346</v>
      </c>
      <c r="BI7507" s="33">
        <f t="shared" si="1525"/>
        <v>-6494.8500000000022</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44346</v>
      </c>
      <c r="BI7508" s="33">
        <f t="shared" si="1525"/>
        <v>-6494.8500000000022</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44346</v>
      </c>
      <c r="BI7509" s="33">
        <f t="shared" si="1525"/>
        <v>-6494.8500000000022</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44346</v>
      </c>
      <c r="BI7510" s="33">
        <f t="shared" si="1525"/>
        <v>-6494.8500000000022</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44346</v>
      </c>
      <c r="BI7511" s="33">
        <f t="shared" si="1525"/>
        <v>-6494.8500000000022</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44346</v>
      </c>
      <c r="BI7512" s="33">
        <f t="shared" si="1525"/>
        <v>-6494.8500000000022</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44346</v>
      </c>
      <c r="BI7513" s="33">
        <f t="shared" si="1525"/>
        <v>-6494.8500000000022</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44346</v>
      </c>
      <c r="BI7514" s="33">
        <f t="shared" si="1525"/>
        <v>-6494.8500000000022</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44346</v>
      </c>
      <c r="BI7515" s="33">
        <f t="shared" si="1525"/>
        <v>-6494.8500000000022</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44346</v>
      </c>
      <c r="BI7516" s="33">
        <f t="shared" si="1525"/>
        <v>-6494.8500000000022</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44346</v>
      </c>
      <c r="BI7517" s="33">
        <f t="shared" si="1525"/>
        <v>-6494.8500000000022</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44346</v>
      </c>
      <c r="BI7518" s="33">
        <f t="shared" si="1525"/>
        <v>-6494.8500000000022</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44346</v>
      </c>
      <c r="BI7519" s="33">
        <f t="shared" si="1525"/>
        <v>-6494.8500000000022</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44346</v>
      </c>
      <c r="BI7520" s="33">
        <f t="shared" si="1525"/>
        <v>-6494.8500000000022</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44346</v>
      </c>
      <c r="BI7521" s="33">
        <f t="shared" si="1525"/>
        <v>-6494.8500000000022</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44346</v>
      </c>
      <c r="BI7522" s="33">
        <f t="shared" si="1525"/>
        <v>-6494.8500000000022</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44346</v>
      </c>
      <c r="BI7523" s="33">
        <f t="shared" si="1525"/>
        <v>-6494.8500000000022</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44346</v>
      </c>
      <c r="BI7524" s="33">
        <f t="shared" si="1525"/>
        <v>-6494.8500000000022</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44346</v>
      </c>
      <c r="BI7525" s="33">
        <f t="shared" si="1525"/>
        <v>-6494.8500000000022</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44346</v>
      </c>
      <c r="BI7526" s="33">
        <f t="shared" si="1525"/>
        <v>-6494.8500000000022</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44346</v>
      </c>
      <c r="BI7527" s="33">
        <f t="shared" si="1525"/>
        <v>-6494.8500000000022</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44346</v>
      </c>
      <c r="BI7528" s="33">
        <f t="shared" si="1525"/>
        <v>-6494.8500000000022</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44346</v>
      </c>
      <c r="BI7529" s="33">
        <f t="shared" si="1525"/>
        <v>-6494.8500000000022</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44346</v>
      </c>
      <c r="BI7530" s="33">
        <f t="shared" si="1525"/>
        <v>-6494.8500000000022</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44346</v>
      </c>
      <c r="BI7531" s="33">
        <f t="shared" si="1525"/>
        <v>-6494.8500000000022</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44346</v>
      </c>
      <c r="BI7532" s="33">
        <f t="shared" si="1525"/>
        <v>-6494.8500000000022</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44346</v>
      </c>
      <c r="BI7533" s="33">
        <f t="shared" si="1525"/>
        <v>-6494.8500000000022</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44346</v>
      </c>
      <c r="BI7534" s="33">
        <f t="shared" si="1525"/>
        <v>-6494.8500000000022</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44346</v>
      </c>
      <c r="BI7535" s="33">
        <f t="shared" si="1525"/>
        <v>-6494.8500000000022</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44346</v>
      </c>
      <c r="BI7536" s="33">
        <f t="shared" si="1525"/>
        <v>-6494.8500000000022</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44346</v>
      </c>
      <c r="BI7537" s="33">
        <f t="shared" si="1525"/>
        <v>-6494.8500000000022</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44346</v>
      </c>
      <c r="BI7538" s="33">
        <f t="shared" si="1525"/>
        <v>-6494.8500000000022</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44346</v>
      </c>
      <c r="BI7539" s="33">
        <f t="shared" si="1525"/>
        <v>-6494.8500000000022</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44346</v>
      </c>
      <c r="BI7540" s="33">
        <f t="shared" si="1525"/>
        <v>-6494.8500000000022</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44346</v>
      </c>
      <c r="BI7541" s="33">
        <f t="shared" si="1525"/>
        <v>-6494.8500000000022</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44346</v>
      </c>
      <c r="BI7542" s="33">
        <f t="shared" si="1525"/>
        <v>-6494.8500000000022</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44346</v>
      </c>
      <c r="BI7543" s="33">
        <f t="shared" si="1525"/>
        <v>-6494.8500000000022</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44346</v>
      </c>
      <c r="BI7544" s="33">
        <f t="shared" si="1525"/>
        <v>-6494.8500000000022</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44346</v>
      </c>
      <c r="BI7545" s="33">
        <f t="shared" si="1525"/>
        <v>-6494.8500000000022</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44346</v>
      </c>
      <c r="BI7546" s="33">
        <f t="shared" si="1525"/>
        <v>-6494.8500000000022</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44346</v>
      </c>
      <c r="BI7547" s="33">
        <f t="shared" si="1525"/>
        <v>-6494.8500000000022</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44346</v>
      </c>
      <c r="BI7548" s="33">
        <f t="shared" si="1525"/>
        <v>-6494.8500000000022</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44346</v>
      </c>
      <c r="BI7549" s="33">
        <f t="shared" si="1525"/>
        <v>-6494.8500000000022</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44346</v>
      </c>
      <c r="BI7550" s="33">
        <f t="shared" si="1525"/>
        <v>-6494.8500000000022</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44346</v>
      </c>
      <c r="BI7551" s="33">
        <f t="shared" si="1525"/>
        <v>-6494.8500000000022</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44346</v>
      </c>
      <c r="BI7552" s="33">
        <f t="shared" si="1525"/>
        <v>-6494.8500000000022</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44346</v>
      </c>
      <c r="BI7553" s="33">
        <f t="shared" si="1525"/>
        <v>-6494.8500000000022</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44346</v>
      </c>
      <c r="BI7554" s="33">
        <f t="shared" si="1525"/>
        <v>-6494.8500000000022</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44346</v>
      </c>
      <c r="BI7555" s="33">
        <f t="shared" si="1525"/>
        <v>-6494.8500000000022</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44346</v>
      </c>
      <c r="BI7556" s="33">
        <f t="shared" si="1525"/>
        <v>-6494.8500000000022</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44346</v>
      </c>
      <c r="BI7557" s="33">
        <f t="shared" si="1525"/>
        <v>-6494.8500000000022</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44346</v>
      </c>
      <c r="BI7558" s="33">
        <f t="shared" si="1525"/>
        <v>-6494.8500000000022</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44346</v>
      </c>
      <c r="BI7559" s="33">
        <f t="shared" si="1525"/>
        <v>-6494.8500000000022</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44346</v>
      </c>
      <c r="BI7560" s="33">
        <f t="shared" si="1525"/>
        <v>-6494.8500000000022</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44346</v>
      </c>
      <c r="BI7561" s="33">
        <f t="shared" si="1525"/>
        <v>-6494.8500000000022</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44346</v>
      </c>
      <c r="BI7562" s="33">
        <f t="shared" si="1525"/>
        <v>-6494.8500000000022</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44346</v>
      </c>
      <c r="BI7563" s="33">
        <f t="shared" ref="BI7563:BI7626" si="1538">IF(N7563&lt;&gt;"M",BI7562+W7563,BI7562)</f>
        <v>-6494.8500000000022</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44346</v>
      </c>
      <c r="BI7564" s="33">
        <f t="shared" si="1538"/>
        <v>-6494.8500000000022</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44346</v>
      </c>
      <c r="BI7565" s="33">
        <f t="shared" si="1538"/>
        <v>-6494.8500000000022</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44346</v>
      </c>
      <c r="BI7566" s="33">
        <f t="shared" si="1538"/>
        <v>-6494.8500000000022</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44346</v>
      </c>
      <c r="BI7567" s="33">
        <f t="shared" si="1538"/>
        <v>-6494.8500000000022</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44346</v>
      </c>
      <c r="BI7568" s="33">
        <f t="shared" si="1538"/>
        <v>-6494.8500000000022</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44346</v>
      </c>
      <c r="BI7569" s="33">
        <f t="shared" si="1538"/>
        <v>-6494.8500000000022</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44346</v>
      </c>
      <c r="BI7570" s="33">
        <f t="shared" si="1538"/>
        <v>-6494.8500000000022</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44346</v>
      </c>
      <c r="BI7571" s="33">
        <f t="shared" si="1538"/>
        <v>-6494.8500000000022</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44346</v>
      </c>
      <c r="BI7572" s="33">
        <f t="shared" si="1538"/>
        <v>-6494.8500000000022</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44346</v>
      </c>
      <c r="BI7573" s="33">
        <f t="shared" si="1538"/>
        <v>-6494.8500000000022</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44346</v>
      </c>
      <c r="BI7574" s="33">
        <f t="shared" si="1538"/>
        <v>-6494.8500000000022</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44346</v>
      </c>
      <c r="BI7575" s="33">
        <f t="shared" si="1538"/>
        <v>-6494.8500000000022</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44346</v>
      </c>
      <c r="BI7576" s="33">
        <f t="shared" si="1538"/>
        <v>-6494.8500000000022</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44346</v>
      </c>
      <c r="BI7577" s="33">
        <f t="shared" si="1538"/>
        <v>-6494.8500000000022</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44346</v>
      </c>
      <c r="BI7578" s="33">
        <f t="shared" si="1538"/>
        <v>-6494.8500000000022</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44346</v>
      </c>
      <c r="BI7579" s="33">
        <f t="shared" si="1538"/>
        <v>-6494.8500000000022</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44346</v>
      </c>
      <c r="BI7580" s="33">
        <f t="shared" si="1538"/>
        <v>-6494.8500000000022</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44346</v>
      </c>
      <c r="BI7581" s="33">
        <f t="shared" si="1538"/>
        <v>-6494.8500000000022</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44346</v>
      </c>
      <c r="BI7582" s="33">
        <f t="shared" si="1538"/>
        <v>-6494.8500000000022</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44346</v>
      </c>
      <c r="BI7583" s="33">
        <f t="shared" si="1538"/>
        <v>-6494.8500000000022</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44346</v>
      </c>
      <c r="BI7584" s="33">
        <f t="shared" si="1538"/>
        <v>-6494.8500000000022</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44346</v>
      </c>
      <c r="BI7585" s="33">
        <f t="shared" si="1538"/>
        <v>-6494.8500000000022</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44346</v>
      </c>
      <c r="BI7586" s="33">
        <f t="shared" si="1538"/>
        <v>-6494.8500000000022</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44346</v>
      </c>
      <c r="BI7587" s="33">
        <f t="shared" si="1538"/>
        <v>-6494.8500000000022</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44346</v>
      </c>
      <c r="BI7588" s="33">
        <f t="shared" si="1538"/>
        <v>-6494.8500000000022</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44346</v>
      </c>
      <c r="BI7589" s="33">
        <f t="shared" si="1538"/>
        <v>-6494.8500000000022</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44346</v>
      </c>
      <c r="BI7590" s="33">
        <f t="shared" si="1538"/>
        <v>-6494.8500000000022</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44346</v>
      </c>
      <c r="BI7591" s="33">
        <f t="shared" si="1538"/>
        <v>-6494.8500000000022</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44346</v>
      </c>
      <c r="BI7592" s="33">
        <f t="shared" si="1538"/>
        <v>-6494.8500000000022</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44346</v>
      </c>
      <c r="BI7593" s="33">
        <f t="shared" si="1538"/>
        <v>-6494.8500000000022</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44346</v>
      </c>
      <c r="BI7594" s="33">
        <f t="shared" si="1538"/>
        <v>-6494.8500000000022</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44346</v>
      </c>
      <c r="BI7595" s="33">
        <f t="shared" si="1538"/>
        <v>-6494.8500000000022</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44346</v>
      </c>
      <c r="BI7596" s="33">
        <f t="shared" si="1538"/>
        <v>-6494.8500000000022</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44346</v>
      </c>
      <c r="BI7597" s="33">
        <f t="shared" si="1538"/>
        <v>-6494.8500000000022</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44346</v>
      </c>
      <c r="BI7598" s="33">
        <f t="shared" si="1538"/>
        <v>-6494.8500000000022</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44346</v>
      </c>
      <c r="BI7599" s="33">
        <f t="shared" si="1538"/>
        <v>-6494.8500000000022</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44346</v>
      </c>
      <c r="BI7600" s="33">
        <f t="shared" si="1538"/>
        <v>-6494.8500000000022</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44346</v>
      </c>
      <c r="BI7601" s="33">
        <f t="shared" si="1538"/>
        <v>-6494.8500000000022</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44346</v>
      </c>
      <c r="BI7602" s="33">
        <f t="shared" si="1538"/>
        <v>-6494.8500000000022</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44346</v>
      </c>
      <c r="BI7603" s="33">
        <f t="shared" si="1538"/>
        <v>-6494.8500000000022</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44346</v>
      </c>
      <c r="BI7604" s="33">
        <f t="shared" si="1538"/>
        <v>-6494.8500000000022</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44346</v>
      </c>
      <c r="BI7605" s="33">
        <f t="shared" si="1538"/>
        <v>-6494.8500000000022</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44346</v>
      </c>
      <c r="BI7606" s="33">
        <f t="shared" si="1538"/>
        <v>-6494.8500000000022</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44346</v>
      </c>
      <c r="BI7607" s="33">
        <f t="shared" si="1538"/>
        <v>-6494.8500000000022</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44346</v>
      </c>
      <c r="BI7608" s="33">
        <f t="shared" si="1538"/>
        <v>-6494.8500000000022</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44346</v>
      </c>
      <c r="BI7609" s="33">
        <f t="shared" si="1538"/>
        <v>-6494.8500000000022</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44346</v>
      </c>
      <c r="BI7610" s="33">
        <f t="shared" si="1538"/>
        <v>-6494.8500000000022</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44346</v>
      </c>
      <c r="BI7611" s="33">
        <f t="shared" si="1538"/>
        <v>-6494.8500000000022</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44346</v>
      </c>
      <c r="BI7612" s="33">
        <f t="shared" si="1538"/>
        <v>-6494.8500000000022</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44346</v>
      </c>
      <c r="BI7613" s="33">
        <f t="shared" si="1538"/>
        <v>-6494.8500000000022</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44346</v>
      </c>
      <c r="BI7614" s="33">
        <f t="shared" si="1538"/>
        <v>-6494.8500000000022</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44346</v>
      </c>
      <c r="BI7615" s="33">
        <f t="shared" si="1538"/>
        <v>-6494.8500000000022</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44346</v>
      </c>
      <c r="BI7616" s="33">
        <f t="shared" si="1538"/>
        <v>-6494.8500000000022</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44346</v>
      </c>
      <c r="BI7617" s="33">
        <f t="shared" si="1538"/>
        <v>-6494.8500000000022</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44346</v>
      </c>
      <c r="BI7618" s="33">
        <f t="shared" si="1538"/>
        <v>-6494.8500000000022</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44346</v>
      </c>
      <c r="BI7619" s="33">
        <f t="shared" si="1538"/>
        <v>-6494.8500000000022</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44346</v>
      </c>
      <c r="BI7620" s="33">
        <f t="shared" si="1538"/>
        <v>-6494.8500000000022</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44346</v>
      </c>
      <c r="BI7621" s="33">
        <f t="shared" si="1538"/>
        <v>-6494.8500000000022</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44346</v>
      </c>
      <c r="BI7622" s="33">
        <f t="shared" si="1538"/>
        <v>-6494.8500000000022</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44346</v>
      </c>
      <c r="BI7623" s="33">
        <f t="shared" si="1538"/>
        <v>-6494.8500000000022</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44346</v>
      </c>
      <c r="BI7624" s="33">
        <f t="shared" si="1538"/>
        <v>-6494.8500000000022</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44346</v>
      </c>
      <c r="BI7625" s="33">
        <f t="shared" si="1538"/>
        <v>-6494.8500000000022</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44346</v>
      </c>
      <c r="BI7626" s="33">
        <f t="shared" si="1538"/>
        <v>-6494.8500000000022</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44346</v>
      </c>
      <c r="BI7627" s="33">
        <f t="shared" ref="BI7627:BI7690" si="1551">IF(N7627&lt;&gt;"M",BI7626+W7627,BI7626)</f>
        <v>-6494.8500000000022</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44346</v>
      </c>
      <c r="BI7628" s="33">
        <f t="shared" si="1551"/>
        <v>-6494.8500000000022</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44346</v>
      </c>
      <c r="BI7629" s="33">
        <f t="shared" si="1551"/>
        <v>-6494.8500000000022</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44346</v>
      </c>
      <c r="BI7630" s="33">
        <f t="shared" si="1551"/>
        <v>-6494.8500000000022</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44346</v>
      </c>
      <c r="BI7631" s="33">
        <f t="shared" si="1551"/>
        <v>-6494.8500000000022</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44346</v>
      </c>
      <c r="BI7632" s="33">
        <f t="shared" si="1551"/>
        <v>-6494.8500000000022</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44346</v>
      </c>
      <c r="BI7633" s="33">
        <f t="shared" si="1551"/>
        <v>-6494.8500000000022</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44346</v>
      </c>
      <c r="BI7634" s="33">
        <f t="shared" si="1551"/>
        <v>-6494.8500000000022</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44346</v>
      </c>
      <c r="BI7635" s="33">
        <f t="shared" si="1551"/>
        <v>-6494.8500000000022</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44346</v>
      </c>
      <c r="BI7636" s="33">
        <f t="shared" si="1551"/>
        <v>-6494.8500000000022</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44346</v>
      </c>
      <c r="BI7637" s="33">
        <f t="shared" si="1551"/>
        <v>-6494.8500000000022</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44346</v>
      </c>
      <c r="BI7638" s="33">
        <f t="shared" si="1551"/>
        <v>-6494.8500000000022</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44346</v>
      </c>
      <c r="BI7639" s="33">
        <f t="shared" si="1551"/>
        <v>-6494.8500000000022</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44346</v>
      </c>
      <c r="BI7640" s="33">
        <f t="shared" si="1551"/>
        <v>-6494.8500000000022</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44346</v>
      </c>
      <c r="BI7641" s="33">
        <f t="shared" si="1551"/>
        <v>-6494.8500000000022</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44346</v>
      </c>
      <c r="BI7642" s="33">
        <f t="shared" si="1551"/>
        <v>-6494.8500000000022</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44346</v>
      </c>
      <c r="BI7643" s="33">
        <f t="shared" si="1551"/>
        <v>-6494.8500000000022</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44346</v>
      </c>
      <c r="BI7644" s="33">
        <f t="shared" si="1551"/>
        <v>-6494.8500000000022</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44346</v>
      </c>
      <c r="BI7645" s="33">
        <f t="shared" si="1551"/>
        <v>-6494.8500000000022</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44346</v>
      </c>
      <c r="BI7646" s="33">
        <f t="shared" si="1551"/>
        <v>-6494.8500000000022</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44346</v>
      </c>
      <c r="BI7647" s="33">
        <f t="shared" si="1551"/>
        <v>-6494.8500000000022</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44346</v>
      </c>
      <c r="BI7648" s="33">
        <f t="shared" si="1551"/>
        <v>-6494.8500000000022</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44346</v>
      </c>
      <c r="BI7649" s="33">
        <f t="shared" si="1551"/>
        <v>-6494.8500000000022</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44346</v>
      </c>
      <c r="BI7650" s="33">
        <f t="shared" si="1551"/>
        <v>-6494.8500000000022</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44346</v>
      </c>
      <c r="BI7651" s="33">
        <f t="shared" si="1551"/>
        <v>-6494.8500000000022</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44346</v>
      </c>
      <c r="BI7652" s="33">
        <f t="shared" si="1551"/>
        <v>-6494.8500000000022</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44346</v>
      </c>
      <c r="BI7653" s="33">
        <f t="shared" si="1551"/>
        <v>-6494.8500000000022</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44346</v>
      </c>
      <c r="BI7654" s="33">
        <f t="shared" si="1551"/>
        <v>-6494.8500000000022</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44346</v>
      </c>
      <c r="BI7655" s="33">
        <f t="shared" si="1551"/>
        <v>-6494.8500000000022</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44346</v>
      </c>
      <c r="BI7656" s="33">
        <f t="shared" si="1551"/>
        <v>-6494.8500000000022</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44346</v>
      </c>
      <c r="BI7657" s="33">
        <f t="shared" si="1551"/>
        <v>-6494.8500000000022</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44346</v>
      </c>
      <c r="BI7658" s="33">
        <f t="shared" si="1551"/>
        <v>-6494.8500000000022</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44346</v>
      </c>
      <c r="BI7659" s="33">
        <f t="shared" si="1551"/>
        <v>-6494.8500000000022</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44346</v>
      </c>
      <c r="BI7660" s="33">
        <f t="shared" si="1551"/>
        <v>-6494.8500000000022</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44346</v>
      </c>
      <c r="BI7661" s="33">
        <f t="shared" si="1551"/>
        <v>-6494.8500000000022</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44346</v>
      </c>
      <c r="BI7662" s="33">
        <f t="shared" si="1551"/>
        <v>-6494.8500000000022</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44346</v>
      </c>
      <c r="BI7663" s="33">
        <f t="shared" si="1551"/>
        <v>-6494.8500000000022</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44346</v>
      </c>
      <c r="BI7664" s="33">
        <f t="shared" si="1551"/>
        <v>-6494.8500000000022</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44346</v>
      </c>
      <c r="BI7665" s="33">
        <f t="shared" si="1551"/>
        <v>-6494.8500000000022</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44346</v>
      </c>
      <c r="BI7666" s="33">
        <f t="shared" si="1551"/>
        <v>-6494.8500000000022</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44346</v>
      </c>
      <c r="BI7667" s="33">
        <f t="shared" si="1551"/>
        <v>-6494.8500000000022</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44346</v>
      </c>
      <c r="BI7668" s="33">
        <f t="shared" si="1551"/>
        <v>-6494.8500000000022</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44346</v>
      </c>
      <c r="BI7669" s="33">
        <f t="shared" si="1551"/>
        <v>-6494.8500000000022</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44346</v>
      </c>
      <c r="BI7670" s="33">
        <f t="shared" si="1551"/>
        <v>-6494.8500000000022</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44346</v>
      </c>
      <c r="BI7671" s="33">
        <f t="shared" si="1551"/>
        <v>-6494.8500000000022</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44346</v>
      </c>
      <c r="BI7672" s="33">
        <f t="shared" si="1551"/>
        <v>-6494.8500000000022</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44346</v>
      </c>
      <c r="BI7673" s="33">
        <f t="shared" si="1551"/>
        <v>-6494.8500000000022</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44346</v>
      </c>
      <c r="BI7674" s="33">
        <f t="shared" si="1551"/>
        <v>-6494.8500000000022</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44346</v>
      </c>
      <c r="BI7675" s="33">
        <f t="shared" si="1551"/>
        <v>-6494.8500000000022</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44346</v>
      </c>
      <c r="BI7676" s="33">
        <f t="shared" si="1551"/>
        <v>-6494.8500000000022</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44346</v>
      </c>
      <c r="BI7677" s="33">
        <f t="shared" si="1551"/>
        <v>-6494.8500000000022</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44346</v>
      </c>
      <c r="BI7678" s="33">
        <f t="shared" si="1551"/>
        <v>-6494.8500000000022</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44346</v>
      </c>
      <c r="BI7679" s="33">
        <f t="shared" si="1551"/>
        <v>-6494.8500000000022</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44346</v>
      </c>
      <c r="BI7680" s="33">
        <f t="shared" si="1551"/>
        <v>-6494.8500000000022</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44346</v>
      </c>
      <c r="BI7681" s="33">
        <f t="shared" si="1551"/>
        <v>-6494.8500000000022</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44346</v>
      </c>
      <c r="BI7682" s="33">
        <f t="shared" si="1551"/>
        <v>-6494.8500000000022</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44346</v>
      </c>
      <c r="BI7683" s="33">
        <f t="shared" si="1551"/>
        <v>-6494.8500000000022</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44346</v>
      </c>
      <c r="BI7684" s="33">
        <f t="shared" si="1551"/>
        <v>-6494.8500000000022</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44346</v>
      </c>
      <c r="BI7685" s="33">
        <f t="shared" si="1551"/>
        <v>-6494.8500000000022</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44346</v>
      </c>
      <c r="BI7686" s="33">
        <f t="shared" si="1551"/>
        <v>-6494.8500000000022</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44346</v>
      </c>
      <c r="BI7687" s="33">
        <f t="shared" si="1551"/>
        <v>-6494.8500000000022</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44346</v>
      </c>
      <c r="BI7688" s="33">
        <f t="shared" si="1551"/>
        <v>-6494.8500000000022</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44346</v>
      </c>
      <c r="BI7689" s="33">
        <f t="shared" si="1551"/>
        <v>-6494.8500000000022</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44346</v>
      </c>
      <c r="BI7690" s="33">
        <f t="shared" si="1551"/>
        <v>-6494.8500000000022</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44346</v>
      </c>
      <c r="BI7691" s="33">
        <f t="shared" ref="BI7691:BI7754" si="1564">IF(N7691&lt;&gt;"M",BI7690+W7691,BI7690)</f>
        <v>-6494.8500000000022</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44346</v>
      </c>
      <c r="BI7692" s="33">
        <f t="shared" si="1564"/>
        <v>-6494.8500000000022</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44346</v>
      </c>
      <c r="BI7693" s="33">
        <f t="shared" si="1564"/>
        <v>-6494.8500000000022</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44346</v>
      </c>
      <c r="BI7694" s="33">
        <f t="shared" si="1564"/>
        <v>-6494.8500000000022</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44346</v>
      </c>
      <c r="BI7695" s="33">
        <f t="shared" si="1564"/>
        <v>-6494.8500000000022</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44346</v>
      </c>
      <c r="BI7696" s="33">
        <f t="shared" si="1564"/>
        <v>-6494.8500000000022</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44346</v>
      </c>
      <c r="BI7697" s="33">
        <f t="shared" si="1564"/>
        <v>-6494.8500000000022</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44346</v>
      </c>
      <c r="BI7698" s="33">
        <f t="shared" si="1564"/>
        <v>-6494.8500000000022</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44346</v>
      </c>
      <c r="BI7699" s="33">
        <f t="shared" si="1564"/>
        <v>-6494.8500000000022</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44346</v>
      </c>
      <c r="BI7700" s="33">
        <f t="shared" si="1564"/>
        <v>-6494.8500000000022</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44346</v>
      </c>
      <c r="BI7701" s="33">
        <f t="shared" si="1564"/>
        <v>-6494.8500000000022</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44346</v>
      </c>
      <c r="BI7702" s="33">
        <f t="shared" si="1564"/>
        <v>-6494.8500000000022</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44346</v>
      </c>
      <c r="BI7703" s="33">
        <f t="shared" si="1564"/>
        <v>-6494.8500000000022</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44346</v>
      </c>
      <c r="BI7704" s="33">
        <f t="shared" si="1564"/>
        <v>-6494.8500000000022</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44346</v>
      </c>
      <c r="BI7705" s="33">
        <f t="shared" si="1564"/>
        <v>-6494.8500000000022</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44346</v>
      </c>
      <c r="BI7706" s="33">
        <f t="shared" si="1564"/>
        <v>-6494.8500000000022</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44346</v>
      </c>
      <c r="BI7707" s="33">
        <f t="shared" si="1564"/>
        <v>-6494.8500000000022</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44346</v>
      </c>
      <c r="BI7708" s="33">
        <f t="shared" si="1564"/>
        <v>-6494.8500000000022</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44346</v>
      </c>
      <c r="BI7709" s="33">
        <f t="shared" si="1564"/>
        <v>-6494.8500000000022</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44346</v>
      </c>
      <c r="BI7710" s="33">
        <f t="shared" si="1564"/>
        <v>-6494.8500000000022</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44346</v>
      </c>
      <c r="BI7711" s="33">
        <f t="shared" si="1564"/>
        <v>-6494.8500000000022</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44346</v>
      </c>
      <c r="BI7712" s="33">
        <f t="shared" si="1564"/>
        <v>-6494.8500000000022</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44346</v>
      </c>
      <c r="BI7713" s="33">
        <f t="shared" si="1564"/>
        <v>-6494.8500000000022</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44346</v>
      </c>
      <c r="BI7714" s="33">
        <f t="shared" si="1564"/>
        <v>-6494.8500000000022</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44346</v>
      </c>
      <c r="BI7715" s="33">
        <f t="shared" si="1564"/>
        <v>-6494.8500000000022</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44346</v>
      </c>
      <c r="BI7716" s="33">
        <f t="shared" si="1564"/>
        <v>-6494.8500000000022</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44346</v>
      </c>
      <c r="BI7717" s="33">
        <f t="shared" si="1564"/>
        <v>-6494.8500000000022</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44346</v>
      </c>
      <c r="BI7718" s="33">
        <f t="shared" si="1564"/>
        <v>-6494.8500000000022</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44346</v>
      </c>
      <c r="BI7719" s="33">
        <f t="shared" si="1564"/>
        <v>-6494.8500000000022</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44346</v>
      </c>
      <c r="BI7720" s="33">
        <f t="shared" si="1564"/>
        <v>-6494.8500000000022</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44346</v>
      </c>
      <c r="BI7721" s="33">
        <f t="shared" si="1564"/>
        <v>-6494.8500000000022</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44346</v>
      </c>
      <c r="BI7722" s="33">
        <f t="shared" si="1564"/>
        <v>-6494.8500000000022</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44346</v>
      </c>
      <c r="BI7723" s="33">
        <f t="shared" si="1564"/>
        <v>-6494.8500000000022</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44346</v>
      </c>
      <c r="BI7724" s="33">
        <f t="shared" si="1564"/>
        <v>-6494.8500000000022</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44346</v>
      </c>
      <c r="BI7725" s="33">
        <f t="shared" si="1564"/>
        <v>-6494.8500000000022</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44346</v>
      </c>
      <c r="BI7726" s="33">
        <f t="shared" si="1564"/>
        <v>-6494.8500000000022</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44346</v>
      </c>
      <c r="BI7727" s="33">
        <f t="shared" si="1564"/>
        <v>-6494.8500000000022</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44346</v>
      </c>
      <c r="BI7728" s="33">
        <f t="shared" si="1564"/>
        <v>-6494.8500000000022</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44346</v>
      </c>
      <c r="BI7729" s="33">
        <f t="shared" si="1564"/>
        <v>-6494.8500000000022</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44346</v>
      </c>
      <c r="BI7730" s="33">
        <f t="shared" si="1564"/>
        <v>-6494.8500000000022</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44346</v>
      </c>
      <c r="BI7731" s="33">
        <f t="shared" si="1564"/>
        <v>-6494.8500000000022</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44346</v>
      </c>
      <c r="BI7732" s="33">
        <f t="shared" si="1564"/>
        <v>-6494.8500000000022</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44346</v>
      </c>
      <c r="BI7733" s="33">
        <f t="shared" si="1564"/>
        <v>-6494.8500000000022</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44346</v>
      </c>
      <c r="BI7734" s="33">
        <f t="shared" si="1564"/>
        <v>-6494.8500000000022</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44346</v>
      </c>
      <c r="BI7735" s="33">
        <f t="shared" si="1564"/>
        <v>-6494.8500000000022</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44346</v>
      </c>
      <c r="BI7736" s="33">
        <f t="shared" si="1564"/>
        <v>-6494.8500000000022</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44346</v>
      </c>
      <c r="BI7737" s="33">
        <f t="shared" si="1564"/>
        <v>-6494.8500000000022</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44346</v>
      </c>
      <c r="BI7738" s="33">
        <f t="shared" si="1564"/>
        <v>-6494.8500000000022</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44346</v>
      </c>
      <c r="BI7739" s="33">
        <f t="shared" si="1564"/>
        <v>-6494.8500000000022</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44346</v>
      </c>
      <c r="BI7740" s="33">
        <f t="shared" si="1564"/>
        <v>-6494.8500000000022</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44346</v>
      </c>
      <c r="BI7741" s="33">
        <f t="shared" si="1564"/>
        <v>-6494.8500000000022</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44346</v>
      </c>
      <c r="BI7742" s="33">
        <f t="shared" si="1564"/>
        <v>-6494.8500000000022</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44346</v>
      </c>
      <c r="BI7743" s="33">
        <f t="shared" si="1564"/>
        <v>-6494.8500000000022</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44346</v>
      </c>
      <c r="BI7744" s="33">
        <f t="shared" si="1564"/>
        <v>-6494.8500000000022</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44346</v>
      </c>
      <c r="BI7745" s="33">
        <f t="shared" si="1564"/>
        <v>-6494.8500000000022</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44346</v>
      </c>
      <c r="BI7746" s="33">
        <f t="shared" si="1564"/>
        <v>-6494.8500000000022</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44346</v>
      </c>
      <c r="BI7747" s="33">
        <f t="shared" si="1564"/>
        <v>-6494.8500000000022</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44346</v>
      </c>
      <c r="BI7748" s="33">
        <f t="shared" si="1564"/>
        <v>-6494.8500000000022</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44346</v>
      </c>
      <c r="BI7749" s="33">
        <f t="shared" si="1564"/>
        <v>-6494.8500000000022</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44346</v>
      </c>
      <c r="BI7750" s="33">
        <f t="shared" si="1564"/>
        <v>-6494.8500000000022</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44346</v>
      </c>
      <c r="BI7751" s="33">
        <f t="shared" si="1564"/>
        <v>-6494.8500000000022</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44346</v>
      </c>
      <c r="BI7752" s="33">
        <f t="shared" si="1564"/>
        <v>-6494.8500000000022</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44346</v>
      </c>
      <c r="BI7753" s="33">
        <f t="shared" si="1564"/>
        <v>-6494.8500000000022</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44346</v>
      </c>
      <c r="BI7754" s="33">
        <f t="shared" si="1564"/>
        <v>-6494.8500000000022</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44346</v>
      </c>
      <c r="BI7755" s="33">
        <f t="shared" ref="BI7755:BI7818" si="1577">IF(N7755&lt;&gt;"M",BI7754+W7755,BI7754)</f>
        <v>-6494.8500000000022</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44346</v>
      </c>
      <c r="BI7756" s="33">
        <f t="shared" si="1577"/>
        <v>-6494.8500000000022</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44346</v>
      </c>
      <c r="BI7757" s="33">
        <f t="shared" si="1577"/>
        <v>-6494.8500000000022</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44346</v>
      </c>
      <c r="BI7758" s="33">
        <f t="shared" si="1577"/>
        <v>-6494.8500000000022</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44346</v>
      </c>
      <c r="BI7759" s="33">
        <f t="shared" si="1577"/>
        <v>-6494.8500000000022</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44346</v>
      </c>
      <c r="BI7760" s="33">
        <f t="shared" si="1577"/>
        <v>-6494.8500000000022</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44346</v>
      </c>
      <c r="BI7761" s="33">
        <f t="shared" si="1577"/>
        <v>-6494.8500000000022</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44346</v>
      </c>
      <c r="BI7762" s="33">
        <f t="shared" si="1577"/>
        <v>-6494.8500000000022</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44346</v>
      </c>
      <c r="BI7763" s="33">
        <f t="shared" si="1577"/>
        <v>-6494.8500000000022</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44346</v>
      </c>
      <c r="BI7764" s="33">
        <f t="shared" si="1577"/>
        <v>-6494.8500000000022</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44346</v>
      </c>
      <c r="BI7765" s="33">
        <f t="shared" si="1577"/>
        <v>-6494.8500000000022</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44346</v>
      </c>
      <c r="BI7766" s="33">
        <f t="shared" si="1577"/>
        <v>-6494.8500000000022</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44346</v>
      </c>
      <c r="BI7767" s="33">
        <f t="shared" si="1577"/>
        <v>-6494.8500000000022</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44346</v>
      </c>
      <c r="BI7768" s="33">
        <f t="shared" si="1577"/>
        <v>-6494.8500000000022</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44346</v>
      </c>
      <c r="BI7769" s="33">
        <f t="shared" si="1577"/>
        <v>-6494.8500000000022</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44346</v>
      </c>
      <c r="BI7770" s="33">
        <f t="shared" si="1577"/>
        <v>-6494.8500000000022</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44346</v>
      </c>
      <c r="BI7771" s="33">
        <f t="shared" si="1577"/>
        <v>-6494.8500000000022</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44346</v>
      </c>
      <c r="BI7772" s="33">
        <f t="shared" si="1577"/>
        <v>-6494.8500000000022</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44346</v>
      </c>
      <c r="BI7773" s="33">
        <f t="shared" si="1577"/>
        <v>-6494.8500000000022</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44346</v>
      </c>
      <c r="BI7774" s="33">
        <f t="shared" si="1577"/>
        <v>-6494.8500000000022</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44346</v>
      </c>
      <c r="BI7775" s="33">
        <f t="shared" si="1577"/>
        <v>-6494.8500000000022</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44346</v>
      </c>
      <c r="BI7776" s="33">
        <f t="shared" si="1577"/>
        <v>-6494.8500000000022</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44346</v>
      </c>
      <c r="BI7777" s="33">
        <f t="shared" si="1577"/>
        <v>-6494.8500000000022</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44346</v>
      </c>
      <c r="BI7778" s="33">
        <f t="shared" si="1577"/>
        <v>-6494.8500000000022</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44346</v>
      </c>
      <c r="BI7779" s="33">
        <f t="shared" si="1577"/>
        <v>-6494.8500000000022</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44346</v>
      </c>
      <c r="BI7780" s="33">
        <f t="shared" si="1577"/>
        <v>-6494.8500000000022</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44346</v>
      </c>
      <c r="BI7781" s="33">
        <f t="shared" si="1577"/>
        <v>-6494.8500000000022</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44346</v>
      </c>
      <c r="BI7782" s="33">
        <f t="shared" si="1577"/>
        <v>-6494.8500000000022</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44346</v>
      </c>
      <c r="BI7783" s="33">
        <f t="shared" si="1577"/>
        <v>-6494.8500000000022</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44346</v>
      </c>
      <c r="BI7784" s="33">
        <f t="shared" si="1577"/>
        <v>-6494.8500000000022</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44346</v>
      </c>
      <c r="BI7785" s="33">
        <f t="shared" si="1577"/>
        <v>-6494.8500000000022</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44346</v>
      </c>
      <c r="BI7786" s="33">
        <f t="shared" si="1577"/>
        <v>-6494.8500000000022</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44346</v>
      </c>
      <c r="BI7787" s="33">
        <f t="shared" si="1577"/>
        <v>-6494.8500000000022</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44346</v>
      </c>
      <c r="BI7788" s="33">
        <f t="shared" si="1577"/>
        <v>-6494.8500000000022</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44346</v>
      </c>
      <c r="BI7789" s="33">
        <f t="shared" si="1577"/>
        <v>-6494.8500000000022</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44346</v>
      </c>
      <c r="BI7790" s="33">
        <f t="shared" si="1577"/>
        <v>-6494.8500000000022</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44346</v>
      </c>
      <c r="BI7791" s="33">
        <f t="shared" si="1577"/>
        <v>-6494.8500000000022</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44346</v>
      </c>
      <c r="BI7792" s="33">
        <f t="shared" si="1577"/>
        <v>-6494.8500000000022</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44346</v>
      </c>
      <c r="BI7793" s="33">
        <f t="shared" si="1577"/>
        <v>-6494.8500000000022</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44346</v>
      </c>
      <c r="BI7794" s="33">
        <f t="shared" si="1577"/>
        <v>-6494.8500000000022</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44346</v>
      </c>
      <c r="BI7795" s="33">
        <f t="shared" si="1577"/>
        <v>-6494.8500000000022</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44346</v>
      </c>
      <c r="BI7796" s="33">
        <f t="shared" si="1577"/>
        <v>-6494.8500000000022</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44346</v>
      </c>
      <c r="BI7797" s="33">
        <f t="shared" si="1577"/>
        <v>-6494.8500000000022</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44346</v>
      </c>
      <c r="BI7798" s="33">
        <f t="shared" si="1577"/>
        <v>-6494.8500000000022</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44346</v>
      </c>
      <c r="BI7799" s="33">
        <f t="shared" si="1577"/>
        <v>-6494.8500000000022</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44346</v>
      </c>
      <c r="BI7800" s="33">
        <f t="shared" si="1577"/>
        <v>-6494.8500000000022</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44346</v>
      </c>
      <c r="BI7801" s="33">
        <f t="shared" si="1577"/>
        <v>-6494.8500000000022</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44346</v>
      </c>
      <c r="BI7802" s="33">
        <f t="shared" si="1577"/>
        <v>-6494.8500000000022</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44346</v>
      </c>
      <c r="BI7803" s="33">
        <f t="shared" si="1577"/>
        <v>-6494.8500000000022</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44346</v>
      </c>
      <c r="BI7804" s="33">
        <f t="shared" si="1577"/>
        <v>-6494.8500000000022</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44346</v>
      </c>
      <c r="BI7805" s="33">
        <f t="shared" si="1577"/>
        <v>-6494.8500000000022</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44346</v>
      </c>
      <c r="BI7806" s="33">
        <f t="shared" si="1577"/>
        <v>-6494.8500000000022</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44346</v>
      </c>
      <c r="BI7807" s="33">
        <f t="shared" si="1577"/>
        <v>-6494.8500000000022</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44346</v>
      </c>
      <c r="BI7808" s="33">
        <f t="shared" si="1577"/>
        <v>-6494.8500000000022</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44346</v>
      </c>
      <c r="BI7809" s="33">
        <f t="shared" si="1577"/>
        <v>-6494.8500000000022</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44346</v>
      </c>
      <c r="BI7810" s="33">
        <f t="shared" si="1577"/>
        <v>-6494.8500000000022</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44346</v>
      </c>
      <c r="BI7811" s="33">
        <f t="shared" si="1577"/>
        <v>-6494.8500000000022</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44346</v>
      </c>
      <c r="BI7812" s="33">
        <f t="shared" si="1577"/>
        <v>-6494.8500000000022</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44346</v>
      </c>
      <c r="BI7813" s="33">
        <f t="shared" si="1577"/>
        <v>-6494.8500000000022</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44346</v>
      </c>
      <c r="BI7814" s="33">
        <f t="shared" si="1577"/>
        <v>-6494.8500000000022</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44346</v>
      </c>
      <c r="BI7815" s="33">
        <f t="shared" si="1577"/>
        <v>-6494.8500000000022</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44346</v>
      </c>
      <c r="BI7816" s="33">
        <f t="shared" si="1577"/>
        <v>-6494.8500000000022</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44346</v>
      </c>
      <c r="BI7817" s="33">
        <f t="shared" si="1577"/>
        <v>-6494.8500000000022</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44346</v>
      </c>
      <c r="BI7818" s="33">
        <f t="shared" si="1577"/>
        <v>-6494.8500000000022</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44346</v>
      </c>
      <c r="BI7819" s="33">
        <f t="shared" ref="BI7819:BI7882" si="1590">IF(N7819&lt;&gt;"M",BI7818+W7819,BI7818)</f>
        <v>-6494.8500000000022</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44346</v>
      </c>
      <c r="BI7820" s="33">
        <f t="shared" si="1590"/>
        <v>-6494.8500000000022</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44346</v>
      </c>
      <c r="BI7821" s="33">
        <f t="shared" si="1590"/>
        <v>-6494.8500000000022</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44346</v>
      </c>
      <c r="BI7822" s="33">
        <f t="shared" si="1590"/>
        <v>-6494.8500000000022</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44346</v>
      </c>
      <c r="BI7823" s="33">
        <f t="shared" si="1590"/>
        <v>-6494.8500000000022</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44346</v>
      </c>
      <c r="BI7824" s="33">
        <f t="shared" si="1590"/>
        <v>-6494.8500000000022</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44346</v>
      </c>
      <c r="BI7825" s="33">
        <f t="shared" si="1590"/>
        <v>-6494.8500000000022</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44346</v>
      </c>
      <c r="BI7826" s="33">
        <f t="shared" si="1590"/>
        <v>-6494.8500000000022</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44346</v>
      </c>
      <c r="BI7827" s="33">
        <f t="shared" si="1590"/>
        <v>-6494.8500000000022</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44346</v>
      </c>
      <c r="BI7828" s="33">
        <f t="shared" si="1590"/>
        <v>-6494.8500000000022</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44346</v>
      </c>
      <c r="BI7829" s="33">
        <f t="shared" si="1590"/>
        <v>-6494.8500000000022</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44346</v>
      </c>
      <c r="BI7830" s="33">
        <f t="shared" si="1590"/>
        <v>-6494.8500000000022</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44346</v>
      </c>
      <c r="BI7831" s="33">
        <f t="shared" si="1590"/>
        <v>-6494.8500000000022</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44346</v>
      </c>
      <c r="BI7832" s="33">
        <f t="shared" si="1590"/>
        <v>-6494.8500000000022</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44346</v>
      </c>
      <c r="BI7833" s="33">
        <f t="shared" si="1590"/>
        <v>-6494.8500000000022</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44346</v>
      </c>
      <c r="BI7834" s="33">
        <f t="shared" si="1590"/>
        <v>-6494.8500000000022</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44346</v>
      </c>
      <c r="BI7835" s="33">
        <f t="shared" si="1590"/>
        <v>-6494.8500000000022</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44346</v>
      </c>
      <c r="BI7836" s="33">
        <f t="shared" si="1590"/>
        <v>-6494.8500000000022</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44346</v>
      </c>
      <c r="BI7837" s="33">
        <f t="shared" si="1590"/>
        <v>-6494.8500000000022</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44346</v>
      </c>
      <c r="BI7838" s="33">
        <f t="shared" si="1590"/>
        <v>-6494.8500000000022</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44346</v>
      </c>
      <c r="BI7839" s="33">
        <f t="shared" si="1590"/>
        <v>-6494.8500000000022</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44346</v>
      </c>
      <c r="BI7840" s="33">
        <f t="shared" si="1590"/>
        <v>-6494.8500000000022</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44346</v>
      </c>
      <c r="BI7841" s="33">
        <f t="shared" si="1590"/>
        <v>-6494.8500000000022</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44346</v>
      </c>
      <c r="BI7842" s="33">
        <f t="shared" si="1590"/>
        <v>-6494.8500000000022</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44346</v>
      </c>
      <c r="BI7843" s="33">
        <f t="shared" si="1590"/>
        <v>-6494.8500000000022</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44346</v>
      </c>
      <c r="BI7844" s="33">
        <f t="shared" si="1590"/>
        <v>-6494.8500000000022</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44346</v>
      </c>
      <c r="BI7845" s="33">
        <f t="shared" si="1590"/>
        <v>-6494.8500000000022</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44346</v>
      </c>
      <c r="BI7846" s="33">
        <f t="shared" si="1590"/>
        <v>-6494.8500000000022</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44346</v>
      </c>
      <c r="BI7847" s="33">
        <f t="shared" si="1590"/>
        <v>-6494.8500000000022</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44346</v>
      </c>
      <c r="BI7848" s="33">
        <f t="shared" si="1590"/>
        <v>-6494.8500000000022</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44346</v>
      </c>
      <c r="BI7849" s="33">
        <f t="shared" si="1590"/>
        <v>-6494.8500000000022</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44346</v>
      </c>
      <c r="BI7850" s="33">
        <f t="shared" si="1590"/>
        <v>-6494.8500000000022</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44346</v>
      </c>
      <c r="BI7851" s="33">
        <f t="shared" si="1590"/>
        <v>-6494.8500000000022</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44346</v>
      </c>
      <c r="BI7852" s="33">
        <f t="shared" si="1590"/>
        <v>-6494.8500000000022</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44346</v>
      </c>
      <c r="BI7853" s="33">
        <f t="shared" si="1590"/>
        <v>-6494.8500000000022</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44346</v>
      </c>
      <c r="BI7854" s="33">
        <f t="shared" si="1590"/>
        <v>-6494.8500000000022</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44346</v>
      </c>
      <c r="BI7855" s="33">
        <f t="shared" si="1590"/>
        <v>-6494.8500000000022</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44346</v>
      </c>
      <c r="BI7856" s="33">
        <f t="shared" si="1590"/>
        <v>-6494.8500000000022</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44346</v>
      </c>
      <c r="BI7857" s="33">
        <f t="shared" si="1590"/>
        <v>-6494.8500000000022</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44346</v>
      </c>
      <c r="BI7858" s="33">
        <f t="shared" si="1590"/>
        <v>-6494.8500000000022</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44346</v>
      </c>
      <c r="BI7859" s="33">
        <f t="shared" si="1590"/>
        <v>-6494.8500000000022</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44346</v>
      </c>
      <c r="BI7860" s="33">
        <f t="shared" si="1590"/>
        <v>-6494.8500000000022</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44346</v>
      </c>
      <c r="BI7861" s="33">
        <f t="shared" si="1590"/>
        <v>-6494.8500000000022</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44346</v>
      </c>
      <c r="BI7862" s="33">
        <f t="shared" si="1590"/>
        <v>-6494.8500000000022</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44346</v>
      </c>
      <c r="BI7863" s="33">
        <f t="shared" si="1590"/>
        <v>-6494.8500000000022</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44346</v>
      </c>
      <c r="BI7864" s="33">
        <f t="shared" si="1590"/>
        <v>-6494.8500000000022</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44346</v>
      </c>
      <c r="BI7865" s="33">
        <f t="shared" si="1590"/>
        <v>-6494.8500000000022</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44346</v>
      </c>
      <c r="BI7866" s="33">
        <f t="shared" si="1590"/>
        <v>-6494.8500000000022</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44346</v>
      </c>
      <c r="BI7867" s="33">
        <f t="shared" si="1590"/>
        <v>-6494.8500000000022</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44346</v>
      </c>
      <c r="BI7868" s="33">
        <f t="shared" si="1590"/>
        <v>-6494.8500000000022</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44346</v>
      </c>
      <c r="BI7869" s="33">
        <f t="shared" si="1590"/>
        <v>-6494.8500000000022</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44346</v>
      </c>
      <c r="BI7870" s="33">
        <f t="shared" si="1590"/>
        <v>-6494.8500000000022</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44346</v>
      </c>
      <c r="BI7871" s="33">
        <f t="shared" si="1590"/>
        <v>-6494.8500000000022</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44346</v>
      </c>
      <c r="BI7872" s="33">
        <f t="shared" si="1590"/>
        <v>-6494.8500000000022</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44346</v>
      </c>
      <c r="BI7873" s="33">
        <f t="shared" si="1590"/>
        <v>-6494.8500000000022</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44346</v>
      </c>
      <c r="BI7874" s="33">
        <f t="shared" si="1590"/>
        <v>-6494.8500000000022</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44346</v>
      </c>
      <c r="BI7875" s="33">
        <f t="shared" si="1590"/>
        <v>-6494.8500000000022</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44346</v>
      </c>
      <c r="BI7876" s="33">
        <f t="shared" si="1590"/>
        <v>-6494.8500000000022</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44346</v>
      </c>
      <c r="BI7877" s="33">
        <f t="shared" si="1590"/>
        <v>-6494.8500000000022</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44346</v>
      </c>
      <c r="BI7878" s="33">
        <f t="shared" si="1590"/>
        <v>-6494.8500000000022</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44346</v>
      </c>
      <c r="BI7879" s="33">
        <f t="shared" si="1590"/>
        <v>-6494.8500000000022</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44346</v>
      </c>
      <c r="BI7880" s="33">
        <f t="shared" si="1590"/>
        <v>-6494.8500000000022</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44346</v>
      </c>
      <c r="BI7881" s="33">
        <f t="shared" si="1590"/>
        <v>-6494.8500000000022</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44346</v>
      </c>
      <c r="BI7882" s="33">
        <f t="shared" si="1590"/>
        <v>-6494.8500000000022</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44346</v>
      </c>
      <c r="BI7883" s="33">
        <f t="shared" ref="BI7883:BI7946" si="1603">IF(N7883&lt;&gt;"M",BI7882+W7883,BI7882)</f>
        <v>-6494.8500000000022</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44346</v>
      </c>
      <c r="BI7884" s="33">
        <f t="shared" si="1603"/>
        <v>-6494.8500000000022</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44346</v>
      </c>
      <c r="BI7885" s="33">
        <f t="shared" si="1603"/>
        <v>-6494.8500000000022</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44346</v>
      </c>
      <c r="BI7886" s="33">
        <f t="shared" si="1603"/>
        <v>-6494.8500000000022</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44346</v>
      </c>
      <c r="BI7887" s="33">
        <f t="shared" si="1603"/>
        <v>-6494.8500000000022</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44346</v>
      </c>
      <c r="BI7888" s="33">
        <f t="shared" si="1603"/>
        <v>-6494.8500000000022</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44346</v>
      </c>
      <c r="BI7889" s="33">
        <f t="shared" si="1603"/>
        <v>-6494.8500000000022</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44346</v>
      </c>
      <c r="BI7890" s="33">
        <f t="shared" si="1603"/>
        <v>-6494.8500000000022</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44346</v>
      </c>
      <c r="BI7891" s="33">
        <f t="shared" si="1603"/>
        <v>-6494.8500000000022</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44346</v>
      </c>
      <c r="BI7892" s="33">
        <f t="shared" si="1603"/>
        <v>-6494.8500000000022</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44346</v>
      </c>
      <c r="BI7893" s="33">
        <f t="shared" si="1603"/>
        <v>-6494.8500000000022</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44346</v>
      </c>
      <c r="BI7894" s="33">
        <f t="shared" si="1603"/>
        <v>-6494.8500000000022</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44346</v>
      </c>
      <c r="BI7895" s="33">
        <f t="shared" si="1603"/>
        <v>-6494.8500000000022</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44346</v>
      </c>
      <c r="BI7896" s="33">
        <f t="shared" si="1603"/>
        <v>-6494.8500000000022</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44346</v>
      </c>
      <c r="BI7897" s="33">
        <f t="shared" si="1603"/>
        <v>-6494.8500000000022</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44346</v>
      </c>
      <c r="BI7898" s="33">
        <f t="shared" si="1603"/>
        <v>-6494.8500000000022</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44346</v>
      </c>
      <c r="BI7899" s="33">
        <f t="shared" si="1603"/>
        <v>-6494.8500000000022</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44346</v>
      </c>
      <c r="BI7900" s="33">
        <f t="shared" si="1603"/>
        <v>-6494.8500000000022</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44346</v>
      </c>
      <c r="BI7901" s="33">
        <f t="shared" si="1603"/>
        <v>-6494.8500000000022</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44346</v>
      </c>
      <c r="BI7902" s="33">
        <f t="shared" si="1603"/>
        <v>-6494.8500000000022</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44346</v>
      </c>
      <c r="BI7903" s="33">
        <f t="shared" si="1603"/>
        <v>-6494.8500000000022</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44346</v>
      </c>
      <c r="BI7904" s="33">
        <f t="shared" si="1603"/>
        <v>-6494.8500000000022</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44346</v>
      </c>
      <c r="BI7905" s="33">
        <f t="shared" si="1603"/>
        <v>-6494.8500000000022</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44346</v>
      </c>
      <c r="BI7906" s="33">
        <f t="shared" si="1603"/>
        <v>-6494.8500000000022</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44346</v>
      </c>
      <c r="BI7907" s="33">
        <f t="shared" si="1603"/>
        <v>-6494.8500000000022</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44346</v>
      </c>
      <c r="BI7908" s="33">
        <f t="shared" si="1603"/>
        <v>-6494.8500000000022</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44346</v>
      </c>
      <c r="BI7909" s="33">
        <f t="shared" si="1603"/>
        <v>-6494.8500000000022</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44346</v>
      </c>
      <c r="BI7910" s="33">
        <f t="shared" si="1603"/>
        <v>-6494.8500000000022</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44346</v>
      </c>
      <c r="BI7911" s="33">
        <f t="shared" si="1603"/>
        <v>-6494.8500000000022</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44346</v>
      </c>
      <c r="BI7912" s="33">
        <f t="shared" si="1603"/>
        <v>-6494.8500000000022</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44346</v>
      </c>
      <c r="BI7913" s="33">
        <f t="shared" si="1603"/>
        <v>-6494.8500000000022</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44346</v>
      </c>
      <c r="BI7914" s="33">
        <f t="shared" si="1603"/>
        <v>-6494.8500000000022</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44346</v>
      </c>
      <c r="BI7915" s="33">
        <f t="shared" si="1603"/>
        <v>-6494.8500000000022</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44346</v>
      </c>
      <c r="BI7916" s="33">
        <f t="shared" si="1603"/>
        <v>-6494.8500000000022</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44346</v>
      </c>
      <c r="BI7917" s="33">
        <f t="shared" si="1603"/>
        <v>-6494.8500000000022</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44346</v>
      </c>
      <c r="BI7918" s="33">
        <f t="shared" si="1603"/>
        <v>-6494.8500000000022</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44346</v>
      </c>
      <c r="BI7919" s="33">
        <f t="shared" si="1603"/>
        <v>-6494.8500000000022</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44346</v>
      </c>
      <c r="BI7920" s="33">
        <f t="shared" si="1603"/>
        <v>-6494.8500000000022</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44346</v>
      </c>
      <c r="BI7921" s="33">
        <f t="shared" si="1603"/>
        <v>-6494.8500000000022</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44346</v>
      </c>
      <c r="BI7922" s="33">
        <f t="shared" si="1603"/>
        <v>-6494.8500000000022</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44346</v>
      </c>
      <c r="BI7923" s="33">
        <f t="shared" si="1603"/>
        <v>-6494.8500000000022</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44346</v>
      </c>
      <c r="BI7924" s="33">
        <f t="shared" si="1603"/>
        <v>-6494.8500000000022</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44346</v>
      </c>
      <c r="BI7925" s="33">
        <f t="shared" si="1603"/>
        <v>-6494.8500000000022</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44346</v>
      </c>
      <c r="BI7926" s="33">
        <f t="shared" si="1603"/>
        <v>-6494.8500000000022</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44346</v>
      </c>
      <c r="BI7927" s="33">
        <f t="shared" si="1603"/>
        <v>-6494.8500000000022</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44346</v>
      </c>
      <c r="BI7928" s="33">
        <f t="shared" si="1603"/>
        <v>-6494.8500000000022</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44346</v>
      </c>
      <c r="BI7929" s="33">
        <f t="shared" si="1603"/>
        <v>-6494.8500000000022</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44346</v>
      </c>
      <c r="BI7930" s="33">
        <f t="shared" si="1603"/>
        <v>-6494.8500000000022</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44346</v>
      </c>
      <c r="BI7931" s="33">
        <f t="shared" si="1603"/>
        <v>-6494.8500000000022</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44346</v>
      </c>
      <c r="BI7932" s="33">
        <f t="shared" si="1603"/>
        <v>-6494.8500000000022</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44346</v>
      </c>
      <c r="BI7933" s="33">
        <f t="shared" si="1603"/>
        <v>-6494.8500000000022</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44346</v>
      </c>
      <c r="BI7934" s="33">
        <f t="shared" si="1603"/>
        <v>-6494.8500000000022</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44346</v>
      </c>
      <c r="BI7935" s="33">
        <f t="shared" si="1603"/>
        <v>-6494.8500000000022</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44346</v>
      </c>
      <c r="BI7936" s="33">
        <f t="shared" si="1603"/>
        <v>-6494.8500000000022</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44346</v>
      </c>
      <c r="BI7937" s="33">
        <f t="shared" si="1603"/>
        <v>-6494.8500000000022</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44346</v>
      </c>
      <c r="BI7938" s="33">
        <f t="shared" si="1603"/>
        <v>-6494.8500000000022</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44346</v>
      </c>
      <c r="BI7939" s="33">
        <f t="shared" si="1603"/>
        <v>-6494.8500000000022</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44346</v>
      </c>
      <c r="BI7940" s="33">
        <f t="shared" si="1603"/>
        <v>-6494.8500000000022</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44346</v>
      </c>
      <c r="BI7941" s="33">
        <f t="shared" si="1603"/>
        <v>-6494.8500000000022</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44346</v>
      </c>
      <c r="BI7942" s="33">
        <f t="shared" si="1603"/>
        <v>-6494.8500000000022</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44346</v>
      </c>
      <c r="BI7943" s="33">
        <f t="shared" si="1603"/>
        <v>-6494.8500000000022</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44346</v>
      </c>
      <c r="BI7944" s="33">
        <f t="shared" si="1603"/>
        <v>-6494.8500000000022</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44346</v>
      </c>
      <c r="BI7945" s="33">
        <f t="shared" si="1603"/>
        <v>-6494.8500000000022</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44346</v>
      </c>
      <c r="BI7946" s="33">
        <f t="shared" si="1603"/>
        <v>-6494.8500000000022</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44346</v>
      </c>
      <c r="BI7947" s="33">
        <f t="shared" ref="BI7947:BI8010" si="1616">IF(N7947&lt;&gt;"M",BI7946+W7947,BI7946)</f>
        <v>-6494.8500000000022</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44346</v>
      </c>
      <c r="BI7948" s="33">
        <f t="shared" si="1616"/>
        <v>-6494.8500000000022</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44346</v>
      </c>
      <c r="BI7949" s="33">
        <f t="shared" si="1616"/>
        <v>-6494.8500000000022</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44346</v>
      </c>
      <c r="BI7950" s="33">
        <f t="shared" si="1616"/>
        <v>-6494.8500000000022</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44346</v>
      </c>
      <c r="BI7951" s="33">
        <f t="shared" si="1616"/>
        <v>-6494.8500000000022</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44346</v>
      </c>
      <c r="BI7952" s="33">
        <f t="shared" si="1616"/>
        <v>-6494.8500000000022</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44346</v>
      </c>
      <c r="BI7953" s="33">
        <f t="shared" si="1616"/>
        <v>-6494.8500000000022</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44346</v>
      </c>
      <c r="BI7954" s="33">
        <f t="shared" si="1616"/>
        <v>-6494.8500000000022</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44346</v>
      </c>
      <c r="BI7955" s="33">
        <f t="shared" si="1616"/>
        <v>-6494.8500000000022</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44346</v>
      </c>
      <c r="BI7956" s="33">
        <f t="shared" si="1616"/>
        <v>-6494.8500000000022</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44346</v>
      </c>
      <c r="BI7957" s="33">
        <f t="shared" si="1616"/>
        <v>-6494.8500000000022</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44346</v>
      </c>
      <c r="BI7958" s="33">
        <f t="shared" si="1616"/>
        <v>-6494.8500000000022</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44346</v>
      </c>
      <c r="BI7959" s="33">
        <f t="shared" si="1616"/>
        <v>-6494.8500000000022</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44346</v>
      </c>
      <c r="BI7960" s="33">
        <f t="shared" si="1616"/>
        <v>-6494.8500000000022</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44346</v>
      </c>
      <c r="BI7961" s="33">
        <f t="shared" si="1616"/>
        <v>-6494.8500000000022</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44346</v>
      </c>
      <c r="BI7962" s="33">
        <f t="shared" si="1616"/>
        <v>-6494.8500000000022</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44346</v>
      </c>
      <c r="BI7963" s="33">
        <f t="shared" si="1616"/>
        <v>-6494.8500000000022</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44346</v>
      </c>
      <c r="BI7964" s="33">
        <f t="shared" si="1616"/>
        <v>-6494.8500000000022</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44346</v>
      </c>
      <c r="BI7965" s="33">
        <f t="shared" si="1616"/>
        <v>-6494.8500000000022</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44346</v>
      </c>
      <c r="BI7966" s="33">
        <f t="shared" si="1616"/>
        <v>-6494.8500000000022</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44346</v>
      </c>
      <c r="BI7967" s="33">
        <f t="shared" si="1616"/>
        <v>-6494.8500000000022</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44346</v>
      </c>
      <c r="BI7968" s="33">
        <f t="shared" si="1616"/>
        <v>-6494.8500000000022</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44346</v>
      </c>
      <c r="BI7969" s="33">
        <f t="shared" si="1616"/>
        <v>-6494.8500000000022</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44346</v>
      </c>
      <c r="BI7970" s="33">
        <f t="shared" si="1616"/>
        <v>-6494.8500000000022</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44346</v>
      </c>
      <c r="BI7971" s="33">
        <f t="shared" si="1616"/>
        <v>-6494.8500000000022</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44346</v>
      </c>
      <c r="BI7972" s="33">
        <f t="shared" si="1616"/>
        <v>-6494.8500000000022</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44346</v>
      </c>
      <c r="BI7973" s="33">
        <f t="shared" si="1616"/>
        <v>-6494.8500000000022</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44346</v>
      </c>
      <c r="BI7974" s="33">
        <f t="shared" si="1616"/>
        <v>-6494.8500000000022</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44346</v>
      </c>
      <c r="BI7975" s="33">
        <f t="shared" si="1616"/>
        <v>-6494.8500000000022</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44346</v>
      </c>
      <c r="BI7976" s="33">
        <f t="shared" si="1616"/>
        <v>-6494.8500000000022</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44346</v>
      </c>
      <c r="BI7977" s="33">
        <f t="shared" si="1616"/>
        <v>-6494.8500000000022</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44346</v>
      </c>
      <c r="BI7978" s="33">
        <f t="shared" si="1616"/>
        <v>-6494.8500000000022</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44346</v>
      </c>
      <c r="BI7979" s="33">
        <f t="shared" si="1616"/>
        <v>-6494.8500000000022</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44346</v>
      </c>
      <c r="BI7980" s="33">
        <f t="shared" si="1616"/>
        <v>-6494.8500000000022</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44346</v>
      </c>
      <c r="BI7981" s="33">
        <f t="shared" si="1616"/>
        <v>-6494.8500000000022</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44346</v>
      </c>
      <c r="BI7982" s="33">
        <f t="shared" si="1616"/>
        <v>-6494.8500000000022</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44346</v>
      </c>
      <c r="BI7983" s="33">
        <f t="shared" si="1616"/>
        <v>-6494.8500000000022</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44346</v>
      </c>
      <c r="BI7984" s="33">
        <f t="shared" si="1616"/>
        <v>-6494.8500000000022</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44346</v>
      </c>
      <c r="BI7985" s="33">
        <f t="shared" si="1616"/>
        <v>-6494.8500000000022</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44346</v>
      </c>
      <c r="BI7986" s="33">
        <f t="shared" si="1616"/>
        <v>-6494.8500000000022</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44346</v>
      </c>
      <c r="BI7987" s="33">
        <f t="shared" si="1616"/>
        <v>-6494.8500000000022</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44346</v>
      </c>
      <c r="BI7988" s="33">
        <f t="shared" si="1616"/>
        <v>-6494.8500000000022</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44346</v>
      </c>
      <c r="BI7989" s="33">
        <f t="shared" si="1616"/>
        <v>-6494.8500000000022</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44346</v>
      </c>
      <c r="BI7990" s="33">
        <f t="shared" si="1616"/>
        <v>-6494.8500000000022</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44346</v>
      </c>
      <c r="BI7991" s="33">
        <f t="shared" si="1616"/>
        <v>-6494.8500000000022</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44346</v>
      </c>
      <c r="BI7992" s="33">
        <f t="shared" si="1616"/>
        <v>-6494.8500000000022</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44346</v>
      </c>
      <c r="BI7993" s="33">
        <f t="shared" si="1616"/>
        <v>-6494.8500000000022</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44346</v>
      </c>
      <c r="BI7994" s="33">
        <f t="shared" si="1616"/>
        <v>-6494.8500000000022</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44346</v>
      </c>
      <c r="BI7995" s="33">
        <f t="shared" si="1616"/>
        <v>-6494.8500000000022</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44346</v>
      </c>
      <c r="BI7996" s="33">
        <f t="shared" si="1616"/>
        <v>-6494.8500000000022</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44346</v>
      </c>
      <c r="BI7997" s="33">
        <f t="shared" si="1616"/>
        <v>-6494.8500000000022</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44346</v>
      </c>
      <c r="BI7998" s="33">
        <f t="shared" si="1616"/>
        <v>-6494.8500000000022</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44346</v>
      </c>
      <c r="BI7999" s="33">
        <f t="shared" si="1616"/>
        <v>-6494.8500000000022</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44346</v>
      </c>
      <c r="BI8000" s="33">
        <f t="shared" si="1616"/>
        <v>-6494.8500000000022</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44346</v>
      </c>
      <c r="BI8001" s="33">
        <f t="shared" si="1616"/>
        <v>-6494.8500000000022</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44346</v>
      </c>
      <c r="BI8002" s="33">
        <f t="shared" si="1616"/>
        <v>-6494.8500000000022</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44346</v>
      </c>
      <c r="BI8003" s="33">
        <f t="shared" si="1616"/>
        <v>-6494.8500000000022</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44346</v>
      </c>
      <c r="BI8004" s="33">
        <f t="shared" si="1616"/>
        <v>-6494.8500000000022</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44346</v>
      </c>
      <c r="BI8005" s="33">
        <f t="shared" si="1616"/>
        <v>-6494.8500000000022</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44346</v>
      </c>
      <c r="BI8006" s="33">
        <f t="shared" si="1616"/>
        <v>-6494.8500000000022</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44346</v>
      </c>
      <c r="BI8007" s="33">
        <f t="shared" si="1616"/>
        <v>-6494.8500000000022</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44346</v>
      </c>
      <c r="BI8008" s="33">
        <f t="shared" si="1616"/>
        <v>-6494.8500000000022</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44346</v>
      </c>
      <c r="BI8009" s="33">
        <f t="shared" si="1616"/>
        <v>-6494.8500000000022</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44346</v>
      </c>
      <c r="BI8010" s="33">
        <f t="shared" si="1616"/>
        <v>-6494.8500000000022</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44346</v>
      </c>
      <c r="BI8011" s="33">
        <f t="shared" ref="BI8011:BI8074" si="1629">IF(N8011&lt;&gt;"M",BI8010+W8011,BI8010)</f>
        <v>-6494.8500000000022</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44346</v>
      </c>
      <c r="BI8012" s="33">
        <f t="shared" si="1629"/>
        <v>-6494.8500000000022</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44346</v>
      </c>
      <c r="BI8013" s="33">
        <f t="shared" si="1629"/>
        <v>-6494.8500000000022</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44346</v>
      </c>
      <c r="BI8014" s="33">
        <f t="shared" si="1629"/>
        <v>-6494.8500000000022</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44346</v>
      </c>
      <c r="BI8015" s="33">
        <f t="shared" si="1629"/>
        <v>-6494.8500000000022</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44346</v>
      </c>
      <c r="BI8016" s="33">
        <f t="shared" si="1629"/>
        <v>-6494.8500000000022</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44346</v>
      </c>
      <c r="BI8017" s="33">
        <f t="shared" si="1629"/>
        <v>-6494.8500000000022</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44346</v>
      </c>
      <c r="BI8018" s="33">
        <f t="shared" si="1629"/>
        <v>-6494.8500000000022</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44346</v>
      </c>
      <c r="BI8019" s="33">
        <f t="shared" si="1629"/>
        <v>-6494.8500000000022</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44346</v>
      </c>
      <c r="BI8020" s="33">
        <f t="shared" si="1629"/>
        <v>-6494.8500000000022</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44346</v>
      </c>
      <c r="BI8021" s="33">
        <f t="shared" si="1629"/>
        <v>-6494.8500000000022</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44346</v>
      </c>
      <c r="BI8022" s="33">
        <f t="shared" si="1629"/>
        <v>-6494.8500000000022</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44346</v>
      </c>
      <c r="BI8023" s="33">
        <f t="shared" si="1629"/>
        <v>-6494.8500000000022</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44346</v>
      </c>
      <c r="BI8024" s="33">
        <f t="shared" si="1629"/>
        <v>-6494.8500000000022</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44346</v>
      </c>
      <c r="BI8025" s="33">
        <f t="shared" si="1629"/>
        <v>-6494.8500000000022</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44346</v>
      </c>
      <c r="BI8026" s="33">
        <f t="shared" si="1629"/>
        <v>-6494.8500000000022</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44346</v>
      </c>
      <c r="BI8027" s="33">
        <f t="shared" si="1629"/>
        <v>-6494.8500000000022</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44346</v>
      </c>
      <c r="BI8028" s="33">
        <f t="shared" si="1629"/>
        <v>-6494.8500000000022</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44346</v>
      </c>
      <c r="BI8029" s="33">
        <f t="shared" si="1629"/>
        <v>-6494.8500000000022</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44346</v>
      </c>
      <c r="BI8030" s="33">
        <f t="shared" si="1629"/>
        <v>-6494.8500000000022</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44346</v>
      </c>
      <c r="BI8031" s="33">
        <f t="shared" si="1629"/>
        <v>-6494.8500000000022</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44346</v>
      </c>
      <c r="BI8032" s="33">
        <f t="shared" si="1629"/>
        <v>-6494.8500000000022</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44346</v>
      </c>
      <c r="BI8033" s="33">
        <f t="shared" si="1629"/>
        <v>-6494.8500000000022</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44346</v>
      </c>
      <c r="BI8034" s="33">
        <f t="shared" si="1629"/>
        <v>-6494.8500000000022</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44346</v>
      </c>
      <c r="BI8035" s="33">
        <f t="shared" si="1629"/>
        <v>-6494.8500000000022</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44346</v>
      </c>
      <c r="BI8036" s="33">
        <f t="shared" si="1629"/>
        <v>-6494.8500000000022</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44346</v>
      </c>
      <c r="BI8037" s="33">
        <f t="shared" si="1629"/>
        <v>-6494.8500000000022</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44346</v>
      </c>
      <c r="BI8038" s="33">
        <f t="shared" si="1629"/>
        <v>-6494.8500000000022</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44346</v>
      </c>
      <c r="BI8039" s="33">
        <f t="shared" si="1629"/>
        <v>-6494.8500000000022</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44346</v>
      </c>
      <c r="BI8040" s="33">
        <f t="shared" si="1629"/>
        <v>-6494.8500000000022</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44346</v>
      </c>
      <c r="BI8041" s="33">
        <f t="shared" si="1629"/>
        <v>-6494.8500000000022</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44346</v>
      </c>
      <c r="BI8042" s="33">
        <f t="shared" si="1629"/>
        <v>-6494.8500000000022</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44346</v>
      </c>
      <c r="BI8043" s="33">
        <f t="shared" si="1629"/>
        <v>-6494.8500000000022</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44346</v>
      </c>
      <c r="BI8044" s="33">
        <f t="shared" si="1629"/>
        <v>-6494.8500000000022</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44346</v>
      </c>
      <c r="BI8045" s="33">
        <f t="shared" si="1629"/>
        <v>-6494.8500000000022</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44346</v>
      </c>
      <c r="BI8046" s="33">
        <f t="shared" si="1629"/>
        <v>-6494.8500000000022</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44346</v>
      </c>
      <c r="BI8047" s="33">
        <f t="shared" si="1629"/>
        <v>-6494.8500000000022</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44346</v>
      </c>
      <c r="BI8048" s="33">
        <f t="shared" si="1629"/>
        <v>-6494.8500000000022</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44346</v>
      </c>
      <c r="BI8049" s="33">
        <f t="shared" si="1629"/>
        <v>-6494.8500000000022</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44346</v>
      </c>
      <c r="BI8050" s="33">
        <f t="shared" si="1629"/>
        <v>-6494.8500000000022</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44346</v>
      </c>
      <c r="BI8051" s="33">
        <f t="shared" si="1629"/>
        <v>-6494.8500000000022</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44346</v>
      </c>
      <c r="BI8052" s="33">
        <f t="shared" si="1629"/>
        <v>-6494.8500000000022</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44346</v>
      </c>
      <c r="BI8053" s="33">
        <f t="shared" si="1629"/>
        <v>-6494.8500000000022</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44346</v>
      </c>
      <c r="BI8054" s="33">
        <f t="shared" si="1629"/>
        <v>-6494.8500000000022</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44346</v>
      </c>
      <c r="BI8055" s="33">
        <f t="shared" si="1629"/>
        <v>-6494.8500000000022</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44346</v>
      </c>
      <c r="BI8056" s="33">
        <f t="shared" si="1629"/>
        <v>-6494.8500000000022</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44346</v>
      </c>
      <c r="BI8057" s="33">
        <f t="shared" si="1629"/>
        <v>-6494.8500000000022</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44346</v>
      </c>
      <c r="BI8058" s="33">
        <f t="shared" si="1629"/>
        <v>-6494.8500000000022</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44346</v>
      </c>
      <c r="BI8059" s="33">
        <f t="shared" si="1629"/>
        <v>-6494.8500000000022</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44346</v>
      </c>
      <c r="BI8060" s="33">
        <f t="shared" si="1629"/>
        <v>-6494.8500000000022</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44346</v>
      </c>
      <c r="BI8061" s="33">
        <f t="shared" si="1629"/>
        <v>-6494.8500000000022</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44346</v>
      </c>
      <c r="BI8062" s="33">
        <f t="shared" si="1629"/>
        <v>-6494.8500000000022</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44346</v>
      </c>
      <c r="BI8063" s="33">
        <f t="shared" si="1629"/>
        <v>-6494.8500000000022</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44346</v>
      </c>
      <c r="BI8064" s="33">
        <f t="shared" si="1629"/>
        <v>-6494.8500000000022</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44346</v>
      </c>
      <c r="BI8065" s="33">
        <f t="shared" si="1629"/>
        <v>-6494.8500000000022</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44346</v>
      </c>
      <c r="BI8066" s="33">
        <f t="shared" si="1629"/>
        <v>-6494.8500000000022</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44346</v>
      </c>
      <c r="BI8067" s="33">
        <f t="shared" si="1629"/>
        <v>-6494.8500000000022</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44346</v>
      </c>
      <c r="BI8068" s="33">
        <f t="shared" si="1629"/>
        <v>-6494.8500000000022</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44346</v>
      </c>
      <c r="BI8069" s="33">
        <f t="shared" si="1629"/>
        <v>-6494.8500000000022</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44346</v>
      </c>
      <c r="BI8070" s="33">
        <f t="shared" si="1629"/>
        <v>-6494.8500000000022</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44346</v>
      </c>
      <c r="BI8071" s="33">
        <f t="shared" si="1629"/>
        <v>-6494.8500000000022</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44346</v>
      </c>
      <c r="BI8072" s="33">
        <f t="shared" si="1629"/>
        <v>-6494.8500000000022</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44346</v>
      </c>
      <c r="BI8073" s="33">
        <f t="shared" si="1629"/>
        <v>-6494.8500000000022</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44346</v>
      </c>
      <c r="BI8074" s="33">
        <f t="shared" si="1629"/>
        <v>-6494.8500000000022</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44346</v>
      </c>
      <c r="BI8075" s="33">
        <f t="shared" ref="BI8075:BI8138" si="1642">IF(N8075&lt;&gt;"M",BI8074+W8075,BI8074)</f>
        <v>-6494.8500000000022</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44346</v>
      </c>
      <c r="BI8076" s="33">
        <f t="shared" si="1642"/>
        <v>-6494.8500000000022</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44346</v>
      </c>
      <c r="BI8077" s="33">
        <f t="shared" si="1642"/>
        <v>-6494.8500000000022</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44346</v>
      </c>
      <c r="BI8078" s="33">
        <f t="shared" si="1642"/>
        <v>-6494.8500000000022</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44346</v>
      </c>
      <c r="BI8079" s="33">
        <f t="shared" si="1642"/>
        <v>-6494.8500000000022</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44346</v>
      </c>
      <c r="BI8080" s="33">
        <f t="shared" si="1642"/>
        <v>-6494.8500000000022</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44346</v>
      </c>
      <c r="BI8081" s="33">
        <f t="shared" si="1642"/>
        <v>-6494.8500000000022</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44346</v>
      </c>
      <c r="BI8082" s="33">
        <f t="shared" si="1642"/>
        <v>-6494.8500000000022</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44346</v>
      </c>
      <c r="BI8083" s="33">
        <f t="shared" si="1642"/>
        <v>-6494.8500000000022</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44346</v>
      </c>
      <c r="BI8084" s="33">
        <f t="shared" si="1642"/>
        <v>-6494.8500000000022</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44346</v>
      </c>
      <c r="BI8085" s="33">
        <f t="shared" si="1642"/>
        <v>-6494.8500000000022</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44346</v>
      </c>
      <c r="BI8086" s="33">
        <f t="shared" si="1642"/>
        <v>-6494.8500000000022</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44346</v>
      </c>
      <c r="BI8087" s="33">
        <f t="shared" si="1642"/>
        <v>-6494.8500000000022</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44346</v>
      </c>
      <c r="BI8088" s="33">
        <f t="shared" si="1642"/>
        <v>-6494.8500000000022</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44346</v>
      </c>
      <c r="BI8089" s="33">
        <f t="shared" si="1642"/>
        <v>-6494.8500000000022</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44346</v>
      </c>
      <c r="BI8090" s="33">
        <f t="shared" si="1642"/>
        <v>-6494.8500000000022</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44346</v>
      </c>
      <c r="BI8091" s="33">
        <f t="shared" si="1642"/>
        <v>-6494.8500000000022</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44346</v>
      </c>
      <c r="BI8092" s="33">
        <f t="shared" si="1642"/>
        <v>-6494.8500000000022</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44346</v>
      </c>
      <c r="BI8093" s="33">
        <f t="shared" si="1642"/>
        <v>-6494.8500000000022</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44346</v>
      </c>
      <c r="BI8094" s="33">
        <f t="shared" si="1642"/>
        <v>-6494.8500000000022</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44346</v>
      </c>
      <c r="BI8095" s="33">
        <f t="shared" si="1642"/>
        <v>-6494.8500000000022</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44346</v>
      </c>
      <c r="BI8096" s="33">
        <f t="shared" si="1642"/>
        <v>-6494.8500000000022</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44346</v>
      </c>
      <c r="BI8097" s="33">
        <f t="shared" si="1642"/>
        <v>-6494.8500000000022</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44346</v>
      </c>
      <c r="BI8098" s="33">
        <f t="shared" si="1642"/>
        <v>-6494.8500000000022</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44346</v>
      </c>
      <c r="BI8099" s="33">
        <f t="shared" si="1642"/>
        <v>-6494.8500000000022</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44346</v>
      </c>
      <c r="BI8100" s="33">
        <f t="shared" si="1642"/>
        <v>-6494.8500000000022</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44346</v>
      </c>
      <c r="BI8101" s="33">
        <f t="shared" si="1642"/>
        <v>-6494.8500000000022</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44346</v>
      </c>
      <c r="BI8102" s="33">
        <f t="shared" si="1642"/>
        <v>-6494.8500000000022</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44346</v>
      </c>
      <c r="BI8103" s="33">
        <f t="shared" si="1642"/>
        <v>-6494.8500000000022</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44346</v>
      </c>
      <c r="BI8104" s="33">
        <f t="shared" si="1642"/>
        <v>-6494.8500000000022</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44346</v>
      </c>
      <c r="BI8105" s="33">
        <f t="shared" si="1642"/>
        <v>-6494.8500000000022</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44346</v>
      </c>
      <c r="BI8106" s="33">
        <f t="shared" si="1642"/>
        <v>-6494.8500000000022</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44346</v>
      </c>
      <c r="BI8107" s="33">
        <f t="shared" si="1642"/>
        <v>-6494.8500000000022</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44346</v>
      </c>
      <c r="BI8108" s="33">
        <f t="shared" si="1642"/>
        <v>-6494.8500000000022</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44346</v>
      </c>
      <c r="BI8109" s="33">
        <f t="shared" si="1642"/>
        <v>-6494.8500000000022</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44346</v>
      </c>
      <c r="BI8110" s="33">
        <f t="shared" si="1642"/>
        <v>-6494.8500000000022</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44346</v>
      </c>
      <c r="BI8111" s="33">
        <f t="shared" si="1642"/>
        <v>-6494.8500000000022</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44346</v>
      </c>
      <c r="BI8112" s="33">
        <f t="shared" si="1642"/>
        <v>-6494.8500000000022</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44346</v>
      </c>
      <c r="BI8113" s="33">
        <f t="shared" si="1642"/>
        <v>-6494.8500000000022</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44346</v>
      </c>
      <c r="BI8114" s="33">
        <f t="shared" si="1642"/>
        <v>-6494.8500000000022</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44346</v>
      </c>
      <c r="BI8115" s="33">
        <f t="shared" si="1642"/>
        <v>-6494.8500000000022</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44346</v>
      </c>
      <c r="BI8116" s="33">
        <f t="shared" si="1642"/>
        <v>-6494.8500000000022</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44346</v>
      </c>
      <c r="BI8117" s="33">
        <f t="shared" si="1642"/>
        <v>-6494.8500000000022</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44346</v>
      </c>
      <c r="BI8118" s="33">
        <f t="shared" si="1642"/>
        <v>-6494.8500000000022</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44346</v>
      </c>
      <c r="BI8119" s="33">
        <f t="shared" si="1642"/>
        <v>-6494.8500000000022</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44346</v>
      </c>
      <c r="BI8120" s="33">
        <f t="shared" si="1642"/>
        <v>-6494.8500000000022</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44346</v>
      </c>
      <c r="BI8121" s="33">
        <f t="shared" si="1642"/>
        <v>-6494.8500000000022</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44346</v>
      </c>
      <c r="BI8122" s="33">
        <f t="shared" si="1642"/>
        <v>-6494.8500000000022</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44346</v>
      </c>
      <c r="BI8123" s="33">
        <f t="shared" si="1642"/>
        <v>-6494.8500000000022</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44346</v>
      </c>
      <c r="BI8124" s="33">
        <f t="shared" si="1642"/>
        <v>-6494.8500000000022</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44346</v>
      </c>
      <c r="BI8125" s="33">
        <f t="shared" si="1642"/>
        <v>-6494.8500000000022</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44346</v>
      </c>
      <c r="BI8126" s="33">
        <f t="shared" si="1642"/>
        <v>-6494.8500000000022</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44346</v>
      </c>
      <c r="BI8127" s="33">
        <f t="shared" si="1642"/>
        <v>-6494.8500000000022</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44346</v>
      </c>
      <c r="BI8128" s="33">
        <f t="shared" si="1642"/>
        <v>-6494.8500000000022</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44346</v>
      </c>
      <c r="BI8129" s="33">
        <f t="shared" si="1642"/>
        <v>-6494.8500000000022</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44346</v>
      </c>
      <c r="BI8130" s="33">
        <f t="shared" si="1642"/>
        <v>-6494.8500000000022</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44346</v>
      </c>
      <c r="BI8131" s="33">
        <f t="shared" si="1642"/>
        <v>-6494.8500000000022</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44346</v>
      </c>
      <c r="BI8132" s="33">
        <f t="shared" si="1642"/>
        <v>-6494.8500000000022</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44346</v>
      </c>
      <c r="BI8133" s="33">
        <f t="shared" si="1642"/>
        <v>-6494.8500000000022</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44346</v>
      </c>
      <c r="BI8134" s="33">
        <f t="shared" si="1642"/>
        <v>-6494.8500000000022</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44346</v>
      </c>
      <c r="BI8135" s="33">
        <f t="shared" si="1642"/>
        <v>-6494.8500000000022</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44346</v>
      </c>
      <c r="BI8136" s="33">
        <f t="shared" si="1642"/>
        <v>-6494.8500000000022</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44346</v>
      </c>
      <c r="BI8137" s="33">
        <f t="shared" si="1642"/>
        <v>-6494.8500000000022</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44346</v>
      </c>
      <c r="BI8138" s="33">
        <f t="shared" si="1642"/>
        <v>-6494.8500000000022</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44346</v>
      </c>
      <c r="BI8139" s="33">
        <f t="shared" ref="BI8139:BI8202" si="1655">IF(N8139&lt;&gt;"M",BI8138+W8139,BI8138)</f>
        <v>-6494.8500000000022</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44346</v>
      </c>
      <c r="BI8140" s="33">
        <f t="shared" si="1655"/>
        <v>-6494.8500000000022</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44346</v>
      </c>
      <c r="BI8141" s="33">
        <f t="shared" si="1655"/>
        <v>-6494.8500000000022</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44346</v>
      </c>
      <c r="BI8142" s="33">
        <f t="shared" si="1655"/>
        <v>-6494.8500000000022</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44346</v>
      </c>
      <c r="BI8143" s="33">
        <f t="shared" si="1655"/>
        <v>-6494.8500000000022</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44346</v>
      </c>
      <c r="BI8144" s="33">
        <f t="shared" si="1655"/>
        <v>-6494.8500000000022</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44346</v>
      </c>
      <c r="BI8145" s="33">
        <f t="shared" si="1655"/>
        <v>-6494.8500000000022</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44346</v>
      </c>
      <c r="BI8146" s="33">
        <f t="shared" si="1655"/>
        <v>-6494.8500000000022</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44346</v>
      </c>
      <c r="BI8147" s="33">
        <f t="shared" si="1655"/>
        <v>-6494.8500000000022</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44346</v>
      </c>
      <c r="BI8148" s="33">
        <f t="shared" si="1655"/>
        <v>-6494.8500000000022</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44346</v>
      </c>
      <c r="BI8149" s="33">
        <f t="shared" si="1655"/>
        <v>-6494.8500000000022</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44346</v>
      </c>
      <c r="BI8150" s="33">
        <f t="shared" si="1655"/>
        <v>-6494.8500000000022</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44346</v>
      </c>
      <c r="BI8151" s="33">
        <f t="shared" si="1655"/>
        <v>-6494.8500000000022</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44346</v>
      </c>
      <c r="BI8152" s="33">
        <f t="shared" si="1655"/>
        <v>-6494.8500000000022</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44346</v>
      </c>
      <c r="BI8153" s="33">
        <f t="shared" si="1655"/>
        <v>-6494.8500000000022</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44346</v>
      </c>
      <c r="BI8154" s="33">
        <f t="shared" si="1655"/>
        <v>-6494.8500000000022</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44346</v>
      </c>
      <c r="BI8155" s="33">
        <f t="shared" si="1655"/>
        <v>-6494.8500000000022</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44346</v>
      </c>
      <c r="BI8156" s="33">
        <f t="shared" si="1655"/>
        <v>-6494.8500000000022</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44346</v>
      </c>
      <c r="BI8157" s="33">
        <f t="shared" si="1655"/>
        <v>-6494.8500000000022</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44346</v>
      </c>
      <c r="BI8158" s="33">
        <f t="shared" si="1655"/>
        <v>-6494.8500000000022</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44346</v>
      </c>
      <c r="BI8159" s="33">
        <f t="shared" si="1655"/>
        <v>-6494.8500000000022</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44346</v>
      </c>
      <c r="BI8160" s="33">
        <f t="shared" si="1655"/>
        <v>-6494.8500000000022</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44346</v>
      </c>
      <c r="BI8161" s="33">
        <f t="shared" si="1655"/>
        <v>-6494.8500000000022</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44346</v>
      </c>
      <c r="BI8162" s="33">
        <f t="shared" si="1655"/>
        <v>-6494.8500000000022</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44346</v>
      </c>
      <c r="BI8163" s="33">
        <f t="shared" si="1655"/>
        <v>-6494.8500000000022</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44346</v>
      </c>
      <c r="BI8164" s="33">
        <f t="shared" si="1655"/>
        <v>-6494.8500000000022</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44346</v>
      </c>
      <c r="BI8165" s="33">
        <f t="shared" si="1655"/>
        <v>-6494.8500000000022</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44346</v>
      </c>
      <c r="BI8166" s="33">
        <f t="shared" si="1655"/>
        <v>-6494.8500000000022</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44346</v>
      </c>
      <c r="BI8167" s="33">
        <f t="shared" si="1655"/>
        <v>-6494.8500000000022</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44346</v>
      </c>
      <c r="BI8168" s="33">
        <f t="shared" si="1655"/>
        <v>-6494.8500000000022</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44346</v>
      </c>
      <c r="BI8169" s="33">
        <f t="shared" si="1655"/>
        <v>-6494.8500000000022</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44346</v>
      </c>
      <c r="BI8170" s="33">
        <f t="shared" si="1655"/>
        <v>-6494.8500000000022</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44346</v>
      </c>
      <c r="BI8171" s="33">
        <f t="shared" si="1655"/>
        <v>-6494.8500000000022</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44346</v>
      </c>
      <c r="BI8172" s="33">
        <f t="shared" si="1655"/>
        <v>-6494.8500000000022</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44346</v>
      </c>
      <c r="BI8173" s="33">
        <f t="shared" si="1655"/>
        <v>-6494.8500000000022</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44346</v>
      </c>
      <c r="BI8174" s="33">
        <f t="shared" si="1655"/>
        <v>-6494.8500000000022</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44346</v>
      </c>
      <c r="BI8175" s="33">
        <f t="shared" si="1655"/>
        <v>-6494.8500000000022</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44346</v>
      </c>
      <c r="BI8176" s="33">
        <f t="shared" si="1655"/>
        <v>-6494.8500000000022</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44346</v>
      </c>
      <c r="BI8177" s="33">
        <f t="shared" si="1655"/>
        <v>-6494.8500000000022</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44346</v>
      </c>
      <c r="BI8178" s="33">
        <f t="shared" si="1655"/>
        <v>-6494.8500000000022</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44346</v>
      </c>
      <c r="BI8179" s="33">
        <f t="shared" si="1655"/>
        <v>-6494.8500000000022</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44346</v>
      </c>
      <c r="BI8180" s="33">
        <f t="shared" si="1655"/>
        <v>-6494.8500000000022</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44346</v>
      </c>
      <c r="BI8181" s="33">
        <f t="shared" si="1655"/>
        <v>-6494.8500000000022</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44346</v>
      </c>
      <c r="BI8182" s="33">
        <f t="shared" si="1655"/>
        <v>-6494.8500000000022</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44346</v>
      </c>
      <c r="BI8183" s="33">
        <f t="shared" si="1655"/>
        <v>-6494.8500000000022</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44346</v>
      </c>
      <c r="BI8184" s="33">
        <f t="shared" si="1655"/>
        <v>-6494.8500000000022</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44346</v>
      </c>
      <c r="BI8185" s="33">
        <f t="shared" si="1655"/>
        <v>-6494.8500000000022</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44346</v>
      </c>
      <c r="BI8186" s="33">
        <f t="shared" si="1655"/>
        <v>-6494.8500000000022</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44346</v>
      </c>
      <c r="BI8187" s="33">
        <f t="shared" si="1655"/>
        <v>-6494.8500000000022</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44346</v>
      </c>
      <c r="BI8188" s="33">
        <f t="shared" si="1655"/>
        <v>-6494.8500000000022</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44346</v>
      </c>
      <c r="BI8189" s="33">
        <f t="shared" si="1655"/>
        <v>-6494.8500000000022</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44346</v>
      </c>
      <c r="BI8190" s="33">
        <f t="shared" si="1655"/>
        <v>-6494.8500000000022</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44346</v>
      </c>
      <c r="BI8191" s="33">
        <f t="shared" si="1655"/>
        <v>-6494.8500000000022</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44346</v>
      </c>
      <c r="BI8192" s="33">
        <f t="shared" si="1655"/>
        <v>-6494.8500000000022</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44346</v>
      </c>
      <c r="BI8193" s="33">
        <f t="shared" si="1655"/>
        <v>-6494.8500000000022</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44346</v>
      </c>
      <c r="BI8194" s="33">
        <f t="shared" si="1655"/>
        <v>-6494.8500000000022</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44346</v>
      </c>
      <c r="BI8195" s="33">
        <f t="shared" si="1655"/>
        <v>-6494.8500000000022</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44346</v>
      </c>
      <c r="BI8196" s="33">
        <f t="shared" si="1655"/>
        <v>-6494.8500000000022</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44346</v>
      </c>
      <c r="BI8197" s="33">
        <f t="shared" si="1655"/>
        <v>-6494.8500000000022</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44346</v>
      </c>
      <c r="BI8198" s="33">
        <f t="shared" si="1655"/>
        <v>-6494.8500000000022</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44346</v>
      </c>
      <c r="BI8199" s="33">
        <f t="shared" si="1655"/>
        <v>-6494.8500000000022</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44346</v>
      </c>
      <c r="BI8200" s="33">
        <f t="shared" si="1655"/>
        <v>-6494.8500000000022</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44346</v>
      </c>
      <c r="BI8201" s="33">
        <f t="shared" si="1655"/>
        <v>-6494.8500000000022</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44346</v>
      </c>
      <c r="BI8202" s="33">
        <f t="shared" si="1655"/>
        <v>-6494.8500000000022</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44346</v>
      </c>
      <c r="BI8203" s="33">
        <f t="shared" ref="BI8203:BI8266" si="1668">IF(N8203&lt;&gt;"M",BI8202+W8203,BI8202)</f>
        <v>-6494.8500000000022</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44346</v>
      </c>
      <c r="BI8204" s="33">
        <f t="shared" si="1668"/>
        <v>-6494.8500000000022</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44346</v>
      </c>
      <c r="BI8205" s="33">
        <f t="shared" si="1668"/>
        <v>-6494.8500000000022</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44346</v>
      </c>
      <c r="BI8206" s="33">
        <f t="shared" si="1668"/>
        <v>-6494.8500000000022</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44346</v>
      </c>
      <c r="BI8207" s="33">
        <f t="shared" si="1668"/>
        <v>-6494.8500000000022</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44346</v>
      </c>
      <c r="BI8208" s="33">
        <f t="shared" si="1668"/>
        <v>-6494.8500000000022</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44346</v>
      </c>
      <c r="BI8209" s="33">
        <f t="shared" si="1668"/>
        <v>-6494.8500000000022</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44346</v>
      </c>
      <c r="BI8210" s="33">
        <f t="shared" si="1668"/>
        <v>-6494.8500000000022</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44346</v>
      </c>
      <c r="BI8211" s="33">
        <f t="shared" si="1668"/>
        <v>-6494.8500000000022</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44346</v>
      </c>
      <c r="BI8212" s="33">
        <f t="shared" si="1668"/>
        <v>-6494.8500000000022</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44346</v>
      </c>
      <c r="BI8213" s="33">
        <f t="shared" si="1668"/>
        <v>-6494.8500000000022</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44346</v>
      </c>
      <c r="BI8214" s="33">
        <f t="shared" si="1668"/>
        <v>-6494.8500000000022</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44346</v>
      </c>
      <c r="BI8215" s="33">
        <f t="shared" si="1668"/>
        <v>-6494.8500000000022</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44346</v>
      </c>
      <c r="BI8216" s="33">
        <f t="shared" si="1668"/>
        <v>-6494.8500000000022</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44346</v>
      </c>
      <c r="BI8217" s="33">
        <f t="shared" si="1668"/>
        <v>-6494.8500000000022</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44346</v>
      </c>
      <c r="BI8218" s="33">
        <f t="shared" si="1668"/>
        <v>-6494.8500000000022</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44346</v>
      </c>
      <c r="BI8219" s="33">
        <f t="shared" si="1668"/>
        <v>-6494.8500000000022</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44346</v>
      </c>
      <c r="BI8220" s="33">
        <f t="shared" si="1668"/>
        <v>-6494.8500000000022</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44346</v>
      </c>
      <c r="BI8221" s="33">
        <f t="shared" si="1668"/>
        <v>-6494.8500000000022</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44346</v>
      </c>
      <c r="BI8222" s="33">
        <f t="shared" si="1668"/>
        <v>-6494.8500000000022</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44346</v>
      </c>
      <c r="BI8223" s="33">
        <f t="shared" si="1668"/>
        <v>-6494.8500000000022</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44346</v>
      </c>
      <c r="BI8224" s="33">
        <f t="shared" si="1668"/>
        <v>-6494.8500000000022</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44346</v>
      </c>
      <c r="BI8225" s="33">
        <f t="shared" si="1668"/>
        <v>-6494.8500000000022</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44346</v>
      </c>
      <c r="BI8226" s="33">
        <f t="shared" si="1668"/>
        <v>-6494.8500000000022</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44346</v>
      </c>
      <c r="BI8227" s="33">
        <f t="shared" si="1668"/>
        <v>-6494.8500000000022</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44346</v>
      </c>
      <c r="BI8228" s="33">
        <f t="shared" si="1668"/>
        <v>-6494.8500000000022</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44346</v>
      </c>
      <c r="BI8229" s="33">
        <f t="shared" si="1668"/>
        <v>-6494.8500000000022</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44346</v>
      </c>
      <c r="BI8230" s="33">
        <f t="shared" si="1668"/>
        <v>-6494.8500000000022</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44346</v>
      </c>
      <c r="BI8231" s="33">
        <f t="shared" si="1668"/>
        <v>-6494.8500000000022</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44346</v>
      </c>
      <c r="BI8232" s="33">
        <f t="shared" si="1668"/>
        <v>-6494.8500000000022</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44346</v>
      </c>
      <c r="BI8233" s="33">
        <f t="shared" si="1668"/>
        <v>-6494.8500000000022</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44346</v>
      </c>
      <c r="BI8234" s="33">
        <f t="shared" si="1668"/>
        <v>-6494.8500000000022</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44346</v>
      </c>
      <c r="BI8235" s="33">
        <f t="shared" si="1668"/>
        <v>-6494.8500000000022</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44346</v>
      </c>
      <c r="BI8236" s="33">
        <f t="shared" si="1668"/>
        <v>-6494.8500000000022</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44346</v>
      </c>
      <c r="BI8237" s="33">
        <f t="shared" si="1668"/>
        <v>-6494.8500000000022</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44346</v>
      </c>
      <c r="BI8238" s="33">
        <f t="shared" si="1668"/>
        <v>-6494.8500000000022</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44346</v>
      </c>
      <c r="BI8239" s="33">
        <f t="shared" si="1668"/>
        <v>-6494.8500000000022</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44346</v>
      </c>
      <c r="BI8240" s="33">
        <f t="shared" si="1668"/>
        <v>-6494.8500000000022</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44346</v>
      </c>
      <c r="BI8241" s="33">
        <f t="shared" si="1668"/>
        <v>-6494.8500000000022</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44346</v>
      </c>
      <c r="BI8242" s="33">
        <f t="shared" si="1668"/>
        <v>-6494.8500000000022</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44346</v>
      </c>
      <c r="BI8243" s="33">
        <f t="shared" si="1668"/>
        <v>-6494.8500000000022</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44346</v>
      </c>
      <c r="BI8244" s="33">
        <f t="shared" si="1668"/>
        <v>-6494.8500000000022</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44346</v>
      </c>
      <c r="BI8245" s="33">
        <f t="shared" si="1668"/>
        <v>-6494.8500000000022</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44346</v>
      </c>
      <c r="BI8246" s="33">
        <f t="shared" si="1668"/>
        <v>-6494.8500000000022</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44346</v>
      </c>
      <c r="BI8247" s="33">
        <f t="shared" si="1668"/>
        <v>-6494.8500000000022</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44346</v>
      </c>
      <c r="BI8248" s="33">
        <f t="shared" si="1668"/>
        <v>-6494.8500000000022</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44346</v>
      </c>
      <c r="BI8249" s="33">
        <f t="shared" si="1668"/>
        <v>-6494.8500000000022</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44346</v>
      </c>
      <c r="BI8250" s="33">
        <f t="shared" si="1668"/>
        <v>-6494.8500000000022</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44346</v>
      </c>
      <c r="BI8251" s="33">
        <f t="shared" si="1668"/>
        <v>-6494.8500000000022</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44346</v>
      </c>
      <c r="BI8252" s="33">
        <f t="shared" si="1668"/>
        <v>-6494.8500000000022</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44346</v>
      </c>
      <c r="BI8253" s="33">
        <f t="shared" si="1668"/>
        <v>-6494.8500000000022</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44346</v>
      </c>
      <c r="BI8254" s="33">
        <f t="shared" si="1668"/>
        <v>-6494.8500000000022</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44346</v>
      </c>
      <c r="BI8255" s="33">
        <f t="shared" si="1668"/>
        <v>-6494.8500000000022</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44346</v>
      </c>
      <c r="BI8256" s="33">
        <f t="shared" si="1668"/>
        <v>-6494.8500000000022</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44346</v>
      </c>
      <c r="BI8257" s="33">
        <f t="shared" si="1668"/>
        <v>-6494.8500000000022</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44346</v>
      </c>
      <c r="BI8258" s="33">
        <f t="shared" si="1668"/>
        <v>-6494.8500000000022</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44346</v>
      </c>
      <c r="BI8259" s="33">
        <f t="shared" si="1668"/>
        <v>-6494.8500000000022</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44346</v>
      </c>
      <c r="BI8260" s="33">
        <f t="shared" si="1668"/>
        <v>-6494.8500000000022</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44346</v>
      </c>
      <c r="BI8261" s="33">
        <f t="shared" si="1668"/>
        <v>-6494.8500000000022</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44346</v>
      </c>
      <c r="BI8262" s="33">
        <f t="shared" si="1668"/>
        <v>-6494.8500000000022</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44346</v>
      </c>
      <c r="BI8263" s="33">
        <f t="shared" si="1668"/>
        <v>-6494.8500000000022</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44346</v>
      </c>
      <c r="BI8264" s="33">
        <f t="shared" si="1668"/>
        <v>-6494.8500000000022</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44346</v>
      </c>
      <c r="BI8265" s="33">
        <f t="shared" si="1668"/>
        <v>-6494.8500000000022</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44346</v>
      </c>
      <c r="BI8266" s="33">
        <f t="shared" si="1668"/>
        <v>-6494.8500000000022</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44346</v>
      </c>
      <c r="BI8267" s="33">
        <f t="shared" ref="BI8267:BI8330" si="1681">IF(N8267&lt;&gt;"M",BI8266+W8267,BI8266)</f>
        <v>-6494.8500000000022</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44346</v>
      </c>
      <c r="BI8268" s="33">
        <f t="shared" si="1681"/>
        <v>-6494.8500000000022</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44346</v>
      </c>
      <c r="BI8269" s="33">
        <f t="shared" si="1681"/>
        <v>-6494.8500000000022</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44346</v>
      </c>
      <c r="BI8270" s="33">
        <f t="shared" si="1681"/>
        <v>-6494.8500000000022</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44346</v>
      </c>
      <c r="BI8271" s="33">
        <f t="shared" si="1681"/>
        <v>-6494.8500000000022</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44346</v>
      </c>
      <c r="BI8272" s="33">
        <f t="shared" si="1681"/>
        <v>-6494.8500000000022</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44346</v>
      </c>
      <c r="BI8273" s="33">
        <f t="shared" si="1681"/>
        <v>-6494.8500000000022</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44346</v>
      </c>
      <c r="BI8274" s="33">
        <f t="shared" si="1681"/>
        <v>-6494.8500000000022</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44346</v>
      </c>
      <c r="BI8275" s="33">
        <f t="shared" si="1681"/>
        <v>-6494.8500000000022</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44346</v>
      </c>
      <c r="BI8276" s="33">
        <f t="shared" si="1681"/>
        <v>-6494.8500000000022</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44346</v>
      </c>
      <c r="BI8277" s="33">
        <f t="shared" si="1681"/>
        <v>-6494.8500000000022</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44346</v>
      </c>
      <c r="BI8278" s="33">
        <f t="shared" si="1681"/>
        <v>-6494.8500000000022</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44346</v>
      </c>
      <c r="BI8279" s="33">
        <f t="shared" si="1681"/>
        <v>-6494.8500000000022</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44346</v>
      </c>
      <c r="BI8280" s="33">
        <f t="shared" si="1681"/>
        <v>-6494.8500000000022</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44346</v>
      </c>
      <c r="BI8281" s="33">
        <f t="shared" si="1681"/>
        <v>-6494.8500000000022</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44346</v>
      </c>
      <c r="BI8282" s="33">
        <f t="shared" si="1681"/>
        <v>-6494.8500000000022</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44346</v>
      </c>
      <c r="BI8283" s="33">
        <f t="shared" si="1681"/>
        <v>-6494.8500000000022</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44346</v>
      </c>
      <c r="BI8284" s="33">
        <f t="shared" si="1681"/>
        <v>-6494.8500000000022</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44346</v>
      </c>
      <c r="BI8285" s="33">
        <f t="shared" si="1681"/>
        <v>-6494.8500000000022</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44346</v>
      </c>
      <c r="BI8286" s="33">
        <f t="shared" si="1681"/>
        <v>-6494.8500000000022</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44346</v>
      </c>
      <c r="BI8287" s="33">
        <f t="shared" si="1681"/>
        <v>-6494.8500000000022</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44346</v>
      </c>
      <c r="BI8288" s="33">
        <f t="shared" si="1681"/>
        <v>-6494.8500000000022</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44346</v>
      </c>
      <c r="BI8289" s="33">
        <f t="shared" si="1681"/>
        <v>-6494.8500000000022</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44346</v>
      </c>
      <c r="BI8290" s="33">
        <f t="shared" si="1681"/>
        <v>-6494.8500000000022</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44346</v>
      </c>
      <c r="BI8291" s="33">
        <f t="shared" si="1681"/>
        <v>-6494.8500000000022</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44346</v>
      </c>
      <c r="BI8292" s="33">
        <f t="shared" si="1681"/>
        <v>-6494.8500000000022</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44346</v>
      </c>
      <c r="BI8293" s="33">
        <f t="shared" si="1681"/>
        <v>-6494.8500000000022</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44346</v>
      </c>
      <c r="BI8294" s="33">
        <f t="shared" si="1681"/>
        <v>-6494.8500000000022</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44346</v>
      </c>
      <c r="BI8295" s="33">
        <f t="shared" si="1681"/>
        <v>-6494.8500000000022</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44346</v>
      </c>
      <c r="BI8296" s="33">
        <f t="shared" si="1681"/>
        <v>-6494.8500000000022</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44346</v>
      </c>
      <c r="BI8297" s="33">
        <f t="shared" si="1681"/>
        <v>-6494.8500000000022</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44346</v>
      </c>
      <c r="BI8298" s="33">
        <f t="shared" si="1681"/>
        <v>-6494.8500000000022</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44346</v>
      </c>
      <c r="BI8299" s="33">
        <f t="shared" si="1681"/>
        <v>-6494.8500000000022</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44346</v>
      </c>
      <c r="BI8300" s="33">
        <f t="shared" si="1681"/>
        <v>-6494.8500000000022</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44346</v>
      </c>
      <c r="BI8301" s="33">
        <f t="shared" si="1681"/>
        <v>-6494.8500000000022</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44346</v>
      </c>
      <c r="BI8302" s="33">
        <f t="shared" si="1681"/>
        <v>-6494.8500000000022</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44346</v>
      </c>
      <c r="BI8303" s="33">
        <f t="shared" si="1681"/>
        <v>-6494.8500000000022</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44346</v>
      </c>
      <c r="BI8304" s="33">
        <f t="shared" si="1681"/>
        <v>-6494.8500000000022</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44346</v>
      </c>
      <c r="BI8305" s="33">
        <f t="shared" si="1681"/>
        <v>-6494.8500000000022</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44346</v>
      </c>
      <c r="BI8306" s="33">
        <f t="shared" si="1681"/>
        <v>-6494.8500000000022</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44346</v>
      </c>
      <c r="BI8307" s="33">
        <f t="shared" si="1681"/>
        <v>-6494.8500000000022</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44346</v>
      </c>
      <c r="BI8308" s="33">
        <f t="shared" si="1681"/>
        <v>-6494.8500000000022</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44346</v>
      </c>
      <c r="BI8309" s="33">
        <f t="shared" si="1681"/>
        <v>-6494.8500000000022</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44346</v>
      </c>
      <c r="BI8310" s="33">
        <f t="shared" si="1681"/>
        <v>-6494.8500000000022</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44346</v>
      </c>
      <c r="BI8311" s="33">
        <f t="shared" si="1681"/>
        <v>-6494.8500000000022</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44346</v>
      </c>
      <c r="BI8312" s="33">
        <f t="shared" si="1681"/>
        <v>-6494.8500000000022</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44346</v>
      </c>
      <c r="BI8313" s="33">
        <f t="shared" si="1681"/>
        <v>-6494.8500000000022</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44346</v>
      </c>
      <c r="BI8314" s="33">
        <f t="shared" si="1681"/>
        <v>-6494.8500000000022</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44346</v>
      </c>
      <c r="BI8315" s="33">
        <f t="shared" si="1681"/>
        <v>-6494.8500000000022</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44346</v>
      </c>
      <c r="BI8316" s="33">
        <f t="shared" si="1681"/>
        <v>-6494.8500000000022</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44346</v>
      </c>
      <c r="BI8317" s="33">
        <f t="shared" si="1681"/>
        <v>-6494.8500000000022</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44346</v>
      </c>
      <c r="BI8318" s="33">
        <f t="shared" si="1681"/>
        <v>-6494.8500000000022</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44346</v>
      </c>
      <c r="BI8319" s="33">
        <f t="shared" si="1681"/>
        <v>-6494.8500000000022</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44346</v>
      </c>
      <c r="BI8320" s="33">
        <f t="shared" si="1681"/>
        <v>-6494.8500000000022</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44346</v>
      </c>
      <c r="BI8321" s="33">
        <f t="shared" si="1681"/>
        <v>-6494.8500000000022</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44346</v>
      </c>
      <c r="BI8322" s="33">
        <f t="shared" si="1681"/>
        <v>-6494.8500000000022</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44346</v>
      </c>
      <c r="BI8323" s="33">
        <f t="shared" si="1681"/>
        <v>-6494.8500000000022</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44346</v>
      </c>
      <c r="BI8324" s="33">
        <f t="shared" si="1681"/>
        <v>-6494.8500000000022</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44346</v>
      </c>
      <c r="BI8325" s="33">
        <f t="shared" si="1681"/>
        <v>-6494.8500000000022</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44346</v>
      </c>
      <c r="BI8326" s="33">
        <f t="shared" si="1681"/>
        <v>-6494.8500000000022</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44346</v>
      </c>
      <c r="BI8327" s="33">
        <f t="shared" si="1681"/>
        <v>-6494.8500000000022</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44346</v>
      </c>
      <c r="BI8328" s="33">
        <f t="shared" si="1681"/>
        <v>-6494.8500000000022</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44346</v>
      </c>
      <c r="BI8329" s="33">
        <f t="shared" si="1681"/>
        <v>-6494.8500000000022</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44346</v>
      </c>
      <c r="BI8330" s="33">
        <f t="shared" si="1681"/>
        <v>-6494.8500000000022</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44346</v>
      </c>
      <c r="BI8331" s="33">
        <f t="shared" ref="BI8331:BI8394" si="1694">IF(N8331&lt;&gt;"M",BI8330+W8331,BI8330)</f>
        <v>-6494.8500000000022</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44346</v>
      </c>
      <c r="BI8332" s="33">
        <f t="shared" si="1694"/>
        <v>-6494.8500000000022</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44346</v>
      </c>
      <c r="BI8333" s="33">
        <f t="shared" si="1694"/>
        <v>-6494.8500000000022</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44346</v>
      </c>
      <c r="BI8334" s="33">
        <f t="shared" si="1694"/>
        <v>-6494.8500000000022</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44346</v>
      </c>
      <c r="BI8335" s="33">
        <f t="shared" si="1694"/>
        <v>-6494.8500000000022</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44346</v>
      </c>
      <c r="BI8336" s="33">
        <f t="shared" si="1694"/>
        <v>-6494.8500000000022</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44346</v>
      </c>
      <c r="BI8337" s="33">
        <f t="shared" si="1694"/>
        <v>-6494.8500000000022</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44346</v>
      </c>
      <c r="BI8338" s="33">
        <f t="shared" si="1694"/>
        <v>-6494.8500000000022</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44346</v>
      </c>
      <c r="BI8339" s="33">
        <f t="shared" si="1694"/>
        <v>-6494.8500000000022</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44346</v>
      </c>
      <c r="BI8340" s="33">
        <f t="shared" si="1694"/>
        <v>-6494.8500000000022</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44346</v>
      </c>
      <c r="BI8341" s="33">
        <f t="shared" si="1694"/>
        <v>-6494.8500000000022</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44346</v>
      </c>
      <c r="BI8342" s="33">
        <f t="shared" si="1694"/>
        <v>-6494.8500000000022</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44346</v>
      </c>
      <c r="BI8343" s="33">
        <f t="shared" si="1694"/>
        <v>-6494.8500000000022</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44346</v>
      </c>
      <c r="BI8344" s="33">
        <f t="shared" si="1694"/>
        <v>-6494.8500000000022</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44346</v>
      </c>
      <c r="BI8345" s="33">
        <f t="shared" si="1694"/>
        <v>-6494.8500000000022</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44346</v>
      </c>
      <c r="BI8346" s="33">
        <f t="shared" si="1694"/>
        <v>-6494.8500000000022</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44346</v>
      </c>
      <c r="BI8347" s="33">
        <f t="shared" si="1694"/>
        <v>-6494.8500000000022</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44346</v>
      </c>
      <c r="BI8348" s="33">
        <f t="shared" si="1694"/>
        <v>-6494.8500000000022</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44346</v>
      </c>
      <c r="BI8349" s="33">
        <f t="shared" si="1694"/>
        <v>-6494.8500000000022</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44346</v>
      </c>
      <c r="BI8350" s="33">
        <f t="shared" si="1694"/>
        <v>-6494.8500000000022</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44346</v>
      </c>
      <c r="BI8351" s="33">
        <f t="shared" si="1694"/>
        <v>-6494.8500000000022</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44346</v>
      </c>
      <c r="BI8352" s="33">
        <f t="shared" si="1694"/>
        <v>-6494.8500000000022</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44346</v>
      </c>
      <c r="BI8353" s="33">
        <f t="shared" si="1694"/>
        <v>-6494.8500000000022</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44346</v>
      </c>
      <c r="BI8354" s="33">
        <f t="shared" si="1694"/>
        <v>-6494.8500000000022</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44346</v>
      </c>
      <c r="BI8355" s="33">
        <f t="shared" si="1694"/>
        <v>-6494.8500000000022</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44346</v>
      </c>
      <c r="BI8356" s="33">
        <f t="shared" si="1694"/>
        <v>-6494.8500000000022</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44346</v>
      </c>
      <c r="BI8357" s="33">
        <f t="shared" si="1694"/>
        <v>-6494.8500000000022</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44346</v>
      </c>
      <c r="BI8358" s="33">
        <f t="shared" si="1694"/>
        <v>-6494.8500000000022</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44346</v>
      </c>
      <c r="BI8359" s="33">
        <f t="shared" si="1694"/>
        <v>-6494.8500000000022</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44346</v>
      </c>
      <c r="BI8360" s="33">
        <f t="shared" si="1694"/>
        <v>-6494.8500000000022</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44346</v>
      </c>
      <c r="BI8361" s="33">
        <f t="shared" si="1694"/>
        <v>-6494.8500000000022</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44346</v>
      </c>
      <c r="BI8362" s="33">
        <f t="shared" si="1694"/>
        <v>-6494.8500000000022</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44346</v>
      </c>
      <c r="BI8363" s="33">
        <f t="shared" si="1694"/>
        <v>-6494.8500000000022</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44346</v>
      </c>
      <c r="BI8364" s="33">
        <f t="shared" si="1694"/>
        <v>-6494.8500000000022</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44346</v>
      </c>
      <c r="BI8365" s="33">
        <f t="shared" si="1694"/>
        <v>-6494.8500000000022</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44346</v>
      </c>
      <c r="BI8366" s="33">
        <f t="shared" si="1694"/>
        <v>-6494.8500000000022</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44346</v>
      </c>
      <c r="BI8367" s="33">
        <f t="shared" si="1694"/>
        <v>-6494.8500000000022</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44346</v>
      </c>
      <c r="BI8368" s="33">
        <f t="shared" si="1694"/>
        <v>-6494.8500000000022</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44346</v>
      </c>
      <c r="BI8369" s="33">
        <f t="shared" si="1694"/>
        <v>-6494.8500000000022</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44346</v>
      </c>
      <c r="BI8370" s="33">
        <f t="shared" si="1694"/>
        <v>-6494.8500000000022</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44346</v>
      </c>
      <c r="BI8371" s="33">
        <f t="shared" si="1694"/>
        <v>-6494.8500000000022</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44346</v>
      </c>
      <c r="BI8372" s="33">
        <f t="shared" si="1694"/>
        <v>-6494.8500000000022</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44346</v>
      </c>
      <c r="BI8373" s="33">
        <f t="shared" si="1694"/>
        <v>-6494.8500000000022</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44346</v>
      </c>
      <c r="BI8374" s="33">
        <f t="shared" si="1694"/>
        <v>-6494.8500000000022</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44346</v>
      </c>
      <c r="BI8375" s="33">
        <f t="shared" si="1694"/>
        <v>-6494.8500000000022</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44346</v>
      </c>
      <c r="BI8376" s="33">
        <f t="shared" si="1694"/>
        <v>-6494.8500000000022</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44346</v>
      </c>
      <c r="BI8377" s="33">
        <f t="shared" si="1694"/>
        <v>-6494.8500000000022</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44346</v>
      </c>
      <c r="BI8378" s="33">
        <f t="shared" si="1694"/>
        <v>-6494.8500000000022</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44346</v>
      </c>
      <c r="BI8379" s="33">
        <f t="shared" si="1694"/>
        <v>-6494.8500000000022</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44346</v>
      </c>
      <c r="BI8380" s="33">
        <f t="shared" si="1694"/>
        <v>-6494.8500000000022</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44346</v>
      </c>
      <c r="BI8381" s="33">
        <f t="shared" si="1694"/>
        <v>-6494.8500000000022</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44346</v>
      </c>
      <c r="BI8382" s="33">
        <f t="shared" si="1694"/>
        <v>-6494.8500000000022</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44346</v>
      </c>
      <c r="BI8383" s="33">
        <f t="shared" si="1694"/>
        <v>-6494.8500000000022</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44346</v>
      </c>
      <c r="BI8384" s="33">
        <f t="shared" si="1694"/>
        <v>-6494.8500000000022</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44346</v>
      </c>
      <c r="BI8385" s="33">
        <f t="shared" si="1694"/>
        <v>-6494.8500000000022</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44346</v>
      </c>
      <c r="BI8386" s="33">
        <f t="shared" si="1694"/>
        <v>-6494.8500000000022</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44346</v>
      </c>
      <c r="BI8387" s="33">
        <f t="shared" si="1694"/>
        <v>-6494.8500000000022</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44346</v>
      </c>
      <c r="BI8388" s="33">
        <f t="shared" si="1694"/>
        <v>-6494.8500000000022</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44346</v>
      </c>
      <c r="BI8389" s="33">
        <f t="shared" si="1694"/>
        <v>-6494.8500000000022</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44346</v>
      </c>
      <c r="BI8390" s="33">
        <f t="shared" si="1694"/>
        <v>-6494.8500000000022</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44346</v>
      </c>
      <c r="BI8391" s="33">
        <f t="shared" si="1694"/>
        <v>-6494.8500000000022</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44346</v>
      </c>
      <c r="BI8392" s="33">
        <f t="shared" si="1694"/>
        <v>-6494.8500000000022</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44346</v>
      </c>
      <c r="BI8393" s="33">
        <f t="shared" si="1694"/>
        <v>-6494.8500000000022</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44346</v>
      </c>
      <c r="BI8394" s="33">
        <f t="shared" si="1694"/>
        <v>-6494.8500000000022</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44346</v>
      </c>
      <c r="BI8395" s="33">
        <f t="shared" ref="BI8395:BI8458" si="1707">IF(N8395&lt;&gt;"M",BI8394+W8395,BI8394)</f>
        <v>-6494.8500000000022</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44346</v>
      </c>
      <c r="BI8396" s="33">
        <f t="shared" si="1707"/>
        <v>-6494.8500000000022</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44346</v>
      </c>
      <c r="BI8397" s="33">
        <f t="shared" si="1707"/>
        <v>-6494.8500000000022</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44346</v>
      </c>
      <c r="BI8398" s="33">
        <f t="shared" si="1707"/>
        <v>-6494.8500000000022</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44346</v>
      </c>
      <c r="BI8399" s="33">
        <f t="shared" si="1707"/>
        <v>-6494.8500000000022</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44346</v>
      </c>
      <c r="BI8400" s="33">
        <f t="shared" si="1707"/>
        <v>-6494.8500000000022</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44346</v>
      </c>
      <c r="BI8401" s="33">
        <f t="shared" si="1707"/>
        <v>-6494.8500000000022</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44346</v>
      </c>
      <c r="BI8402" s="33">
        <f t="shared" si="1707"/>
        <v>-6494.8500000000022</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44346</v>
      </c>
      <c r="BI8403" s="33">
        <f t="shared" si="1707"/>
        <v>-6494.8500000000022</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44346</v>
      </c>
      <c r="BI8404" s="33">
        <f t="shared" si="1707"/>
        <v>-6494.8500000000022</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44346</v>
      </c>
      <c r="BI8405" s="33">
        <f t="shared" si="1707"/>
        <v>-6494.8500000000022</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44346</v>
      </c>
      <c r="BI8406" s="33">
        <f t="shared" si="1707"/>
        <v>-6494.8500000000022</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44346</v>
      </c>
      <c r="BI8407" s="33">
        <f t="shared" si="1707"/>
        <v>-6494.8500000000022</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44346</v>
      </c>
      <c r="BI8408" s="33">
        <f t="shared" si="1707"/>
        <v>-6494.8500000000022</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44346</v>
      </c>
      <c r="BI8409" s="33">
        <f t="shared" si="1707"/>
        <v>-6494.8500000000022</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44346</v>
      </c>
      <c r="BI8410" s="33">
        <f t="shared" si="1707"/>
        <v>-6494.8500000000022</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44346</v>
      </c>
      <c r="BI8411" s="33">
        <f t="shared" si="1707"/>
        <v>-6494.8500000000022</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44346</v>
      </c>
      <c r="BI8412" s="33">
        <f t="shared" si="1707"/>
        <v>-6494.8500000000022</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44346</v>
      </c>
      <c r="BI8413" s="33">
        <f t="shared" si="1707"/>
        <v>-6494.8500000000022</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44346</v>
      </c>
      <c r="BI8414" s="33">
        <f t="shared" si="1707"/>
        <v>-6494.8500000000022</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44346</v>
      </c>
      <c r="BI8415" s="33">
        <f t="shared" si="1707"/>
        <v>-6494.8500000000022</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44346</v>
      </c>
      <c r="BI8416" s="33">
        <f t="shared" si="1707"/>
        <v>-6494.8500000000022</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44346</v>
      </c>
      <c r="BI8417" s="33">
        <f t="shared" si="1707"/>
        <v>-6494.8500000000022</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44346</v>
      </c>
      <c r="BI8418" s="33">
        <f t="shared" si="1707"/>
        <v>-6494.8500000000022</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44346</v>
      </c>
      <c r="BI8419" s="33">
        <f t="shared" si="1707"/>
        <v>-6494.8500000000022</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44346</v>
      </c>
      <c r="BI8420" s="33">
        <f t="shared" si="1707"/>
        <v>-6494.8500000000022</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44346</v>
      </c>
      <c r="BI8421" s="33">
        <f t="shared" si="1707"/>
        <v>-6494.8500000000022</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44346</v>
      </c>
      <c r="BI8422" s="33">
        <f t="shared" si="1707"/>
        <v>-6494.8500000000022</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44346</v>
      </c>
      <c r="BI8423" s="33">
        <f t="shared" si="1707"/>
        <v>-6494.8500000000022</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44346</v>
      </c>
      <c r="BI8424" s="33">
        <f t="shared" si="1707"/>
        <v>-6494.8500000000022</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44346</v>
      </c>
      <c r="BI8425" s="33">
        <f t="shared" si="1707"/>
        <v>-6494.8500000000022</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44346</v>
      </c>
      <c r="BI8426" s="33">
        <f t="shared" si="1707"/>
        <v>-6494.8500000000022</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44346</v>
      </c>
      <c r="BI8427" s="33">
        <f t="shared" si="1707"/>
        <v>-6494.8500000000022</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44346</v>
      </c>
      <c r="BI8428" s="33">
        <f t="shared" si="1707"/>
        <v>-6494.8500000000022</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44346</v>
      </c>
      <c r="BI8429" s="33">
        <f t="shared" si="1707"/>
        <v>-6494.8500000000022</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44346</v>
      </c>
      <c r="BI8430" s="33">
        <f t="shared" si="1707"/>
        <v>-6494.8500000000022</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44346</v>
      </c>
      <c r="BI8431" s="33">
        <f t="shared" si="1707"/>
        <v>-6494.8500000000022</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44346</v>
      </c>
      <c r="BI8432" s="33">
        <f t="shared" si="1707"/>
        <v>-6494.8500000000022</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44346</v>
      </c>
      <c r="BI8433" s="33">
        <f t="shared" si="1707"/>
        <v>-6494.8500000000022</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44346</v>
      </c>
      <c r="BI8434" s="33">
        <f t="shared" si="1707"/>
        <v>-6494.8500000000022</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44346</v>
      </c>
      <c r="BI8435" s="33">
        <f t="shared" si="1707"/>
        <v>-6494.8500000000022</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44346</v>
      </c>
      <c r="BI8436" s="33">
        <f t="shared" si="1707"/>
        <v>-6494.8500000000022</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44346</v>
      </c>
      <c r="BI8437" s="33">
        <f t="shared" si="1707"/>
        <v>-6494.8500000000022</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44346</v>
      </c>
      <c r="BI8438" s="33">
        <f t="shared" si="1707"/>
        <v>-6494.8500000000022</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44346</v>
      </c>
      <c r="BI8439" s="33">
        <f t="shared" si="1707"/>
        <v>-6494.8500000000022</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44346</v>
      </c>
      <c r="BI8440" s="33">
        <f t="shared" si="1707"/>
        <v>-6494.8500000000022</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44346</v>
      </c>
      <c r="BI8441" s="33">
        <f t="shared" si="1707"/>
        <v>-6494.8500000000022</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44346</v>
      </c>
      <c r="BI8442" s="33">
        <f t="shared" si="1707"/>
        <v>-6494.8500000000022</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44346</v>
      </c>
      <c r="BI8443" s="33">
        <f t="shared" si="1707"/>
        <v>-6494.8500000000022</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44346</v>
      </c>
      <c r="BI8444" s="33">
        <f t="shared" si="1707"/>
        <v>-6494.8500000000022</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44346</v>
      </c>
      <c r="BI8445" s="33">
        <f t="shared" si="1707"/>
        <v>-6494.8500000000022</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44346</v>
      </c>
      <c r="BI8446" s="33">
        <f t="shared" si="1707"/>
        <v>-6494.8500000000022</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44346</v>
      </c>
      <c r="BI8447" s="33">
        <f t="shared" si="1707"/>
        <v>-6494.8500000000022</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44346</v>
      </c>
      <c r="BI8448" s="33">
        <f t="shared" si="1707"/>
        <v>-6494.8500000000022</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44346</v>
      </c>
      <c r="BI8449" s="33">
        <f t="shared" si="1707"/>
        <v>-6494.8500000000022</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44346</v>
      </c>
      <c r="BI8450" s="33">
        <f t="shared" si="1707"/>
        <v>-6494.8500000000022</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44346</v>
      </c>
      <c r="BI8451" s="33">
        <f t="shared" si="1707"/>
        <v>-6494.8500000000022</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44346</v>
      </c>
      <c r="BI8452" s="33">
        <f t="shared" si="1707"/>
        <v>-6494.8500000000022</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44346</v>
      </c>
      <c r="BI8453" s="33">
        <f t="shared" si="1707"/>
        <v>-6494.8500000000022</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44346</v>
      </c>
      <c r="BI8454" s="33">
        <f t="shared" si="1707"/>
        <v>-6494.8500000000022</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44346</v>
      </c>
      <c r="BI8455" s="33">
        <f t="shared" si="1707"/>
        <v>-6494.8500000000022</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44346</v>
      </c>
      <c r="BI8456" s="33">
        <f t="shared" si="1707"/>
        <v>-6494.8500000000022</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44346</v>
      </c>
      <c r="BI8457" s="33">
        <f t="shared" si="1707"/>
        <v>-6494.8500000000022</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44346</v>
      </c>
      <c r="BI8458" s="33">
        <f t="shared" si="1707"/>
        <v>-6494.8500000000022</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44346</v>
      </c>
      <c r="BI8459" s="33">
        <f t="shared" ref="BI8459:BI8522" si="1720">IF(N8459&lt;&gt;"M",BI8458+W8459,BI8458)</f>
        <v>-6494.8500000000022</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44346</v>
      </c>
      <c r="BI8460" s="33">
        <f t="shared" si="1720"/>
        <v>-6494.8500000000022</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44346</v>
      </c>
      <c r="BI8461" s="33">
        <f t="shared" si="1720"/>
        <v>-6494.8500000000022</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44346</v>
      </c>
      <c r="BI8462" s="33">
        <f t="shared" si="1720"/>
        <v>-6494.8500000000022</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44346</v>
      </c>
      <c r="BI8463" s="33">
        <f t="shared" si="1720"/>
        <v>-6494.8500000000022</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44346</v>
      </c>
      <c r="BI8464" s="33">
        <f t="shared" si="1720"/>
        <v>-6494.8500000000022</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44346</v>
      </c>
      <c r="BI8465" s="33">
        <f t="shared" si="1720"/>
        <v>-6494.8500000000022</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44346</v>
      </c>
      <c r="BI8466" s="33">
        <f t="shared" si="1720"/>
        <v>-6494.8500000000022</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44346</v>
      </c>
      <c r="BI8467" s="33">
        <f t="shared" si="1720"/>
        <v>-6494.8500000000022</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44346</v>
      </c>
      <c r="BI8468" s="33">
        <f t="shared" si="1720"/>
        <v>-6494.8500000000022</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44346</v>
      </c>
      <c r="BI8469" s="33">
        <f t="shared" si="1720"/>
        <v>-6494.8500000000022</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44346</v>
      </c>
      <c r="BI8470" s="33">
        <f t="shared" si="1720"/>
        <v>-6494.8500000000022</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44346</v>
      </c>
      <c r="BI8471" s="33">
        <f t="shared" si="1720"/>
        <v>-6494.8500000000022</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44346</v>
      </c>
      <c r="BI8472" s="33">
        <f t="shared" si="1720"/>
        <v>-6494.8500000000022</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44346</v>
      </c>
      <c r="BI8473" s="33">
        <f t="shared" si="1720"/>
        <v>-6494.8500000000022</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44346</v>
      </c>
      <c r="BI8474" s="33">
        <f t="shared" si="1720"/>
        <v>-6494.8500000000022</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44346</v>
      </c>
      <c r="BI8475" s="33">
        <f t="shared" si="1720"/>
        <v>-6494.8500000000022</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44346</v>
      </c>
      <c r="BI8476" s="33">
        <f t="shared" si="1720"/>
        <v>-6494.8500000000022</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44346</v>
      </c>
      <c r="BI8477" s="33">
        <f t="shared" si="1720"/>
        <v>-6494.8500000000022</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44346</v>
      </c>
      <c r="BI8478" s="33">
        <f t="shared" si="1720"/>
        <v>-6494.8500000000022</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44346</v>
      </c>
      <c r="BI8479" s="33">
        <f t="shared" si="1720"/>
        <v>-6494.8500000000022</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44346</v>
      </c>
      <c r="BI8480" s="33">
        <f t="shared" si="1720"/>
        <v>-6494.8500000000022</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44346</v>
      </c>
      <c r="BI8481" s="33">
        <f t="shared" si="1720"/>
        <v>-6494.8500000000022</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44346</v>
      </c>
      <c r="BI8482" s="33">
        <f t="shared" si="1720"/>
        <v>-6494.8500000000022</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44346</v>
      </c>
      <c r="BI8483" s="33">
        <f t="shared" si="1720"/>
        <v>-6494.8500000000022</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44346</v>
      </c>
      <c r="BI8484" s="33">
        <f t="shared" si="1720"/>
        <v>-6494.8500000000022</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44346</v>
      </c>
      <c r="BI8485" s="33">
        <f t="shared" si="1720"/>
        <v>-6494.8500000000022</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44346</v>
      </c>
      <c r="BI8486" s="33">
        <f t="shared" si="1720"/>
        <v>-6494.8500000000022</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44346</v>
      </c>
      <c r="BI8487" s="33">
        <f t="shared" si="1720"/>
        <v>-6494.8500000000022</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44346</v>
      </c>
      <c r="BI8488" s="33">
        <f t="shared" si="1720"/>
        <v>-6494.8500000000022</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44346</v>
      </c>
      <c r="BI8489" s="33">
        <f t="shared" si="1720"/>
        <v>-6494.8500000000022</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44346</v>
      </c>
      <c r="BI8490" s="33">
        <f t="shared" si="1720"/>
        <v>-6494.8500000000022</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44346</v>
      </c>
      <c r="BI8491" s="33">
        <f t="shared" si="1720"/>
        <v>-6494.8500000000022</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44346</v>
      </c>
      <c r="BI8492" s="33">
        <f t="shared" si="1720"/>
        <v>-6494.8500000000022</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44346</v>
      </c>
      <c r="BI8493" s="33">
        <f t="shared" si="1720"/>
        <v>-6494.8500000000022</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44346</v>
      </c>
      <c r="BI8494" s="33">
        <f t="shared" si="1720"/>
        <v>-6494.8500000000022</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44346</v>
      </c>
      <c r="BI8495" s="33">
        <f t="shared" si="1720"/>
        <v>-6494.8500000000022</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44346</v>
      </c>
      <c r="BI8496" s="33">
        <f t="shared" si="1720"/>
        <v>-6494.8500000000022</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44346</v>
      </c>
      <c r="BI8497" s="33">
        <f t="shared" si="1720"/>
        <v>-6494.8500000000022</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44346</v>
      </c>
      <c r="BI8498" s="33">
        <f t="shared" si="1720"/>
        <v>-6494.8500000000022</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44346</v>
      </c>
      <c r="BI8499" s="33">
        <f t="shared" si="1720"/>
        <v>-6494.8500000000022</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44346</v>
      </c>
      <c r="BI8500" s="33">
        <f t="shared" si="1720"/>
        <v>-6494.8500000000022</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44346</v>
      </c>
      <c r="BI8501" s="33">
        <f t="shared" si="1720"/>
        <v>-6494.8500000000022</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44346</v>
      </c>
      <c r="BI8502" s="33">
        <f t="shared" si="1720"/>
        <v>-6494.8500000000022</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44346</v>
      </c>
      <c r="BI8503" s="33">
        <f t="shared" si="1720"/>
        <v>-6494.8500000000022</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44346</v>
      </c>
      <c r="BI8504" s="33">
        <f t="shared" si="1720"/>
        <v>-6494.8500000000022</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44346</v>
      </c>
      <c r="BI8505" s="33">
        <f t="shared" si="1720"/>
        <v>-6494.8500000000022</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44346</v>
      </c>
      <c r="BI8506" s="33">
        <f t="shared" si="1720"/>
        <v>-6494.8500000000022</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44346</v>
      </c>
      <c r="BI8507" s="33">
        <f t="shared" si="1720"/>
        <v>-6494.8500000000022</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44346</v>
      </c>
      <c r="BI8508" s="33">
        <f t="shared" si="1720"/>
        <v>-6494.8500000000022</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44346</v>
      </c>
      <c r="BI8509" s="33">
        <f t="shared" si="1720"/>
        <v>-6494.8500000000022</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44346</v>
      </c>
      <c r="BI8510" s="33">
        <f t="shared" si="1720"/>
        <v>-6494.8500000000022</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44346</v>
      </c>
      <c r="BI8511" s="33">
        <f t="shared" si="1720"/>
        <v>-6494.8500000000022</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44346</v>
      </c>
      <c r="BI8512" s="33">
        <f t="shared" si="1720"/>
        <v>-6494.8500000000022</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44346</v>
      </c>
      <c r="BI8513" s="33">
        <f t="shared" si="1720"/>
        <v>-6494.8500000000022</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44346</v>
      </c>
      <c r="BI8514" s="33">
        <f t="shared" si="1720"/>
        <v>-6494.8500000000022</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44346</v>
      </c>
      <c r="BI8515" s="33">
        <f t="shared" si="1720"/>
        <v>-6494.8500000000022</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44346</v>
      </c>
      <c r="BI8516" s="33">
        <f t="shared" si="1720"/>
        <v>-6494.8500000000022</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44346</v>
      </c>
      <c r="BI8517" s="33">
        <f t="shared" si="1720"/>
        <v>-6494.8500000000022</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44346</v>
      </c>
      <c r="BI8518" s="33">
        <f t="shared" si="1720"/>
        <v>-6494.8500000000022</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44346</v>
      </c>
      <c r="BI8519" s="33">
        <f t="shared" si="1720"/>
        <v>-6494.8500000000022</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44346</v>
      </c>
      <c r="BI8520" s="33">
        <f t="shared" si="1720"/>
        <v>-6494.8500000000022</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44346</v>
      </c>
      <c r="BI8521" s="33">
        <f t="shared" si="1720"/>
        <v>-6494.8500000000022</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44346</v>
      </c>
      <c r="BI8522" s="33">
        <f t="shared" si="1720"/>
        <v>-6494.8500000000022</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44346</v>
      </c>
      <c r="BI8523" s="33">
        <f t="shared" ref="BI8523:BI8586" si="1733">IF(N8523&lt;&gt;"M",BI8522+W8523,BI8522)</f>
        <v>-6494.8500000000022</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44346</v>
      </c>
      <c r="BI8524" s="33">
        <f t="shared" si="1733"/>
        <v>-6494.8500000000022</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44346</v>
      </c>
      <c r="BI8525" s="33">
        <f t="shared" si="1733"/>
        <v>-6494.8500000000022</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44346</v>
      </c>
      <c r="BI8526" s="33">
        <f t="shared" si="1733"/>
        <v>-6494.8500000000022</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44346</v>
      </c>
      <c r="BI8527" s="33">
        <f t="shared" si="1733"/>
        <v>-6494.8500000000022</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44346</v>
      </c>
      <c r="BI8528" s="33">
        <f t="shared" si="1733"/>
        <v>-6494.8500000000022</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44346</v>
      </c>
      <c r="BI8529" s="33">
        <f t="shared" si="1733"/>
        <v>-6494.8500000000022</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44346</v>
      </c>
      <c r="BI8530" s="33">
        <f t="shared" si="1733"/>
        <v>-6494.8500000000022</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44346</v>
      </c>
      <c r="BI8531" s="33">
        <f t="shared" si="1733"/>
        <v>-6494.8500000000022</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44346</v>
      </c>
      <c r="BI8532" s="33">
        <f t="shared" si="1733"/>
        <v>-6494.8500000000022</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44346</v>
      </c>
      <c r="BI8533" s="33">
        <f t="shared" si="1733"/>
        <v>-6494.8500000000022</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44346</v>
      </c>
      <c r="BI8534" s="33">
        <f t="shared" si="1733"/>
        <v>-6494.8500000000022</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44346</v>
      </c>
      <c r="BI8535" s="33">
        <f t="shared" si="1733"/>
        <v>-6494.8500000000022</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44346</v>
      </c>
      <c r="BI8536" s="33">
        <f t="shared" si="1733"/>
        <v>-6494.8500000000022</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44346</v>
      </c>
      <c r="BI8537" s="33">
        <f t="shared" si="1733"/>
        <v>-6494.8500000000022</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44346</v>
      </c>
      <c r="BI8538" s="33">
        <f t="shared" si="1733"/>
        <v>-6494.8500000000022</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44346</v>
      </c>
      <c r="BI8539" s="33">
        <f t="shared" si="1733"/>
        <v>-6494.8500000000022</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44346</v>
      </c>
      <c r="BI8540" s="33">
        <f t="shared" si="1733"/>
        <v>-6494.8500000000022</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44346</v>
      </c>
      <c r="BI8541" s="33">
        <f t="shared" si="1733"/>
        <v>-6494.8500000000022</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44346</v>
      </c>
      <c r="BI8542" s="33">
        <f t="shared" si="1733"/>
        <v>-6494.8500000000022</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44346</v>
      </c>
      <c r="BI8543" s="33">
        <f t="shared" si="1733"/>
        <v>-6494.8500000000022</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44346</v>
      </c>
      <c r="BI8544" s="33">
        <f t="shared" si="1733"/>
        <v>-6494.8500000000022</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44346</v>
      </c>
      <c r="BI8545" s="33">
        <f t="shared" si="1733"/>
        <v>-6494.8500000000022</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44346</v>
      </c>
      <c r="BI8546" s="33">
        <f t="shared" si="1733"/>
        <v>-6494.8500000000022</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44346</v>
      </c>
      <c r="BI8547" s="33">
        <f t="shared" si="1733"/>
        <v>-6494.8500000000022</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44346</v>
      </c>
      <c r="BI8548" s="33">
        <f t="shared" si="1733"/>
        <v>-6494.8500000000022</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44346</v>
      </c>
      <c r="BI8549" s="33">
        <f t="shared" si="1733"/>
        <v>-6494.8500000000022</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44346</v>
      </c>
      <c r="BI8550" s="33">
        <f t="shared" si="1733"/>
        <v>-6494.8500000000022</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44346</v>
      </c>
      <c r="BI8551" s="33">
        <f t="shared" si="1733"/>
        <v>-6494.8500000000022</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44346</v>
      </c>
      <c r="BI8552" s="33">
        <f t="shared" si="1733"/>
        <v>-6494.8500000000022</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44346</v>
      </c>
      <c r="BI8553" s="33">
        <f t="shared" si="1733"/>
        <v>-6494.8500000000022</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44346</v>
      </c>
      <c r="BI8554" s="33">
        <f t="shared" si="1733"/>
        <v>-6494.8500000000022</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44346</v>
      </c>
      <c r="BI8555" s="33">
        <f t="shared" si="1733"/>
        <v>-6494.8500000000022</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44346</v>
      </c>
      <c r="BI8556" s="33">
        <f t="shared" si="1733"/>
        <v>-6494.8500000000022</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44346</v>
      </c>
      <c r="BI8557" s="33">
        <f t="shared" si="1733"/>
        <v>-6494.8500000000022</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44346</v>
      </c>
      <c r="BI8558" s="33">
        <f t="shared" si="1733"/>
        <v>-6494.8500000000022</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44346</v>
      </c>
      <c r="BI8559" s="33">
        <f t="shared" si="1733"/>
        <v>-6494.8500000000022</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44346</v>
      </c>
      <c r="BI8560" s="33">
        <f t="shared" si="1733"/>
        <v>-6494.8500000000022</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44346</v>
      </c>
      <c r="BI8561" s="33">
        <f t="shared" si="1733"/>
        <v>-6494.8500000000022</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44346</v>
      </c>
      <c r="BI8562" s="33">
        <f t="shared" si="1733"/>
        <v>-6494.8500000000022</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44346</v>
      </c>
      <c r="BI8563" s="33">
        <f t="shared" si="1733"/>
        <v>-6494.8500000000022</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44346</v>
      </c>
      <c r="BI8564" s="33">
        <f t="shared" si="1733"/>
        <v>-6494.8500000000022</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44346</v>
      </c>
      <c r="BI8565" s="33">
        <f t="shared" si="1733"/>
        <v>-6494.8500000000022</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44346</v>
      </c>
      <c r="BI8566" s="33">
        <f t="shared" si="1733"/>
        <v>-6494.8500000000022</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44346</v>
      </c>
      <c r="BI8567" s="33">
        <f t="shared" si="1733"/>
        <v>-6494.8500000000022</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44346</v>
      </c>
      <c r="BI8568" s="33">
        <f t="shared" si="1733"/>
        <v>-6494.8500000000022</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44346</v>
      </c>
      <c r="BI8569" s="33">
        <f t="shared" si="1733"/>
        <v>-6494.8500000000022</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44346</v>
      </c>
      <c r="BI8570" s="33">
        <f t="shared" si="1733"/>
        <v>-6494.8500000000022</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44346</v>
      </c>
      <c r="BI8571" s="33">
        <f t="shared" si="1733"/>
        <v>-6494.8500000000022</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44346</v>
      </c>
      <c r="BI8572" s="33">
        <f t="shared" si="1733"/>
        <v>-6494.8500000000022</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44346</v>
      </c>
      <c r="BI8573" s="33">
        <f t="shared" si="1733"/>
        <v>-6494.8500000000022</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44346</v>
      </c>
      <c r="BI8574" s="33">
        <f t="shared" si="1733"/>
        <v>-6494.8500000000022</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44346</v>
      </c>
      <c r="BI8575" s="33">
        <f t="shared" si="1733"/>
        <v>-6494.8500000000022</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44346</v>
      </c>
      <c r="BI8576" s="33">
        <f t="shared" si="1733"/>
        <v>-6494.8500000000022</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44346</v>
      </c>
      <c r="BI8577" s="33">
        <f t="shared" si="1733"/>
        <v>-6494.8500000000022</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44346</v>
      </c>
      <c r="BI8578" s="33">
        <f t="shared" si="1733"/>
        <v>-6494.8500000000022</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44346</v>
      </c>
      <c r="BI8579" s="33">
        <f t="shared" si="1733"/>
        <v>-6494.8500000000022</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44346</v>
      </c>
      <c r="BI8580" s="33">
        <f t="shared" si="1733"/>
        <v>-6494.8500000000022</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44346</v>
      </c>
      <c r="BI8581" s="33">
        <f t="shared" si="1733"/>
        <v>-6494.8500000000022</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44346</v>
      </c>
      <c r="BI8582" s="33">
        <f t="shared" si="1733"/>
        <v>-6494.8500000000022</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44346</v>
      </c>
      <c r="BI8583" s="33">
        <f t="shared" si="1733"/>
        <v>-6494.8500000000022</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44346</v>
      </c>
      <c r="BI8584" s="33">
        <f t="shared" si="1733"/>
        <v>-6494.8500000000022</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44346</v>
      </c>
      <c r="BI8585" s="33">
        <f t="shared" si="1733"/>
        <v>-6494.8500000000022</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44346</v>
      </c>
      <c r="BI8586" s="33">
        <f t="shared" si="1733"/>
        <v>-6494.8500000000022</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44346</v>
      </c>
      <c r="BI8587" s="33">
        <f t="shared" ref="BI8587:BI8650" si="1746">IF(N8587&lt;&gt;"M",BI8586+W8587,BI8586)</f>
        <v>-6494.8500000000022</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44346</v>
      </c>
      <c r="BI8588" s="33">
        <f t="shared" si="1746"/>
        <v>-6494.8500000000022</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44346</v>
      </c>
      <c r="BI8589" s="33">
        <f t="shared" si="1746"/>
        <v>-6494.8500000000022</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44346</v>
      </c>
      <c r="BI8590" s="33">
        <f t="shared" si="1746"/>
        <v>-6494.8500000000022</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44346</v>
      </c>
      <c r="BI8591" s="33">
        <f t="shared" si="1746"/>
        <v>-6494.8500000000022</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44346</v>
      </c>
      <c r="BI8592" s="33">
        <f t="shared" si="1746"/>
        <v>-6494.8500000000022</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44346</v>
      </c>
      <c r="BI8593" s="33">
        <f t="shared" si="1746"/>
        <v>-6494.8500000000022</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44346</v>
      </c>
      <c r="BI8594" s="33">
        <f t="shared" si="1746"/>
        <v>-6494.8500000000022</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44346</v>
      </c>
      <c r="BI8595" s="33">
        <f t="shared" si="1746"/>
        <v>-6494.8500000000022</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44346</v>
      </c>
      <c r="BI8596" s="33">
        <f t="shared" si="1746"/>
        <v>-6494.8500000000022</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44346</v>
      </c>
      <c r="BI8597" s="33">
        <f t="shared" si="1746"/>
        <v>-6494.8500000000022</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44346</v>
      </c>
      <c r="BI8598" s="33">
        <f t="shared" si="1746"/>
        <v>-6494.8500000000022</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44346</v>
      </c>
      <c r="BI8599" s="33">
        <f t="shared" si="1746"/>
        <v>-6494.8500000000022</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44346</v>
      </c>
      <c r="BI8600" s="33">
        <f t="shared" si="1746"/>
        <v>-6494.8500000000022</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44346</v>
      </c>
      <c r="BI8601" s="33">
        <f t="shared" si="1746"/>
        <v>-6494.8500000000022</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44346</v>
      </c>
      <c r="BI8602" s="33">
        <f t="shared" si="1746"/>
        <v>-6494.8500000000022</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44346</v>
      </c>
      <c r="BI8603" s="33">
        <f t="shared" si="1746"/>
        <v>-6494.8500000000022</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44346</v>
      </c>
      <c r="BI8604" s="33">
        <f t="shared" si="1746"/>
        <v>-6494.8500000000022</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44346</v>
      </c>
      <c r="BI8605" s="33">
        <f t="shared" si="1746"/>
        <v>-6494.8500000000022</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44346</v>
      </c>
      <c r="BI8606" s="33">
        <f t="shared" si="1746"/>
        <v>-6494.8500000000022</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44346</v>
      </c>
      <c r="BI8607" s="33">
        <f t="shared" si="1746"/>
        <v>-6494.8500000000022</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44346</v>
      </c>
      <c r="BI8608" s="33">
        <f t="shared" si="1746"/>
        <v>-6494.8500000000022</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44346</v>
      </c>
      <c r="BI8609" s="33">
        <f t="shared" si="1746"/>
        <v>-6494.8500000000022</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44346</v>
      </c>
      <c r="BI8610" s="33">
        <f t="shared" si="1746"/>
        <v>-6494.8500000000022</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44346</v>
      </c>
      <c r="BI8611" s="33">
        <f t="shared" si="1746"/>
        <v>-6494.8500000000022</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44346</v>
      </c>
      <c r="BI8612" s="33">
        <f t="shared" si="1746"/>
        <v>-6494.8500000000022</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44346</v>
      </c>
      <c r="BI8613" s="33">
        <f t="shared" si="1746"/>
        <v>-6494.8500000000022</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44346</v>
      </c>
      <c r="BI8614" s="33">
        <f t="shared" si="1746"/>
        <v>-6494.8500000000022</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44346</v>
      </c>
      <c r="BI8615" s="33">
        <f t="shared" si="1746"/>
        <v>-6494.8500000000022</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44346</v>
      </c>
      <c r="BI8616" s="33">
        <f t="shared" si="1746"/>
        <v>-6494.8500000000022</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44346</v>
      </c>
      <c r="BI8617" s="33">
        <f t="shared" si="1746"/>
        <v>-6494.8500000000022</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44346</v>
      </c>
      <c r="BI8618" s="33">
        <f t="shared" si="1746"/>
        <v>-6494.8500000000022</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44346</v>
      </c>
      <c r="BI8619" s="33">
        <f t="shared" si="1746"/>
        <v>-6494.8500000000022</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44346</v>
      </c>
      <c r="BI8620" s="33">
        <f t="shared" si="1746"/>
        <v>-6494.8500000000022</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44346</v>
      </c>
      <c r="BI8621" s="33">
        <f t="shared" si="1746"/>
        <v>-6494.8500000000022</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44346</v>
      </c>
      <c r="BI8622" s="33">
        <f t="shared" si="1746"/>
        <v>-6494.8500000000022</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44346</v>
      </c>
      <c r="BI8623" s="33">
        <f t="shared" si="1746"/>
        <v>-6494.8500000000022</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44346</v>
      </c>
      <c r="BI8624" s="33">
        <f t="shared" si="1746"/>
        <v>-6494.8500000000022</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44346</v>
      </c>
      <c r="BI8625" s="33">
        <f t="shared" si="1746"/>
        <v>-6494.8500000000022</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44346</v>
      </c>
      <c r="BI8626" s="33">
        <f t="shared" si="1746"/>
        <v>-6494.8500000000022</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44346</v>
      </c>
      <c r="BI8627" s="33">
        <f t="shared" si="1746"/>
        <v>-6494.8500000000022</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44346</v>
      </c>
      <c r="BI8628" s="33">
        <f t="shared" si="1746"/>
        <v>-6494.8500000000022</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44346</v>
      </c>
      <c r="BI8629" s="33">
        <f t="shared" si="1746"/>
        <v>-6494.8500000000022</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44346</v>
      </c>
      <c r="BI8630" s="33">
        <f t="shared" si="1746"/>
        <v>-6494.8500000000022</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44346</v>
      </c>
      <c r="BI8631" s="33">
        <f t="shared" si="1746"/>
        <v>-6494.8500000000022</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44346</v>
      </c>
      <c r="BI8632" s="33">
        <f t="shared" si="1746"/>
        <v>-6494.8500000000022</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44346</v>
      </c>
      <c r="BI8633" s="33">
        <f t="shared" si="1746"/>
        <v>-6494.8500000000022</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44346</v>
      </c>
      <c r="BI8634" s="33">
        <f t="shared" si="1746"/>
        <v>-6494.8500000000022</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44346</v>
      </c>
      <c r="BI8635" s="33">
        <f t="shared" si="1746"/>
        <v>-6494.8500000000022</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44346</v>
      </c>
      <c r="BI8636" s="33">
        <f t="shared" si="1746"/>
        <v>-6494.8500000000022</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44346</v>
      </c>
      <c r="BI8637" s="33">
        <f t="shared" si="1746"/>
        <v>-6494.8500000000022</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44346</v>
      </c>
      <c r="BI8638" s="33">
        <f t="shared" si="1746"/>
        <v>-6494.8500000000022</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44346</v>
      </c>
      <c r="BI8639" s="33">
        <f t="shared" si="1746"/>
        <v>-6494.8500000000022</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44346</v>
      </c>
      <c r="BI8640" s="33">
        <f t="shared" si="1746"/>
        <v>-6494.8500000000022</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44346</v>
      </c>
      <c r="BI8641" s="33">
        <f t="shared" si="1746"/>
        <v>-6494.8500000000022</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44346</v>
      </c>
      <c r="BI8642" s="33">
        <f t="shared" si="1746"/>
        <v>-6494.8500000000022</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44346</v>
      </c>
      <c r="BI8643" s="33">
        <f t="shared" si="1746"/>
        <v>-6494.8500000000022</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44346</v>
      </c>
      <c r="BI8644" s="33">
        <f t="shared" si="1746"/>
        <v>-6494.8500000000022</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44346</v>
      </c>
      <c r="BI8645" s="33">
        <f t="shared" si="1746"/>
        <v>-6494.8500000000022</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44346</v>
      </c>
      <c r="BI8646" s="33">
        <f t="shared" si="1746"/>
        <v>-6494.8500000000022</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44346</v>
      </c>
      <c r="BI8647" s="33">
        <f t="shared" si="1746"/>
        <v>-6494.8500000000022</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44346</v>
      </c>
      <c r="BI8648" s="33">
        <f t="shared" si="1746"/>
        <v>-6494.8500000000022</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44346</v>
      </c>
      <c r="BI8649" s="33">
        <f t="shared" si="1746"/>
        <v>-6494.8500000000022</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44346</v>
      </c>
      <c r="BI8650" s="33">
        <f t="shared" si="1746"/>
        <v>-6494.8500000000022</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44346</v>
      </c>
      <c r="BI8651" s="33">
        <f t="shared" ref="BI8651:BI8714" si="1759">IF(N8651&lt;&gt;"M",BI8650+W8651,BI8650)</f>
        <v>-6494.8500000000022</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44346</v>
      </c>
      <c r="BI8652" s="33">
        <f t="shared" si="1759"/>
        <v>-6494.8500000000022</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44346</v>
      </c>
      <c r="BI8653" s="33">
        <f t="shared" si="1759"/>
        <v>-6494.8500000000022</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44346</v>
      </c>
      <c r="BI8654" s="33">
        <f t="shared" si="1759"/>
        <v>-6494.8500000000022</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44346</v>
      </c>
      <c r="BI8655" s="33">
        <f t="shared" si="1759"/>
        <v>-6494.8500000000022</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44346</v>
      </c>
      <c r="BI8656" s="33">
        <f t="shared" si="1759"/>
        <v>-6494.8500000000022</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44346</v>
      </c>
      <c r="BI8657" s="33">
        <f t="shared" si="1759"/>
        <v>-6494.8500000000022</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44346</v>
      </c>
      <c r="BI8658" s="33">
        <f t="shared" si="1759"/>
        <v>-6494.8500000000022</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44346</v>
      </c>
      <c r="BI8659" s="33">
        <f t="shared" si="1759"/>
        <v>-6494.8500000000022</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44346</v>
      </c>
      <c r="BI8660" s="33">
        <f t="shared" si="1759"/>
        <v>-6494.8500000000022</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44346</v>
      </c>
      <c r="BI8661" s="33">
        <f t="shared" si="1759"/>
        <v>-6494.8500000000022</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44346</v>
      </c>
      <c r="BI8662" s="33">
        <f t="shared" si="1759"/>
        <v>-6494.8500000000022</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44346</v>
      </c>
      <c r="BI8663" s="33">
        <f t="shared" si="1759"/>
        <v>-6494.8500000000022</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44346</v>
      </c>
      <c r="BI8664" s="33">
        <f t="shared" si="1759"/>
        <v>-6494.8500000000022</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44346</v>
      </c>
      <c r="BI8665" s="33">
        <f t="shared" si="1759"/>
        <v>-6494.8500000000022</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44346</v>
      </c>
      <c r="BI8666" s="33">
        <f t="shared" si="1759"/>
        <v>-6494.8500000000022</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44346</v>
      </c>
      <c r="BI8667" s="33">
        <f t="shared" si="1759"/>
        <v>-6494.8500000000022</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44346</v>
      </c>
      <c r="BI8668" s="33">
        <f t="shared" si="1759"/>
        <v>-6494.8500000000022</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44346</v>
      </c>
      <c r="BI8669" s="33">
        <f t="shared" si="1759"/>
        <v>-6494.8500000000022</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44346</v>
      </c>
      <c r="BI8670" s="33">
        <f t="shared" si="1759"/>
        <v>-6494.8500000000022</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44346</v>
      </c>
      <c r="BI8671" s="33">
        <f t="shared" si="1759"/>
        <v>-6494.8500000000022</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44346</v>
      </c>
      <c r="BI8672" s="33">
        <f t="shared" si="1759"/>
        <v>-6494.8500000000022</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44346</v>
      </c>
      <c r="BI8673" s="33">
        <f t="shared" si="1759"/>
        <v>-6494.8500000000022</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44346</v>
      </c>
      <c r="BI8674" s="33">
        <f t="shared" si="1759"/>
        <v>-6494.8500000000022</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44346</v>
      </c>
      <c r="BI8675" s="33">
        <f t="shared" si="1759"/>
        <v>-6494.8500000000022</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44346</v>
      </c>
      <c r="BI8676" s="33">
        <f t="shared" si="1759"/>
        <v>-6494.8500000000022</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44346</v>
      </c>
      <c r="BI8677" s="33">
        <f t="shared" si="1759"/>
        <v>-6494.8500000000022</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44346</v>
      </c>
      <c r="BI8678" s="33">
        <f t="shared" si="1759"/>
        <v>-6494.8500000000022</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44346</v>
      </c>
      <c r="BI8679" s="33">
        <f t="shared" si="1759"/>
        <v>-6494.8500000000022</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44346</v>
      </c>
      <c r="BI8680" s="33">
        <f t="shared" si="1759"/>
        <v>-6494.8500000000022</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44346</v>
      </c>
      <c r="BI8681" s="33">
        <f t="shared" si="1759"/>
        <v>-6494.8500000000022</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44346</v>
      </c>
      <c r="BI8682" s="33">
        <f t="shared" si="1759"/>
        <v>-6494.8500000000022</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44346</v>
      </c>
      <c r="BI8683" s="33">
        <f t="shared" si="1759"/>
        <v>-6494.8500000000022</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44346</v>
      </c>
      <c r="BI8684" s="33">
        <f t="shared" si="1759"/>
        <v>-6494.8500000000022</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44346</v>
      </c>
      <c r="BI8685" s="33">
        <f t="shared" si="1759"/>
        <v>-6494.8500000000022</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44346</v>
      </c>
      <c r="BI8686" s="33">
        <f t="shared" si="1759"/>
        <v>-6494.8500000000022</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44346</v>
      </c>
      <c r="BI8687" s="33">
        <f t="shared" si="1759"/>
        <v>-6494.8500000000022</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44346</v>
      </c>
      <c r="BI8688" s="33">
        <f t="shared" si="1759"/>
        <v>-6494.8500000000022</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44346</v>
      </c>
      <c r="BI8689" s="33">
        <f t="shared" si="1759"/>
        <v>-6494.8500000000022</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44346</v>
      </c>
      <c r="BI8690" s="33">
        <f t="shared" si="1759"/>
        <v>-6494.8500000000022</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44346</v>
      </c>
      <c r="BI8691" s="33">
        <f t="shared" si="1759"/>
        <v>-6494.8500000000022</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44346</v>
      </c>
      <c r="BI8692" s="33">
        <f t="shared" si="1759"/>
        <v>-6494.8500000000022</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44346</v>
      </c>
      <c r="BI8693" s="33">
        <f t="shared" si="1759"/>
        <v>-6494.8500000000022</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44346</v>
      </c>
      <c r="BI8694" s="33">
        <f t="shared" si="1759"/>
        <v>-6494.8500000000022</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44346</v>
      </c>
      <c r="BI8695" s="33">
        <f t="shared" si="1759"/>
        <v>-6494.8500000000022</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44346</v>
      </c>
      <c r="BI8696" s="33">
        <f t="shared" si="1759"/>
        <v>-6494.8500000000022</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44346</v>
      </c>
      <c r="BI8697" s="33">
        <f t="shared" si="1759"/>
        <v>-6494.8500000000022</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44346</v>
      </c>
      <c r="BI8698" s="33">
        <f t="shared" si="1759"/>
        <v>-6494.8500000000022</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44346</v>
      </c>
      <c r="BI8699" s="33">
        <f t="shared" si="1759"/>
        <v>-6494.8500000000022</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44346</v>
      </c>
      <c r="BI8700" s="33">
        <f t="shared" si="1759"/>
        <v>-6494.8500000000022</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44346</v>
      </c>
      <c r="BI8701" s="33">
        <f t="shared" si="1759"/>
        <v>-6494.8500000000022</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44346</v>
      </c>
      <c r="BI8702" s="33">
        <f t="shared" si="1759"/>
        <v>-6494.8500000000022</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44346</v>
      </c>
      <c r="BI8703" s="33">
        <f t="shared" si="1759"/>
        <v>-6494.8500000000022</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44346</v>
      </c>
      <c r="BI8704" s="33">
        <f t="shared" si="1759"/>
        <v>-6494.8500000000022</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44346</v>
      </c>
      <c r="BI8705" s="33">
        <f t="shared" si="1759"/>
        <v>-6494.8500000000022</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44346</v>
      </c>
      <c r="BI8706" s="33">
        <f t="shared" si="1759"/>
        <v>-6494.8500000000022</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44346</v>
      </c>
      <c r="BI8707" s="33">
        <f t="shared" si="1759"/>
        <v>-6494.8500000000022</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44346</v>
      </c>
      <c r="BI8708" s="33">
        <f t="shared" si="1759"/>
        <v>-6494.8500000000022</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44346</v>
      </c>
      <c r="BI8709" s="33">
        <f t="shared" si="1759"/>
        <v>-6494.8500000000022</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44346</v>
      </c>
      <c r="BI8710" s="33">
        <f t="shared" si="1759"/>
        <v>-6494.8500000000022</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44346</v>
      </c>
      <c r="BI8711" s="33">
        <f t="shared" si="1759"/>
        <v>-6494.8500000000022</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44346</v>
      </c>
      <c r="BI8712" s="33">
        <f t="shared" si="1759"/>
        <v>-6494.8500000000022</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44346</v>
      </c>
      <c r="BI8713" s="33">
        <f t="shared" si="1759"/>
        <v>-6494.8500000000022</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44346</v>
      </c>
      <c r="BI8714" s="33">
        <f t="shared" si="1759"/>
        <v>-6494.8500000000022</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44346</v>
      </c>
      <c r="BI8715" s="33">
        <f t="shared" ref="BI8715:BI8778" si="1772">IF(N8715&lt;&gt;"M",BI8714+W8715,BI8714)</f>
        <v>-6494.8500000000022</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44346</v>
      </c>
      <c r="BI8716" s="33">
        <f t="shared" si="1772"/>
        <v>-6494.8500000000022</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44346</v>
      </c>
      <c r="BI8717" s="33">
        <f t="shared" si="1772"/>
        <v>-6494.8500000000022</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44346</v>
      </c>
      <c r="BI8718" s="33">
        <f t="shared" si="1772"/>
        <v>-6494.8500000000022</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44346</v>
      </c>
      <c r="BI8719" s="33">
        <f t="shared" si="1772"/>
        <v>-6494.8500000000022</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44346</v>
      </c>
      <c r="BI8720" s="33">
        <f t="shared" si="1772"/>
        <v>-6494.8500000000022</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44346</v>
      </c>
      <c r="BI8721" s="33">
        <f t="shared" si="1772"/>
        <v>-6494.8500000000022</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44346</v>
      </c>
      <c r="BI8722" s="33">
        <f t="shared" si="1772"/>
        <v>-6494.8500000000022</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44346</v>
      </c>
      <c r="BI8723" s="33">
        <f t="shared" si="1772"/>
        <v>-6494.8500000000022</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44346</v>
      </c>
      <c r="BI8724" s="33">
        <f t="shared" si="1772"/>
        <v>-6494.8500000000022</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44346</v>
      </c>
      <c r="BI8725" s="33">
        <f t="shared" si="1772"/>
        <v>-6494.8500000000022</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44346</v>
      </c>
      <c r="BI8726" s="33">
        <f t="shared" si="1772"/>
        <v>-6494.8500000000022</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44346</v>
      </c>
      <c r="BI8727" s="33">
        <f t="shared" si="1772"/>
        <v>-6494.8500000000022</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44346</v>
      </c>
      <c r="BI8728" s="33">
        <f t="shared" si="1772"/>
        <v>-6494.8500000000022</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44346</v>
      </c>
      <c r="BI8729" s="33">
        <f t="shared" si="1772"/>
        <v>-6494.8500000000022</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44346</v>
      </c>
      <c r="BI8730" s="33">
        <f t="shared" si="1772"/>
        <v>-6494.8500000000022</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44346</v>
      </c>
      <c r="BI8731" s="33">
        <f t="shared" si="1772"/>
        <v>-6494.8500000000022</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44346</v>
      </c>
      <c r="BI8732" s="33">
        <f t="shared" si="1772"/>
        <v>-6494.8500000000022</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44346</v>
      </c>
      <c r="BI8733" s="33">
        <f t="shared" si="1772"/>
        <v>-6494.8500000000022</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44346</v>
      </c>
      <c r="BI8734" s="33">
        <f t="shared" si="1772"/>
        <v>-6494.8500000000022</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44346</v>
      </c>
      <c r="BI8735" s="33">
        <f t="shared" si="1772"/>
        <v>-6494.8500000000022</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44346</v>
      </c>
      <c r="BI8736" s="33">
        <f t="shared" si="1772"/>
        <v>-6494.8500000000022</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44346</v>
      </c>
      <c r="BI8737" s="33">
        <f t="shared" si="1772"/>
        <v>-6494.8500000000022</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44346</v>
      </c>
      <c r="BI8738" s="33">
        <f t="shared" si="1772"/>
        <v>-6494.8500000000022</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44346</v>
      </c>
      <c r="BI8739" s="33">
        <f t="shared" si="1772"/>
        <v>-6494.8500000000022</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44346</v>
      </c>
      <c r="BI8740" s="33">
        <f t="shared" si="1772"/>
        <v>-6494.8500000000022</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44346</v>
      </c>
      <c r="BI8741" s="33">
        <f t="shared" si="1772"/>
        <v>-6494.8500000000022</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44346</v>
      </c>
      <c r="BI8742" s="33">
        <f t="shared" si="1772"/>
        <v>-6494.8500000000022</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44346</v>
      </c>
      <c r="BI8743" s="33">
        <f t="shared" si="1772"/>
        <v>-6494.8500000000022</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44346</v>
      </c>
      <c r="BI8744" s="33">
        <f t="shared" si="1772"/>
        <v>-6494.8500000000022</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44346</v>
      </c>
      <c r="BI8745" s="33">
        <f t="shared" si="1772"/>
        <v>-6494.8500000000022</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44346</v>
      </c>
      <c r="BI8746" s="33">
        <f t="shared" si="1772"/>
        <v>-6494.8500000000022</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44346</v>
      </c>
      <c r="BI8747" s="33">
        <f t="shared" si="1772"/>
        <v>-6494.8500000000022</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44346</v>
      </c>
      <c r="BI8748" s="33">
        <f t="shared" si="1772"/>
        <v>-6494.8500000000022</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44346</v>
      </c>
      <c r="BI8749" s="33">
        <f t="shared" si="1772"/>
        <v>-6494.8500000000022</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44346</v>
      </c>
      <c r="BI8750" s="33">
        <f t="shared" si="1772"/>
        <v>-6494.8500000000022</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44346</v>
      </c>
      <c r="BI8751" s="33">
        <f t="shared" si="1772"/>
        <v>-6494.8500000000022</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44346</v>
      </c>
      <c r="BI8752" s="33">
        <f t="shared" si="1772"/>
        <v>-6494.8500000000022</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44346</v>
      </c>
      <c r="BI8753" s="33">
        <f t="shared" si="1772"/>
        <v>-6494.8500000000022</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44346</v>
      </c>
      <c r="BI8754" s="33">
        <f t="shared" si="1772"/>
        <v>-6494.8500000000022</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44346</v>
      </c>
      <c r="BI8755" s="33">
        <f t="shared" si="1772"/>
        <v>-6494.8500000000022</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44346</v>
      </c>
      <c r="BI8756" s="33">
        <f t="shared" si="1772"/>
        <v>-6494.8500000000022</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44346</v>
      </c>
      <c r="BI8757" s="33">
        <f t="shared" si="1772"/>
        <v>-6494.8500000000022</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44346</v>
      </c>
      <c r="BI8758" s="33">
        <f t="shared" si="1772"/>
        <v>-6494.8500000000022</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44346</v>
      </c>
      <c r="BI8759" s="33">
        <f t="shared" si="1772"/>
        <v>-6494.8500000000022</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44346</v>
      </c>
      <c r="BI8760" s="33">
        <f t="shared" si="1772"/>
        <v>-6494.8500000000022</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44346</v>
      </c>
      <c r="BI8761" s="33">
        <f t="shared" si="1772"/>
        <v>-6494.8500000000022</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44346</v>
      </c>
      <c r="BI8762" s="33">
        <f t="shared" si="1772"/>
        <v>-6494.8500000000022</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44346</v>
      </c>
      <c r="BI8763" s="33">
        <f t="shared" si="1772"/>
        <v>-6494.8500000000022</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44346</v>
      </c>
      <c r="BI8764" s="33">
        <f t="shared" si="1772"/>
        <v>-6494.8500000000022</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44346</v>
      </c>
      <c r="BI8765" s="33">
        <f t="shared" si="1772"/>
        <v>-6494.8500000000022</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44346</v>
      </c>
      <c r="BI8766" s="33">
        <f t="shared" si="1772"/>
        <v>-6494.8500000000022</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44346</v>
      </c>
      <c r="BI8767" s="33">
        <f t="shared" si="1772"/>
        <v>-6494.8500000000022</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44346</v>
      </c>
      <c r="BI8768" s="33">
        <f t="shared" si="1772"/>
        <v>-6494.8500000000022</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44346</v>
      </c>
      <c r="BI8769" s="33">
        <f t="shared" si="1772"/>
        <v>-6494.8500000000022</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44346</v>
      </c>
      <c r="BI8770" s="33">
        <f t="shared" si="1772"/>
        <v>-6494.8500000000022</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44346</v>
      </c>
      <c r="BI8771" s="33">
        <f t="shared" si="1772"/>
        <v>-6494.8500000000022</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44346</v>
      </c>
      <c r="BI8772" s="33">
        <f t="shared" si="1772"/>
        <v>-6494.8500000000022</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44346</v>
      </c>
      <c r="BI8773" s="33">
        <f t="shared" si="1772"/>
        <v>-6494.8500000000022</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44346</v>
      </c>
      <c r="BI8774" s="33">
        <f t="shared" si="1772"/>
        <v>-6494.8500000000022</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44346</v>
      </c>
      <c r="BI8775" s="33">
        <f t="shared" si="1772"/>
        <v>-6494.8500000000022</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44346</v>
      </c>
      <c r="BI8776" s="33">
        <f t="shared" si="1772"/>
        <v>-6494.8500000000022</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44346</v>
      </c>
      <c r="BI8777" s="33">
        <f t="shared" si="1772"/>
        <v>-6494.8500000000022</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44346</v>
      </c>
      <c r="BI8778" s="33">
        <f t="shared" si="1772"/>
        <v>-6494.8500000000022</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44346</v>
      </c>
      <c r="BI8779" s="33">
        <f t="shared" ref="BI8779:BI8842" si="1785">IF(N8779&lt;&gt;"M",BI8778+W8779,BI8778)</f>
        <v>-6494.8500000000022</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44346</v>
      </c>
      <c r="BI8780" s="33">
        <f t="shared" si="1785"/>
        <v>-6494.8500000000022</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44346</v>
      </c>
      <c r="BI8781" s="33">
        <f t="shared" si="1785"/>
        <v>-6494.8500000000022</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44346</v>
      </c>
      <c r="BI8782" s="33">
        <f t="shared" si="1785"/>
        <v>-6494.8500000000022</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44346</v>
      </c>
      <c r="BI8783" s="33">
        <f t="shared" si="1785"/>
        <v>-6494.8500000000022</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44346</v>
      </c>
      <c r="BI8784" s="33">
        <f t="shared" si="1785"/>
        <v>-6494.8500000000022</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44346</v>
      </c>
      <c r="BI8785" s="33">
        <f t="shared" si="1785"/>
        <v>-6494.8500000000022</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44346</v>
      </c>
      <c r="BI8786" s="33">
        <f t="shared" si="1785"/>
        <v>-6494.8500000000022</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44346</v>
      </c>
      <c r="BI8787" s="33">
        <f t="shared" si="1785"/>
        <v>-6494.8500000000022</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44346</v>
      </c>
      <c r="BI8788" s="33">
        <f t="shared" si="1785"/>
        <v>-6494.8500000000022</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44346</v>
      </c>
      <c r="BI8789" s="33">
        <f t="shared" si="1785"/>
        <v>-6494.8500000000022</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44346</v>
      </c>
      <c r="BI8790" s="33">
        <f t="shared" si="1785"/>
        <v>-6494.8500000000022</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44346</v>
      </c>
      <c r="BI8791" s="33">
        <f t="shared" si="1785"/>
        <v>-6494.8500000000022</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44346</v>
      </c>
      <c r="BI8792" s="33">
        <f t="shared" si="1785"/>
        <v>-6494.8500000000022</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44346</v>
      </c>
      <c r="BI8793" s="33">
        <f t="shared" si="1785"/>
        <v>-6494.8500000000022</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44346</v>
      </c>
      <c r="BI8794" s="33">
        <f t="shared" si="1785"/>
        <v>-6494.8500000000022</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44346</v>
      </c>
      <c r="BI8795" s="33">
        <f t="shared" si="1785"/>
        <v>-6494.8500000000022</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44346</v>
      </c>
      <c r="BI8796" s="33">
        <f t="shared" si="1785"/>
        <v>-6494.8500000000022</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44346</v>
      </c>
      <c r="BI8797" s="33">
        <f t="shared" si="1785"/>
        <v>-6494.8500000000022</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44346</v>
      </c>
      <c r="BI8798" s="33">
        <f t="shared" si="1785"/>
        <v>-6494.8500000000022</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44346</v>
      </c>
      <c r="BI8799" s="33">
        <f t="shared" si="1785"/>
        <v>-6494.8500000000022</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44346</v>
      </c>
      <c r="BI8800" s="33">
        <f t="shared" si="1785"/>
        <v>-6494.8500000000022</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44346</v>
      </c>
      <c r="BI8801" s="33">
        <f t="shared" si="1785"/>
        <v>-6494.8500000000022</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44346</v>
      </c>
      <c r="BI8802" s="33">
        <f t="shared" si="1785"/>
        <v>-6494.8500000000022</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44346</v>
      </c>
      <c r="BI8803" s="33">
        <f t="shared" si="1785"/>
        <v>-6494.8500000000022</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44346</v>
      </c>
      <c r="BI8804" s="33">
        <f t="shared" si="1785"/>
        <v>-6494.8500000000022</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44346</v>
      </c>
      <c r="BI8805" s="33">
        <f t="shared" si="1785"/>
        <v>-6494.8500000000022</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44346</v>
      </c>
      <c r="BI8806" s="33">
        <f t="shared" si="1785"/>
        <v>-6494.8500000000022</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44346</v>
      </c>
      <c r="BI8807" s="33">
        <f t="shared" si="1785"/>
        <v>-6494.8500000000022</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44346</v>
      </c>
      <c r="BI8808" s="33">
        <f t="shared" si="1785"/>
        <v>-6494.8500000000022</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44346</v>
      </c>
      <c r="BI8809" s="33">
        <f t="shared" si="1785"/>
        <v>-6494.8500000000022</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44346</v>
      </c>
      <c r="BI8810" s="33">
        <f t="shared" si="1785"/>
        <v>-6494.8500000000022</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44346</v>
      </c>
      <c r="BI8811" s="33">
        <f t="shared" si="1785"/>
        <v>-6494.8500000000022</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44346</v>
      </c>
      <c r="BI8812" s="33">
        <f t="shared" si="1785"/>
        <v>-6494.8500000000022</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44346</v>
      </c>
      <c r="BI8813" s="33">
        <f t="shared" si="1785"/>
        <v>-6494.8500000000022</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44346</v>
      </c>
      <c r="BI8814" s="33">
        <f t="shared" si="1785"/>
        <v>-6494.8500000000022</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44346</v>
      </c>
      <c r="BI8815" s="33">
        <f t="shared" si="1785"/>
        <v>-6494.8500000000022</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44346</v>
      </c>
      <c r="BI8816" s="33">
        <f t="shared" si="1785"/>
        <v>-6494.8500000000022</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44346</v>
      </c>
      <c r="BI8817" s="33">
        <f t="shared" si="1785"/>
        <v>-6494.8500000000022</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44346</v>
      </c>
      <c r="BI8818" s="33">
        <f t="shared" si="1785"/>
        <v>-6494.8500000000022</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44346</v>
      </c>
      <c r="BI8819" s="33">
        <f t="shared" si="1785"/>
        <v>-6494.8500000000022</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44346</v>
      </c>
      <c r="BI8820" s="33">
        <f t="shared" si="1785"/>
        <v>-6494.8500000000022</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44346</v>
      </c>
      <c r="BI8821" s="33">
        <f t="shared" si="1785"/>
        <v>-6494.8500000000022</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44346</v>
      </c>
      <c r="BI8822" s="33">
        <f t="shared" si="1785"/>
        <v>-6494.8500000000022</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44346</v>
      </c>
      <c r="BI8823" s="33">
        <f t="shared" si="1785"/>
        <v>-6494.8500000000022</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44346</v>
      </c>
      <c r="BI8824" s="33">
        <f t="shared" si="1785"/>
        <v>-6494.8500000000022</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44346</v>
      </c>
      <c r="BI8825" s="33">
        <f t="shared" si="1785"/>
        <v>-6494.8500000000022</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44346</v>
      </c>
      <c r="BI8826" s="33">
        <f t="shared" si="1785"/>
        <v>-6494.8500000000022</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44346</v>
      </c>
      <c r="BI8827" s="33">
        <f t="shared" si="1785"/>
        <v>-6494.8500000000022</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44346</v>
      </c>
      <c r="BI8828" s="33">
        <f t="shared" si="1785"/>
        <v>-6494.8500000000022</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44346</v>
      </c>
      <c r="BI8829" s="33">
        <f t="shared" si="1785"/>
        <v>-6494.8500000000022</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44346</v>
      </c>
      <c r="BI8830" s="33">
        <f t="shared" si="1785"/>
        <v>-6494.8500000000022</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44346</v>
      </c>
      <c r="BI8831" s="33">
        <f t="shared" si="1785"/>
        <v>-6494.8500000000022</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44346</v>
      </c>
      <c r="BI8832" s="33">
        <f t="shared" si="1785"/>
        <v>-6494.8500000000022</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44346</v>
      </c>
      <c r="BI8833" s="33">
        <f t="shared" si="1785"/>
        <v>-6494.8500000000022</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44346</v>
      </c>
      <c r="BI8834" s="33">
        <f t="shared" si="1785"/>
        <v>-6494.8500000000022</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44346</v>
      </c>
      <c r="BI8835" s="33">
        <f t="shared" si="1785"/>
        <v>-6494.8500000000022</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44346</v>
      </c>
      <c r="BI8836" s="33">
        <f t="shared" si="1785"/>
        <v>-6494.8500000000022</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44346</v>
      </c>
      <c r="BI8837" s="33">
        <f t="shared" si="1785"/>
        <v>-6494.8500000000022</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44346</v>
      </c>
      <c r="BI8838" s="33">
        <f t="shared" si="1785"/>
        <v>-6494.8500000000022</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44346</v>
      </c>
      <c r="BI8839" s="33">
        <f t="shared" si="1785"/>
        <v>-6494.8500000000022</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44346</v>
      </c>
      <c r="BI8840" s="33">
        <f t="shared" si="1785"/>
        <v>-6494.8500000000022</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44346</v>
      </c>
      <c r="BI8841" s="33">
        <f t="shared" si="1785"/>
        <v>-6494.8500000000022</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44346</v>
      </c>
      <c r="BI8842" s="33">
        <f t="shared" si="1785"/>
        <v>-6494.8500000000022</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44346</v>
      </c>
      <c r="BI8843" s="33">
        <f t="shared" ref="BI8843:BI8906" si="1798">IF(N8843&lt;&gt;"M",BI8842+W8843,BI8842)</f>
        <v>-6494.8500000000022</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44346</v>
      </c>
      <c r="BI8844" s="33">
        <f t="shared" si="1798"/>
        <v>-6494.8500000000022</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44346</v>
      </c>
      <c r="BI8845" s="33">
        <f t="shared" si="1798"/>
        <v>-6494.8500000000022</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44346</v>
      </c>
      <c r="BI8846" s="33">
        <f t="shared" si="1798"/>
        <v>-6494.8500000000022</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44346</v>
      </c>
      <c r="BI8847" s="33">
        <f t="shared" si="1798"/>
        <v>-6494.8500000000022</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44346</v>
      </c>
      <c r="BI8848" s="33">
        <f t="shared" si="1798"/>
        <v>-6494.8500000000022</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44346</v>
      </c>
      <c r="BI8849" s="33">
        <f t="shared" si="1798"/>
        <v>-6494.8500000000022</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44346</v>
      </c>
      <c r="BI8850" s="33">
        <f t="shared" si="1798"/>
        <v>-6494.8500000000022</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44346</v>
      </c>
      <c r="BI8851" s="33">
        <f t="shared" si="1798"/>
        <v>-6494.8500000000022</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44346</v>
      </c>
      <c r="BI8852" s="33">
        <f t="shared" si="1798"/>
        <v>-6494.8500000000022</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44346</v>
      </c>
      <c r="BI8853" s="33">
        <f t="shared" si="1798"/>
        <v>-6494.8500000000022</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44346</v>
      </c>
      <c r="BI8854" s="33">
        <f t="shared" si="1798"/>
        <v>-6494.8500000000022</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44346</v>
      </c>
      <c r="BI8855" s="33">
        <f t="shared" si="1798"/>
        <v>-6494.8500000000022</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44346</v>
      </c>
      <c r="BI8856" s="33">
        <f t="shared" si="1798"/>
        <v>-6494.8500000000022</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44346</v>
      </c>
      <c r="BI8857" s="33">
        <f t="shared" si="1798"/>
        <v>-6494.8500000000022</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44346</v>
      </c>
      <c r="BI8858" s="33">
        <f t="shared" si="1798"/>
        <v>-6494.8500000000022</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44346</v>
      </c>
      <c r="BI8859" s="33">
        <f t="shared" si="1798"/>
        <v>-6494.8500000000022</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44346</v>
      </c>
      <c r="BI8860" s="33">
        <f t="shared" si="1798"/>
        <v>-6494.8500000000022</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44346</v>
      </c>
      <c r="BI8861" s="33">
        <f t="shared" si="1798"/>
        <v>-6494.8500000000022</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44346</v>
      </c>
      <c r="BI8862" s="33">
        <f t="shared" si="1798"/>
        <v>-6494.8500000000022</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44346</v>
      </c>
      <c r="BI8863" s="33">
        <f t="shared" si="1798"/>
        <v>-6494.8500000000022</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44346</v>
      </c>
      <c r="BI8864" s="33">
        <f t="shared" si="1798"/>
        <v>-6494.8500000000022</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44346</v>
      </c>
      <c r="BI8865" s="33">
        <f t="shared" si="1798"/>
        <v>-6494.8500000000022</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44346</v>
      </c>
      <c r="BI8866" s="33">
        <f t="shared" si="1798"/>
        <v>-6494.8500000000022</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44346</v>
      </c>
      <c r="BI8867" s="33">
        <f t="shared" si="1798"/>
        <v>-6494.8500000000022</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44346</v>
      </c>
      <c r="BI8868" s="33">
        <f t="shared" si="1798"/>
        <v>-6494.8500000000022</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44346</v>
      </c>
      <c r="BI8869" s="33">
        <f t="shared" si="1798"/>
        <v>-6494.8500000000022</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44346</v>
      </c>
      <c r="BI8870" s="33">
        <f t="shared" si="1798"/>
        <v>-6494.8500000000022</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44346</v>
      </c>
      <c r="BI8871" s="33">
        <f t="shared" si="1798"/>
        <v>-6494.8500000000022</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44346</v>
      </c>
      <c r="BI8872" s="33">
        <f t="shared" si="1798"/>
        <v>-6494.8500000000022</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44346</v>
      </c>
      <c r="BI8873" s="33">
        <f t="shared" si="1798"/>
        <v>-6494.8500000000022</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44346</v>
      </c>
      <c r="BI8874" s="33">
        <f t="shared" si="1798"/>
        <v>-6494.8500000000022</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44346</v>
      </c>
      <c r="BI8875" s="33">
        <f t="shared" si="1798"/>
        <v>-6494.8500000000022</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44346</v>
      </c>
      <c r="BI8876" s="33">
        <f t="shared" si="1798"/>
        <v>-6494.8500000000022</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44346</v>
      </c>
      <c r="BI8877" s="33">
        <f t="shared" si="1798"/>
        <v>-6494.8500000000022</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44346</v>
      </c>
      <c r="BI8878" s="33">
        <f t="shared" si="1798"/>
        <v>-6494.8500000000022</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44346</v>
      </c>
      <c r="BI8879" s="33">
        <f t="shared" si="1798"/>
        <v>-6494.8500000000022</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44346</v>
      </c>
      <c r="BI8880" s="33">
        <f t="shared" si="1798"/>
        <v>-6494.8500000000022</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44346</v>
      </c>
      <c r="BI8881" s="33">
        <f t="shared" si="1798"/>
        <v>-6494.8500000000022</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44346</v>
      </c>
      <c r="BI8882" s="33">
        <f t="shared" si="1798"/>
        <v>-6494.8500000000022</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44346</v>
      </c>
      <c r="BI8883" s="33">
        <f t="shared" si="1798"/>
        <v>-6494.8500000000022</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44346</v>
      </c>
      <c r="BI8884" s="33">
        <f t="shared" si="1798"/>
        <v>-6494.8500000000022</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44346</v>
      </c>
      <c r="BI8885" s="33">
        <f t="shared" si="1798"/>
        <v>-6494.8500000000022</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44346</v>
      </c>
      <c r="BI8886" s="33">
        <f t="shared" si="1798"/>
        <v>-6494.8500000000022</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44346</v>
      </c>
      <c r="BI8887" s="33">
        <f t="shared" si="1798"/>
        <v>-6494.8500000000022</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44346</v>
      </c>
      <c r="BI8888" s="33">
        <f t="shared" si="1798"/>
        <v>-6494.8500000000022</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44346</v>
      </c>
      <c r="BI8889" s="33">
        <f t="shared" si="1798"/>
        <v>-6494.8500000000022</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44346</v>
      </c>
      <c r="BI8890" s="33">
        <f t="shared" si="1798"/>
        <v>-6494.8500000000022</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44346</v>
      </c>
      <c r="BI8891" s="33">
        <f t="shared" si="1798"/>
        <v>-6494.8500000000022</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44346</v>
      </c>
      <c r="BI8892" s="33">
        <f t="shared" si="1798"/>
        <v>-6494.8500000000022</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44346</v>
      </c>
      <c r="BI8893" s="33">
        <f t="shared" si="1798"/>
        <v>-6494.8500000000022</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44346</v>
      </c>
      <c r="BI8894" s="33">
        <f t="shared" si="1798"/>
        <v>-6494.8500000000022</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44346</v>
      </c>
      <c r="BI8895" s="33">
        <f t="shared" si="1798"/>
        <v>-6494.8500000000022</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44346</v>
      </c>
      <c r="BI8896" s="33">
        <f t="shared" si="1798"/>
        <v>-6494.8500000000022</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44346</v>
      </c>
      <c r="BI8897" s="33">
        <f t="shared" si="1798"/>
        <v>-6494.8500000000022</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44346</v>
      </c>
      <c r="BI8898" s="33">
        <f t="shared" si="1798"/>
        <v>-6494.8500000000022</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44346</v>
      </c>
      <c r="BI8899" s="33">
        <f t="shared" si="1798"/>
        <v>-6494.8500000000022</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44346</v>
      </c>
      <c r="BI8900" s="33">
        <f t="shared" si="1798"/>
        <v>-6494.8500000000022</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44346</v>
      </c>
      <c r="BI8901" s="33">
        <f t="shared" si="1798"/>
        <v>-6494.8500000000022</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44346</v>
      </c>
      <c r="BI8902" s="33">
        <f t="shared" si="1798"/>
        <v>-6494.8500000000022</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44346</v>
      </c>
      <c r="BI8903" s="33">
        <f t="shared" si="1798"/>
        <v>-6494.8500000000022</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44346</v>
      </c>
      <c r="BI8904" s="33">
        <f t="shared" si="1798"/>
        <v>-6494.8500000000022</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44346</v>
      </c>
      <c r="BI8905" s="33">
        <f t="shared" si="1798"/>
        <v>-6494.8500000000022</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44346</v>
      </c>
      <c r="BI8906" s="33">
        <f t="shared" si="1798"/>
        <v>-6494.8500000000022</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44346</v>
      </c>
      <c r="BI8907" s="33">
        <f t="shared" ref="BI8907:BI8970" si="1811">IF(N8907&lt;&gt;"M",BI8906+W8907,BI8906)</f>
        <v>-6494.8500000000022</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44346</v>
      </c>
      <c r="BI8908" s="33">
        <f t="shared" si="1811"/>
        <v>-6494.8500000000022</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44346</v>
      </c>
      <c r="BI8909" s="33">
        <f t="shared" si="1811"/>
        <v>-6494.8500000000022</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44346</v>
      </c>
      <c r="BI8910" s="33">
        <f t="shared" si="1811"/>
        <v>-6494.8500000000022</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44346</v>
      </c>
      <c r="BI8911" s="33">
        <f t="shared" si="1811"/>
        <v>-6494.8500000000022</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44346</v>
      </c>
      <c r="BI8912" s="33">
        <f t="shared" si="1811"/>
        <v>-6494.8500000000022</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44346</v>
      </c>
      <c r="BI8913" s="33">
        <f t="shared" si="1811"/>
        <v>-6494.8500000000022</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44346</v>
      </c>
      <c r="BI8914" s="33">
        <f t="shared" si="1811"/>
        <v>-6494.8500000000022</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44346</v>
      </c>
      <c r="BI8915" s="33">
        <f t="shared" si="1811"/>
        <v>-6494.8500000000022</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44346</v>
      </c>
      <c r="BI8916" s="33">
        <f t="shared" si="1811"/>
        <v>-6494.8500000000022</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44346</v>
      </c>
      <c r="BI8917" s="33">
        <f t="shared" si="1811"/>
        <v>-6494.8500000000022</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44346</v>
      </c>
      <c r="BI8918" s="33">
        <f t="shared" si="1811"/>
        <v>-6494.8500000000022</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44346</v>
      </c>
      <c r="BI8919" s="33">
        <f t="shared" si="1811"/>
        <v>-6494.8500000000022</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44346</v>
      </c>
      <c r="BI8920" s="33">
        <f t="shared" si="1811"/>
        <v>-6494.8500000000022</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44346</v>
      </c>
      <c r="BI8921" s="33">
        <f t="shared" si="1811"/>
        <v>-6494.8500000000022</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44346</v>
      </c>
      <c r="BI8922" s="33">
        <f t="shared" si="1811"/>
        <v>-6494.8500000000022</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44346</v>
      </c>
      <c r="BI8923" s="33">
        <f t="shared" si="1811"/>
        <v>-6494.8500000000022</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44346</v>
      </c>
      <c r="BI8924" s="33">
        <f t="shared" si="1811"/>
        <v>-6494.8500000000022</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44346</v>
      </c>
      <c r="BI8925" s="33">
        <f t="shared" si="1811"/>
        <v>-6494.8500000000022</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44346</v>
      </c>
      <c r="BI8926" s="33">
        <f t="shared" si="1811"/>
        <v>-6494.8500000000022</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44346</v>
      </c>
      <c r="BI8927" s="33">
        <f t="shared" si="1811"/>
        <v>-6494.8500000000022</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44346</v>
      </c>
      <c r="BI8928" s="33">
        <f t="shared" si="1811"/>
        <v>-6494.8500000000022</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44346</v>
      </c>
      <c r="BI8929" s="33">
        <f t="shared" si="1811"/>
        <v>-6494.8500000000022</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44346</v>
      </c>
      <c r="BI8930" s="33">
        <f t="shared" si="1811"/>
        <v>-6494.8500000000022</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44346</v>
      </c>
      <c r="BI8931" s="33">
        <f t="shared" si="1811"/>
        <v>-6494.8500000000022</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44346</v>
      </c>
      <c r="BI8932" s="33">
        <f t="shared" si="1811"/>
        <v>-6494.8500000000022</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44346</v>
      </c>
      <c r="BI8933" s="33">
        <f t="shared" si="1811"/>
        <v>-6494.8500000000022</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44346</v>
      </c>
      <c r="BI8934" s="33">
        <f t="shared" si="1811"/>
        <v>-6494.8500000000022</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44346</v>
      </c>
      <c r="BI8935" s="33">
        <f t="shared" si="1811"/>
        <v>-6494.8500000000022</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44346</v>
      </c>
      <c r="BI8936" s="33">
        <f t="shared" si="1811"/>
        <v>-6494.8500000000022</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44346</v>
      </c>
      <c r="BI8937" s="33">
        <f t="shared" si="1811"/>
        <v>-6494.8500000000022</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44346</v>
      </c>
      <c r="BI8938" s="33">
        <f t="shared" si="1811"/>
        <v>-6494.8500000000022</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44346</v>
      </c>
      <c r="BI8939" s="33">
        <f t="shared" si="1811"/>
        <v>-6494.8500000000022</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44346</v>
      </c>
      <c r="BI8940" s="33">
        <f t="shared" si="1811"/>
        <v>-6494.8500000000022</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44346</v>
      </c>
      <c r="BI8941" s="33">
        <f t="shared" si="1811"/>
        <v>-6494.8500000000022</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44346</v>
      </c>
      <c r="BI8942" s="33">
        <f t="shared" si="1811"/>
        <v>-6494.8500000000022</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44346</v>
      </c>
      <c r="BI8943" s="33">
        <f t="shared" si="1811"/>
        <v>-6494.8500000000022</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44346</v>
      </c>
      <c r="BI8944" s="33">
        <f t="shared" si="1811"/>
        <v>-6494.8500000000022</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44346</v>
      </c>
      <c r="BI8945" s="33">
        <f t="shared" si="1811"/>
        <v>-6494.8500000000022</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44346</v>
      </c>
      <c r="BI8946" s="33">
        <f t="shared" si="1811"/>
        <v>-6494.8500000000022</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44346</v>
      </c>
      <c r="BI8947" s="33">
        <f t="shared" si="1811"/>
        <v>-6494.8500000000022</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44346</v>
      </c>
      <c r="BI8948" s="33">
        <f t="shared" si="1811"/>
        <v>-6494.8500000000022</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44346</v>
      </c>
      <c r="BI8949" s="33">
        <f t="shared" si="1811"/>
        <v>-6494.8500000000022</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44346</v>
      </c>
      <c r="BI8950" s="33">
        <f t="shared" si="1811"/>
        <v>-6494.8500000000022</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44346</v>
      </c>
      <c r="BI8951" s="33">
        <f t="shared" si="1811"/>
        <v>-6494.8500000000022</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44346</v>
      </c>
      <c r="BI8952" s="33">
        <f t="shared" si="1811"/>
        <v>-6494.8500000000022</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44346</v>
      </c>
      <c r="BI8953" s="33">
        <f t="shared" si="1811"/>
        <v>-6494.8500000000022</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44346</v>
      </c>
      <c r="BI8954" s="33">
        <f t="shared" si="1811"/>
        <v>-6494.8500000000022</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44346</v>
      </c>
      <c r="BI8955" s="33">
        <f t="shared" si="1811"/>
        <v>-6494.8500000000022</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44346</v>
      </c>
      <c r="BI8956" s="33">
        <f t="shared" si="1811"/>
        <v>-6494.8500000000022</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44346</v>
      </c>
      <c r="BI8957" s="33">
        <f t="shared" si="1811"/>
        <v>-6494.8500000000022</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44346</v>
      </c>
      <c r="BI8958" s="33">
        <f t="shared" si="1811"/>
        <v>-6494.8500000000022</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44346</v>
      </c>
      <c r="BI8959" s="33">
        <f t="shared" si="1811"/>
        <v>-6494.8500000000022</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44346</v>
      </c>
      <c r="BI8960" s="33">
        <f t="shared" si="1811"/>
        <v>-6494.8500000000022</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44346</v>
      </c>
      <c r="BI8961" s="33">
        <f t="shared" si="1811"/>
        <v>-6494.8500000000022</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44346</v>
      </c>
      <c r="BI8962" s="33">
        <f t="shared" si="1811"/>
        <v>-6494.8500000000022</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44346</v>
      </c>
      <c r="BI8963" s="33">
        <f t="shared" si="1811"/>
        <v>-6494.8500000000022</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44346</v>
      </c>
      <c r="BI8964" s="33">
        <f t="shared" si="1811"/>
        <v>-6494.8500000000022</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44346</v>
      </c>
      <c r="BI8965" s="33">
        <f t="shared" si="1811"/>
        <v>-6494.8500000000022</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44346</v>
      </c>
      <c r="BI8966" s="33">
        <f t="shared" si="1811"/>
        <v>-6494.8500000000022</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44346</v>
      </c>
      <c r="BI8967" s="33">
        <f t="shared" si="1811"/>
        <v>-6494.8500000000022</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44346</v>
      </c>
      <c r="BI8968" s="33">
        <f t="shared" si="1811"/>
        <v>-6494.8500000000022</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44346</v>
      </c>
      <c r="BI8969" s="33">
        <f t="shared" si="1811"/>
        <v>-6494.8500000000022</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44346</v>
      </c>
      <c r="BI8970" s="33">
        <f t="shared" si="1811"/>
        <v>-6494.8500000000022</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44346</v>
      </c>
      <c r="BI8971" s="33">
        <f t="shared" ref="BI8971:BI9034" si="1824">IF(N8971&lt;&gt;"M",BI8970+W8971,BI8970)</f>
        <v>-6494.8500000000022</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44346</v>
      </c>
      <c r="BI8972" s="33">
        <f t="shared" si="1824"/>
        <v>-6494.8500000000022</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44346</v>
      </c>
      <c r="BI8973" s="33">
        <f t="shared" si="1824"/>
        <v>-6494.8500000000022</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44346</v>
      </c>
      <c r="BI8974" s="33">
        <f t="shared" si="1824"/>
        <v>-6494.8500000000022</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44346</v>
      </c>
      <c r="BI8975" s="33">
        <f t="shared" si="1824"/>
        <v>-6494.8500000000022</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44346</v>
      </c>
      <c r="BI8976" s="33">
        <f t="shared" si="1824"/>
        <v>-6494.8500000000022</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44346</v>
      </c>
      <c r="BI8977" s="33">
        <f t="shared" si="1824"/>
        <v>-6494.8500000000022</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44346</v>
      </c>
      <c r="BI8978" s="33">
        <f t="shared" si="1824"/>
        <v>-6494.8500000000022</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44346</v>
      </c>
      <c r="BI8979" s="33">
        <f t="shared" si="1824"/>
        <v>-6494.8500000000022</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44346</v>
      </c>
      <c r="BI8980" s="33">
        <f t="shared" si="1824"/>
        <v>-6494.8500000000022</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44346</v>
      </c>
      <c r="BI8981" s="33">
        <f t="shared" si="1824"/>
        <v>-6494.8500000000022</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44346</v>
      </c>
      <c r="BI8982" s="33">
        <f t="shared" si="1824"/>
        <v>-6494.8500000000022</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44346</v>
      </c>
      <c r="BI8983" s="33">
        <f t="shared" si="1824"/>
        <v>-6494.8500000000022</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44346</v>
      </c>
      <c r="BI8984" s="33">
        <f t="shared" si="1824"/>
        <v>-6494.8500000000022</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44346</v>
      </c>
      <c r="BI8985" s="33">
        <f t="shared" si="1824"/>
        <v>-6494.8500000000022</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44346</v>
      </c>
      <c r="BI8986" s="33">
        <f t="shared" si="1824"/>
        <v>-6494.8500000000022</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44346</v>
      </c>
      <c r="BI8987" s="33">
        <f t="shared" si="1824"/>
        <v>-6494.8500000000022</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44346</v>
      </c>
      <c r="BI8988" s="33">
        <f t="shared" si="1824"/>
        <v>-6494.8500000000022</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44346</v>
      </c>
      <c r="BI8989" s="33">
        <f t="shared" si="1824"/>
        <v>-6494.8500000000022</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44346</v>
      </c>
      <c r="BI8990" s="33">
        <f t="shared" si="1824"/>
        <v>-6494.8500000000022</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44346</v>
      </c>
      <c r="BI8991" s="33">
        <f t="shared" si="1824"/>
        <v>-6494.8500000000022</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44346</v>
      </c>
      <c r="BI8992" s="33">
        <f t="shared" si="1824"/>
        <v>-6494.8500000000022</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44346</v>
      </c>
      <c r="BI8993" s="33">
        <f t="shared" si="1824"/>
        <v>-6494.8500000000022</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44346</v>
      </c>
      <c r="BI8994" s="33">
        <f t="shared" si="1824"/>
        <v>-6494.8500000000022</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44346</v>
      </c>
      <c r="BI8995" s="33">
        <f t="shared" si="1824"/>
        <v>-6494.8500000000022</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44346</v>
      </c>
      <c r="BI8996" s="33">
        <f t="shared" si="1824"/>
        <v>-6494.8500000000022</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44346</v>
      </c>
      <c r="BI8997" s="33">
        <f t="shared" si="1824"/>
        <v>-6494.8500000000022</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44346</v>
      </c>
      <c r="BI8998" s="33">
        <f t="shared" si="1824"/>
        <v>-6494.8500000000022</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44346</v>
      </c>
      <c r="BI8999" s="33">
        <f t="shared" si="1824"/>
        <v>-6494.8500000000022</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44346</v>
      </c>
      <c r="BI9000" s="33">
        <f t="shared" si="1824"/>
        <v>-6494.8500000000022</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44346</v>
      </c>
      <c r="BI9001" s="33">
        <f t="shared" si="1824"/>
        <v>-6494.8500000000022</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44346</v>
      </c>
      <c r="BI9002" s="33">
        <f t="shared" si="1824"/>
        <v>-6494.8500000000022</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44346</v>
      </c>
      <c r="BI9003" s="33">
        <f t="shared" si="1824"/>
        <v>-6494.8500000000022</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44346</v>
      </c>
      <c r="BI9004" s="33">
        <f t="shared" si="1824"/>
        <v>-6494.8500000000022</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44346</v>
      </c>
      <c r="BI9005" s="33">
        <f t="shared" si="1824"/>
        <v>-6494.8500000000022</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44346</v>
      </c>
      <c r="BI9006" s="33">
        <f t="shared" si="1824"/>
        <v>-6494.8500000000022</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44346</v>
      </c>
      <c r="BI9007" s="33">
        <f t="shared" si="1824"/>
        <v>-6494.8500000000022</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44346</v>
      </c>
      <c r="BI9008" s="33">
        <f t="shared" si="1824"/>
        <v>-6494.8500000000022</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44346</v>
      </c>
      <c r="BI9009" s="33">
        <f t="shared" si="1824"/>
        <v>-6494.8500000000022</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44346</v>
      </c>
      <c r="BI9010" s="33">
        <f t="shared" si="1824"/>
        <v>-6494.8500000000022</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44346</v>
      </c>
      <c r="BI9011" s="33">
        <f t="shared" si="1824"/>
        <v>-6494.8500000000022</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44346</v>
      </c>
      <c r="BI9012" s="33">
        <f t="shared" si="1824"/>
        <v>-6494.8500000000022</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44346</v>
      </c>
      <c r="BI9013" s="33">
        <f t="shared" si="1824"/>
        <v>-6494.8500000000022</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44346</v>
      </c>
      <c r="BI9014" s="33">
        <f t="shared" si="1824"/>
        <v>-6494.8500000000022</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44346</v>
      </c>
      <c r="BI9015" s="33">
        <f t="shared" si="1824"/>
        <v>-6494.8500000000022</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44346</v>
      </c>
      <c r="BI9016" s="33">
        <f t="shared" si="1824"/>
        <v>-6494.8500000000022</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44346</v>
      </c>
      <c r="BI9017" s="33">
        <f t="shared" si="1824"/>
        <v>-6494.8500000000022</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44346</v>
      </c>
      <c r="BI9018" s="33">
        <f t="shared" si="1824"/>
        <v>-6494.8500000000022</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44346</v>
      </c>
      <c r="BI9019" s="33">
        <f t="shared" si="1824"/>
        <v>-6494.8500000000022</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44346</v>
      </c>
      <c r="BI9020" s="33">
        <f t="shared" si="1824"/>
        <v>-6494.8500000000022</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44346</v>
      </c>
      <c r="BI9021" s="33">
        <f t="shared" si="1824"/>
        <v>-6494.8500000000022</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44346</v>
      </c>
      <c r="BI9022" s="33">
        <f t="shared" si="1824"/>
        <v>-6494.8500000000022</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44346</v>
      </c>
      <c r="BI9023" s="33">
        <f t="shared" si="1824"/>
        <v>-6494.8500000000022</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44346</v>
      </c>
      <c r="BI9024" s="33">
        <f t="shared" si="1824"/>
        <v>-6494.8500000000022</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44346</v>
      </c>
      <c r="BI9025" s="33">
        <f t="shared" si="1824"/>
        <v>-6494.8500000000022</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44346</v>
      </c>
      <c r="BI9026" s="33">
        <f t="shared" si="1824"/>
        <v>-6494.8500000000022</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44346</v>
      </c>
      <c r="BI9027" s="33">
        <f t="shared" si="1824"/>
        <v>-6494.8500000000022</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44346</v>
      </c>
      <c r="BI9028" s="33">
        <f t="shared" si="1824"/>
        <v>-6494.8500000000022</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44346</v>
      </c>
      <c r="BI9029" s="33">
        <f t="shared" si="1824"/>
        <v>-6494.8500000000022</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44346</v>
      </c>
      <c r="BI9030" s="33">
        <f t="shared" si="1824"/>
        <v>-6494.8500000000022</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44346</v>
      </c>
      <c r="BI9031" s="33">
        <f t="shared" si="1824"/>
        <v>-6494.8500000000022</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44346</v>
      </c>
      <c r="BI9032" s="33">
        <f t="shared" si="1824"/>
        <v>-6494.8500000000022</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44346</v>
      </c>
      <c r="BI9033" s="33">
        <f t="shared" si="1824"/>
        <v>-6494.8500000000022</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44346</v>
      </c>
      <c r="BI9034" s="33">
        <f t="shared" si="1824"/>
        <v>-6494.8500000000022</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44346</v>
      </c>
      <c r="BI9035" s="33">
        <f t="shared" ref="BI9035:BI9098" si="1837">IF(N9035&lt;&gt;"M",BI9034+W9035,BI9034)</f>
        <v>-6494.8500000000022</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44346</v>
      </c>
      <c r="BI9036" s="33">
        <f t="shared" si="1837"/>
        <v>-6494.8500000000022</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44346</v>
      </c>
      <c r="BI9037" s="33">
        <f t="shared" si="1837"/>
        <v>-6494.8500000000022</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44346</v>
      </c>
      <c r="BI9038" s="33">
        <f t="shared" si="1837"/>
        <v>-6494.8500000000022</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44346</v>
      </c>
      <c r="BI9039" s="33">
        <f t="shared" si="1837"/>
        <v>-6494.8500000000022</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44346</v>
      </c>
      <c r="BI9040" s="33">
        <f t="shared" si="1837"/>
        <v>-6494.8500000000022</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44346</v>
      </c>
      <c r="BI9041" s="33">
        <f t="shared" si="1837"/>
        <v>-6494.8500000000022</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44346</v>
      </c>
      <c r="BI9042" s="33">
        <f t="shared" si="1837"/>
        <v>-6494.8500000000022</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44346</v>
      </c>
      <c r="BI9043" s="33">
        <f t="shared" si="1837"/>
        <v>-6494.8500000000022</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44346</v>
      </c>
      <c r="BI9044" s="33">
        <f t="shared" si="1837"/>
        <v>-6494.8500000000022</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44346</v>
      </c>
      <c r="BI9045" s="33">
        <f t="shared" si="1837"/>
        <v>-6494.8500000000022</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44346</v>
      </c>
      <c r="BI9046" s="33">
        <f t="shared" si="1837"/>
        <v>-6494.8500000000022</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44346</v>
      </c>
      <c r="BI9047" s="33">
        <f t="shared" si="1837"/>
        <v>-6494.8500000000022</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44346</v>
      </c>
      <c r="BI9048" s="33">
        <f t="shared" si="1837"/>
        <v>-6494.8500000000022</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44346</v>
      </c>
      <c r="BI9049" s="33">
        <f t="shared" si="1837"/>
        <v>-6494.8500000000022</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44346</v>
      </c>
      <c r="BI9050" s="33">
        <f t="shared" si="1837"/>
        <v>-6494.8500000000022</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44346</v>
      </c>
      <c r="BI9051" s="33">
        <f t="shared" si="1837"/>
        <v>-6494.8500000000022</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44346</v>
      </c>
      <c r="BI9052" s="33">
        <f t="shared" si="1837"/>
        <v>-6494.8500000000022</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44346</v>
      </c>
      <c r="BI9053" s="33">
        <f t="shared" si="1837"/>
        <v>-6494.8500000000022</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44346</v>
      </c>
      <c r="BI9054" s="33">
        <f t="shared" si="1837"/>
        <v>-6494.8500000000022</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44346</v>
      </c>
      <c r="BI9055" s="33">
        <f t="shared" si="1837"/>
        <v>-6494.8500000000022</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44346</v>
      </c>
      <c r="BI9056" s="33">
        <f t="shared" si="1837"/>
        <v>-6494.8500000000022</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44346</v>
      </c>
      <c r="BI9057" s="33">
        <f t="shared" si="1837"/>
        <v>-6494.8500000000022</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44346</v>
      </c>
      <c r="BI9058" s="33">
        <f t="shared" si="1837"/>
        <v>-6494.8500000000022</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44346</v>
      </c>
      <c r="BI9059" s="33">
        <f t="shared" si="1837"/>
        <v>-6494.8500000000022</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44346</v>
      </c>
      <c r="BI9060" s="33">
        <f t="shared" si="1837"/>
        <v>-6494.8500000000022</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44346</v>
      </c>
      <c r="BI9061" s="33">
        <f t="shared" si="1837"/>
        <v>-6494.8500000000022</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44346</v>
      </c>
      <c r="BI9062" s="33">
        <f t="shared" si="1837"/>
        <v>-6494.8500000000022</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44346</v>
      </c>
      <c r="BI9063" s="33">
        <f t="shared" si="1837"/>
        <v>-6494.8500000000022</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44346</v>
      </c>
      <c r="BI9064" s="33">
        <f t="shared" si="1837"/>
        <v>-6494.8500000000022</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44346</v>
      </c>
      <c r="BI9065" s="33">
        <f t="shared" si="1837"/>
        <v>-6494.8500000000022</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44346</v>
      </c>
      <c r="BI9066" s="33">
        <f t="shared" si="1837"/>
        <v>-6494.8500000000022</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44346</v>
      </c>
      <c r="BI9067" s="33">
        <f t="shared" si="1837"/>
        <v>-6494.8500000000022</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44346</v>
      </c>
      <c r="BI9068" s="33">
        <f t="shared" si="1837"/>
        <v>-6494.8500000000022</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44346</v>
      </c>
      <c r="BI9069" s="33">
        <f t="shared" si="1837"/>
        <v>-6494.8500000000022</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44346</v>
      </c>
      <c r="BI9070" s="33">
        <f t="shared" si="1837"/>
        <v>-6494.8500000000022</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44346</v>
      </c>
      <c r="BI9071" s="33">
        <f t="shared" si="1837"/>
        <v>-6494.8500000000022</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44346</v>
      </c>
      <c r="BI9072" s="33">
        <f t="shared" si="1837"/>
        <v>-6494.8500000000022</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44346</v>
      </c>
      <c r="BI9073" s="33">
        <f t="shared" si="1837"/>
        <v>-6494.8500000000022</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44346</v>
      </c>
      <c r="BI9074" s="33">
        <f t="shared" si="1837"/>
        <v>-6494.8500000000022</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44346</v>
      </c>
      <c r="BI9075" s="33">
        <f t="shared" si="1837"/>
        <v>-6494.8500000000022</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44346</v>
      </c>
      <c r="BI9076" s="33">
        <f t="shared" si="1837"/>
        <v>-6494.8500000000022</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44346</v>
      </c>
      <c r="BI9077" s="33">
        <f t="shared" si="1837"/>
        <v>-6494.8500000000022</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44346</v>
      </c>
      <c r="BI9078" s="33">
        <f t="shared" si="1837"/>
        <v>-6494.8500000000022</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44346</v>
      </c>
      <c r="BI9079" s="33">
        <f t="shared" si="1837"/>
        <v>-6494.8500000000022</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44346</v>
      </c>
      <c r="BI9080" s="33">
        <f t="shared" si="1837"/>
        <v>-6494.8500000000022</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44346</v>
      </c>
      <c r="BI9081" s="33">
        <f t="shared" si="1837"/>
        <v>-6494.8500000000022</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44346</v>
      </c>
      <c r="BI9082" s="33">
        <f t="shared" si="1837"/>
        <v>-6494.8500000000022</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44346</v>
      </c>
      <c r="BI9083" s="33">
        <f t="shared" si="1837"/>
        <v>-6494.8500000000022</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44346</v>
      </c>
      <c r="BI9084" s="33">
        <f t="shared" si="1837"/>
        <v>-6494.8500000000022</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44346</v>
      </c>
      <c r="BI9085" s="33">
        <f t="shared" si="1837"/>
        <v>-6494.8500000000022</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44346</v>
      </c>
      <c r="BI9086" s="33">
        <f t="shared" si="1837"/>
        <v>-6494.8500000000022</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44346</v>
      </c>
      <c r="BI9087" s="33">
        <f t="shared" si="1837"/>
        <v>-6494.8500000000022</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44346</v>
      </c>
      <c r="BI9088" s="33">
        <f t="shared" si="1837"/>
        <v>-6494.8500000000022</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44346</v>
      </c>
      <c r="BI9089" s="33">
        <f t="shared" si="1837"/>
        <v>-6494.8500000000022</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44346</v>
      </c>
      <c r="BI9090" s="33">
        <f t="shared" si="1837"/>
        <v>-6494.8500000000022</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44346</v>
      </c>
      <c r="BI9091" s="33">
        <f t="shared" si="1837"/>
        <v>-6494.8500000000022</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44346</v>
      </c>
      <c r="BI9092" s="33">
        <f t="shared" si="1837"/>
        <v>-6494.8500000000022</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44346</v>
      </c>
      <c r="BI9093" s="33">
        <f t="shared" si="1837"/>
        <v>-6494.8500000000022</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44346</v>
      </c>
      <c r="BI9094" s="33">
        <f t="shared" si="1837"/>
        <v>-6494.8500000000022</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44346</v>
      </c>
      <c r="BI9095" s="33">
        <f t="shared" si="1837"/>
        <v>-6494.8500000000022</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44346</v>
      </c>
      <c r="BI9096" s="33">
        <f t="shared" si="1837"/>
        <v>-6494.8500000000022</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44346</v>
      </c>
      <c r="BI9097" s="33">
        <f t="shared" si="1837"/>
        <v>-6494.8500000000022</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44346</v>
      </c>
      <c r="BI9098" s="33">
        <f t="shared" si="1837"/>
        <v>-6494.8500000000022</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44346</v>
      </c>
      <c r="BI9099" s="33">
        <f t="shared" ref="BI9099:BI9162" si="1850">IF(N9099&lt;&gt;"M",BI9098+W9099,BI9098)</f>
        <v>-6494.8500000000022</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44346</v>
      </c>
      <c r="BI9100" s="33">
        <f t="shared" si="1850"/>
        <v>-6494.8500000000022</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44346</v>
      </c>
      <c r="BI9101" s="33">
        <f t="shared" si="1850"/>
        <v>-6494.8500000000022</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44346</v>
      </c>
      <c r="BI9102" s="33">
        <f t="shared" si="1850"/>
        <v>-6494.8500000000022</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44346</v>
      </c>
      <c r="BI9103" s="33">
        <f t="shared" si="1850"/>
        <v>-6494.8500000000022</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44346</v>
      </c>
      <c r="BI9104" s="33">
        <f t="shared" si="1850"/>
        <v>-6494.8500000000022</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44346</v>
      </c>
      <c r="BI9105" s="33">
        <f t="shared" si="1850"/>
        <v>-6494.8500000000022</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44346</v>
      </c>
      <c r="BI9106" s="33">
        <f t="shared" si="1850"/>
        <v>-6494.8500000000022</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44346</v>
      </c>
      <c r="BI9107" s="33">
        <f t="shared" si="1850"/>
        <v>-6494.8500000000022</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44346</v>
      </c>
      <c r="BI9108" s="33">
        <f t="shared" si="1850"/>
        <v>-6494.8500000000022</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44346</v>
      </c>
      <c r="BI9109" s="33">
        <f t="shared" si="1850"/>
        <v>-6494.8500000000022</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44346</v>
      </c>
      <c r="BI9110" s="33">
        <f t="shared" si="1850"/>
        <v>-6494.8500000000022</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44346</v>
      </c>
      <c r="BI9111" s="33">
        <f t="shared" si="1850"/>
        <v>-6494.8500000000022</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44346</v>
      </c>
      <c r="BI9112" s="33">
        <f t="shared" si="1850"/>
        <v>-6494.8500000000022</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44346</v>
      </c>
      <c r="BI9113" s="33">
        <f t="shared" si="1850"/>
        <v>-6494.8500000000022</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44346</v>
      </c>
      <c r="BI9114" s="33">
        <f t="shared" si="1850"/>
        <v>-6494.8500000000022</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44346</v>
      </c>
      <c r="BI9115" s="33">
        <f t="shared" si="1850"/>
        <v>-6494.8500000000022</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44346</v>
      </c>
      <c r="BI9116" s="33">
        <f t="shared" si="1850"/>
        <v>-6494.8500000000022</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44346</v>
      </c>
      <c r="BI9117" s="33">
        <f t="shared" si="1850"/>
        <v>-6494.8500000000022</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44346</v>
      </c>
      <c r="BI9118" s="33">
        <f t="shared" si="1850"/>
        <v>-6494.8500000000022</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44346</v>
      </c>
      <c r="BI9119" s="33">
        <f t="shared" si="1850"/>
        <v>-6494.8500000000022</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44346</v>
      </c>
      <c r="BI9120" s="33">
        <f t="shared" si="1850"/>
        <v>-6494.8500000000022</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44346</v>
      </c>
      <c r="BI9121" s="33">
        <f t="shared" si="1850"/>
        <v>-6494.8500000000022</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44346</v>
      </c>
      <c r="BI9122" s="33">
        <f t="shared" si="1850"/>
        <v>-6494.8500000000022</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44346</v>
      </c>
      <c r="BI9123" s="33">
        <f t="shared" si="1850"/>
        <v>-6494.8500000000022</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44346</v>
      </c>
      <c r="BI9124" s="33">
        <f t="shared" si="1850"/>
        <v>-6494.8500000000022</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44346</v>
      </c>
      <c r="BI9125" s="33">
        <f t="shared" si="1850"/>
        <v>-6494.8500000000022</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44346</v>
      </c>
      <c r="BI9126" s="33">
        <f t="shared" si="1850"/>
        <v>-6494.8500000000022</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44346</v>
      </c>
      <c r="BI9127" s="33">
        <f t="shared" si="1850"/>
        <v>-6494.8500000000022</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44346</v>
      </c>
      <c r="BI9128" s="33">
        <f t="shared" si="1850"/>
        <v>-6494.8500000000022</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44346</v>
      </c>
      <c r="BI9129" s="33">
        <f t="shared" si="1850"/>
        <v>-6494.8500000000022</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44346</v>
      </c>
      <c r="BI9130" s="33">
        <f t="shared" si="1850"/>
        <v>-6494.8500000000022</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44346</v>
      </c>
      <c r="BI9131" s="33">
        <f t="shared" si="1850"/>
        <v>-6494.8500000000022</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44346</v>
      </c>
      <c r="BI9132" s="33">
        <f t="shared" si="1850"/>
        <v>-6494.8500000000022</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44346</v>
      </c>
      <c r="BI9133" s="33">
        <f t="shared" si="1850"/>
        <v>-6494.8500000000022</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44346</v>
      </c>
      <c r="BI9134" s="33">
        <f t="shared" si="1850"/>
        <v>-6494.8500000000022</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44346</v>
      </c>
      <c r="BI9135" s="33">
        <f t="shared" si="1850"/>
        <v>-6494.8500000000022</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44346</v>
      </c>
      <c r="BI9136" s="33">
        <f t="shared" si="1850"/>
        <v>-6494.8500000000022</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44346</v>
      </c>
      <c r="BI9137" s="33">
        <f t="shared" si="1850"/>
        <v>-6494.8500000000022</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44346</v>
      </c>
      <c r="BI9138" s="33">
        <f t="shared" si="1850"/>
        <v>-6494.8500000000022</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44346</v>
      </c>
      <c r="BI9139" s="33">
        <f t="shared" si="1850"/>
        <v>-6494.8500000000022</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44346</v>
      </c>
      <c r="BI9140" s="33">
        <f t="shared" si="1850"/>
        <v>-6494.8500000000022</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44346</v>
      </c>
      <c r="BI9141" s="33">
        <f t="shared" si="1850"/>
        <v>-6494.8500000000022</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44346</v>
      </c>
      <c r="BI9142" s="33">
        <f t="shared" si="1850"/>
        <v>-6494.8500000000022</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44346</v>
      </c>
      <c r="BI9143" s="33">
        <f t="shared" si="1850"/>
        <v>-6494.8500000000022</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44346</v>
      </c>
      <c r="BI9144" s="33">
        <f t="shared" si="1850"/>
        <v>-6494.8500000000022</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44346</v>
      </c>
      <c r="BI9145" s="33">
        <f t="shared" si="1850"/>
        <v>-6494.8500000000022</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44346</v>
      </c>
      <c r="BI9146" s="33">
        <f t="shared" si="1850"/>
        <v>-6494.8500000000022</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44346</v>
      </c>
      <c r="BI9147" s="33">
        <f t="shared" si="1850"/>
        <v>-6494.8500000000022</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44346</v>
      </c>
      <c r="BI9148" s="33">
        <f t="shared" si="1850"/>
        <v>-6494.8500000000022</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44346</v>
      </c>
      <c r="BI9149" s="33">
        <f t="shared" si="1850"/>
        <v>-6494.8500000000022</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44346</v>
      </c>
      <c r="BI9150" s="33">
        <f t="shared" si="1850"/>
        <v>-6494.8500000000022</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44346</v>
      </c>
      <c r="BI9151" s="33">
        <f t="shared" si="1850"/>
        <v>-6494.8500000000022</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44346</v>
      </c>
      <c r="BI9152" s="33">
        <f t="shared" si="1850"/>
        <v>-6494.8500000000022</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44346</v>
      </c>
      <c r="BI9153" s="33">
        <f t="shared" si="1850"/>
        <v>-6494.8500000000022</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44346</v>
      </c>
      <c r="BI9154" s="33">
        <f t="shared" si="1850"/>
        <v>-6494.8500000000022</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44346</v>
      </c>
      <c r="BI9155" s="33">
        <f t="shared" si="1850"/>
        <v>-6494.8500000000022</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44346</v>
      </c>
      <c r="BI9156" s="33">
        <f t="shared" si="1850"/>
        <v>-6494.8500000000022</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44346</v>
      </c>
      <c r="BI9157" s="33">
        <f t="shared" si="1850"/>
        <v>-6494.8500000000022</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44346</v>
      </c>
      <c r="BI9158" s="33">
        <f t="shared" si="1850"/>
        <v>-6494.8500000000022</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44346</v>
      </c>
      <c r="BI9159" s="33">
        <f t="shared" si="1850"/>
        <v>-6494.8500000000022</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44346</v>
      </c>
      <c r="BI9160" s="33">
        <f t="shared" si="1850"/>
        <v>-6494.8500000000022</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44346</v>
      </c>
      <c r="BI9161" s="33">
        <f t="shared" si="1850"/>
        <v>-6494.8500000000022</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44346</v>
      </c>
      <c r="BI9162" s="33">
        <f t="shared" si="1850"/>
        <v>-6494.8500000000022</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44346</v>
      </c>
      <c r="BI9163" s="33">
        <f t="shared" ref="BI9163:BI9226" si="1863">IF(N9163&lt;&gt;"M",BI9162+W9163,BI9162)</f>
        <v>-6494.8500000000022</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44346</v>
      </c>
      <c r="BI9164" s="33">
        <f t="shared" si="1863"/>
        <v>-6494.8500000000022</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44346</v>
      </c>
      <c r="BI9165" s="33">
        <f t="shared" si="1863"/>
        <v>-6494.8500000000022</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44346</v>
      </c>
      <c r="BI9166" s="33">
        <f t="shared" si="1863"/>
        <v>-6494.8500000000022</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44346</v>
      </c>
      <c r="BI9167" s="33">
        <f t="shared" si="1863"/>
        <v>-6494.8500000000022</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44346</v>
      </c>
      <c r="BI9168" s="33">
        <f t="shared" si="1863"/>
        <v>-6494.8500000000022</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44346</v>
      </c>
      <c r="BI9169" s="33">
        <f t="shared" si="1863"/>
        <v>-6494.8500000000022</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44346</v>
      </c>
      <c r="BI9170" s="33">
        <f t="shared" si="1863"/>
        <v>-6494.8500000000022</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44346</v>
      </c>
      <c r="BI9171" s="33">
        <f t="shared" si="1863"/>
        <v>-6494.8500000000022</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44346</v>
      </c>
      <c r="BI9172" s="33">
        <f t="shared" si="1863"/>
        <v>-6494.8500000000022</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44346</v>
      </c>
      <c r="BI9173" s="33">
        <f t="shared" si="1863"/>
        <v>-6494.8500000000022</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44346</v>
      </c>
      <c r="BI9174" s="33">
        <f t="shared" si="1863"/>
        <v>-6494.8500000000022</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44346</v>
      </c>
      <c r="BI9175" s="33">
        <f t="shared" si="1863"/>
        <v>-6494.8500000000022</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44346</v>
      </c>
      <c r="BI9176" s="33">
        <f t="shared" si="1863"/>
        <v>-6494.8500000000022</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44346</v>
      </c>
      <c r="BI9177" s="33">
        <f t="shared" si="1863"/>
        <v>-6494.8500000000022</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44346</v>
      </c>
      <c r="BI9178" s="33">
        <f t="shared" si="1863"/>
        <v>-6494.8500000000022</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44346</v>
      </c>
      <c r="BI9179" s="33">
        <f t="shared" si="1863"/>
        <v>-6494.8500000000022</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44346</v>
      </c>
      <c r="BI9180" s="33">
        <f t="shared" si="1863"/>
        <v>-6494.8500000000022</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44346</v>
      </c>
      <c r="BI9181" s="33">
        <f t="shared" si="1863"/>
        <v>-6494.8500000000022</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44346</v>
      </c>
      <c r="BI9182" s="33">
        <f t="shared" si="1863"/>
        <v>-6494.8500000000022</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44346</v>
      </c>
      <c r="BI9183" s="33">
        <f t="shared" si="1863"/>
        <v>-6494.8500000000022</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44346</v>
      </c>
      <c r="BI9184" s="33">
        <f t="shared" si="1863"/>
        <v>-6494.8500000000022</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44346</v>
      </c>
      <c r="BI9185" s="33">
        <f t="shared" si="1863"/>
        <v>-6494.8500000000022</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44346</v>
      </c>
      <c r="BI9186" s="33">
        <f t="shared" si="1863"/>
        <v>-6494.8500000000022</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44346</v>
      </c>
      <c r="BI9187" s="33">
        <f t="shared" si="1863"/>
        <v>-6494.8500000000022</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44346</v>
      </c>
      <c r="BI9188" s="33">
        <f t="shared" si="1863"/>
        <v>-6494.8500000000022</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44346</v>
      </c>
      <c r="BI9189" s="33">
        <f t="shared" si="1863"/>
        <v>-6494.8500000000022</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44346</v>
      </c>
      <c r="BI9190" s="33">
        <f t="shared" si="1863"/>
        <v>-6494.8500000000022</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44346</v>
      </c>
      <c r="BI9191" s="33">
        <f t="shared" si="1863"/>
        <v>-6494.8500000000022</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44346</v>
      </c>
      <c r="BI9192" s="33">
        <f t="shared" si="1863"/>
        <v>-6494.8500000000022</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44346</v>
      </c>
      <c r="BI9193" s="33">
        <f t="shared" si="1863"/>
        <v>-6494.8500000000022</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44346</v>
      </c>
      <c r="BI9194" s="33">
        <f t="shared" si="1863"/>
        <v>-6494.8500000000022</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44346</v>
      </c>
      <c r="BI9195" s="33">
        <f t="shared" si="1863"/>
        <v>-6494.8500000000022</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44346</v>
      </c>
      <c r="BI9196" s="33">
        <f t="shared" si="1863"/>
        <v>-6494.8500000000022</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44346</v>
      </c>
      <c r="BI9197" s="33">
        <f t="shared" si="1863"/>
        <v>-6494.8500000000022</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44346</v>
      </c>
      <c r="BI9198" s="33">
        <f t="shared" si="1863"/>
        <v>-6494.8500000000022</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44346</v>
      </c>
      <c r="BI9199" s="33">
        <f t="shared" si="1863"/>
        <v>-6494.8500000000022</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44346</v>
      </c>
      <c r="BI9200" s="33">
        <f t="shared" si="1863"/>
        <v>-6494.8500000000022</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44346</v>
      </c>
      <c r="BI9201" s="33">
        <f t="shared" si="1863"/>
        <v>-6494.8500000000022</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44346</v>
      </c>
      <c r="BI9202" s="33">
        <f t="shared" si="1863"/>
        <v>-6494.8500000000022</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44346</v>
      </c>
      <c r="BI9203" s="33">
        <f t="shared" si="1863"/>
        <v>-6494.8500000000022</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44346</v>
      </c>
      <c r="BI9204" s="33">
        <f t="shared" si="1863"/>
        <v>-6494.8500000000022</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44346</v>
      </c>
      <c r="BI9205" s="33">
        <f t="shared" si="1863"/>
        <v>-6494.8500000000022</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44346</v>
      </c>
      <c r="BI9206" s="33">
        <f t="shared" si="1863"/>
        <v>-6494.8500000000022</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44346</v>
      </c>
      <c r="BI9207" s="33">
        <f t="shared" si="1863"/>
        <v>-6494.8500000000022</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44346</v>
      </c>
      <c r="BI9208" s="33">
        <f t="shared" si="1863"/>
        <v>-6494.8500000000022</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44346</v>
      </c>
      <c r="BI9209" s="33">
        <f t="shared" si="1863"/>
        <v>-6494.8500000000022</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44346</v>
      </c>
      <c r="BI9210" s="33">
        <f t="shared" si="1863"/>
        <v>-6494.8500000000022</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44346</v>
      </c>
      <c r="BI9211" s="33">
        <f t="shared" si="1863"/>
        <v>-6494.8500000000022</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44346</v>
      </c>
      <c r="BI9212" s="33">
        <f t="shared" si="1863"/>
        <v>-6494.8500000000022</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44346</v>
      </c>
      <c r="BI9213" s="33">
        <f t="shared" si="1863"/>
        <v>-6494.8500000000022</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44346</v>
      </c>
      <c r="BI9214" s="33">
        <f t="shared" si="1863"/>
        <v>-6494.8500000000022</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44346</v>
      </c>
      <c r="BI9215" s="33">
        <f t="shared" si="1863"/>
        <v>-6494.8500000000022</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44346</v>
      </c>
      <c r="BI9216" s="33">
        <f t="shared" si="1863"/>
        <v>-6494.8500000000022</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44346</v>
      </c>
      <c r="BI9217" s="33">
        <f t="shared" si="1863"/>
        <v>-6494.8500000000022</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44346</v>
      </c>
      <c r="BI9218" s="33">
        <f t="shared" si="1863"/>
        <v>-6494.8500000000022</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44346</v>
      </c>
      <c r="BI9219" s="33">
        <f t="shared" si="1863"/>
        <v>-6494.8500000000022</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44346</v>
      </c>
      <c r="BI9220" s="33">
        <f t="shared" si="1863"/>
        <v>-6494.8500000000022</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44346</v>
      </c>
      <c r="BI9221" s="33">
        <f t="shared" si="1863"/>
        <v>-6494.8500000000022</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44346</v>
      </c>
      <c r="BI9222" s="33">
        <f t="shared" si="1863"/>
        <v>-6494.8500000000022</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44346</v>
      </c>
      <c r="BI9223" s="33">
        <f t="shared" si="1863"/>
        <v>-6494.8500000000022</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44346</v>
      </c>
      <c r="BI9224" s="33">
        <f t="shared" si="1863"/>
        <v>-6494.8500000000022</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44346</v>
      </c>
      <c r="BI9225" s="33">
        <f t="shared" si="1863"/>
        <v>-6494.8500000000022</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44346</v>
      </c>
      <c r="BI9226" s="33">
        <f t="shared" si="1863"/>
        <v>-6494.8500000000022</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44346</v>
      </c>
      <c r="BI9227" s="33">
        <f t="shared" ref="BI9227:BI9290" si="1876">IF(N9227&lt;&gt;"M",BI9226+W9227,BI9226)</f>
        <v>-6494.8500000000022</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44346</v>
      </c>
      <c r="BI9228" s="33">
        <f t="shared" si="1876"/>
        <v>-6494.8500000000022</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44346</v>
      </c>
      <c r="BI9229" s="33">
        <f t="shared" si="1876"/>
        <v>-6494.8500000000022</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44346</v>
      </c>
      <c r="BI9230" s="33">
        <f t="shared" si="1876"/>
        <v>-6494.8500000000022</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44346</v>
      </c>
      <c r="BI9231" s="33">
        <f t="shared" si="1876"/>
        <v>-6494.8500000000022</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44346</v>
      </c>
      <c r="BI9232" s="33">
        <f t="shared" si="1876"/>
        <v>-6494.8500000000022</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44346</v>
      </c>
      <c r="BI9233" s="33">
        <f t="shared" si="1876"/>
        <v>-6494.8500000000022</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44346</v>
      </c>
      <c r="BI9234" s="33">
        <f t="shared" si="1876"/>
        <v>-6494.8500000000022</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44346</v>
      </c>
      <c r="BI9235" s="33">
        <f t="shared" si="1876"/>
        <v>-6494.8500000000022</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44346</v>
      </c>
      <c r="BI9236" s="33">
        <f t="shared" si="1876"/>
        <v>-6494.8500000000022</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44346</v>
      </c>
      <c r="BI9237" s="33">
        <f t="shared" si="1876"/>
        <v>-6494.8500000000022</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44346</v>
      </c>
      <c r="BI9238" s="33">
        <f t="shared" si="1876"/>
        <v>-6494.8500000000022</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44346</v>
      </c>
      <c r="BI9239" s="33">
        <f t="shared" si="1876"/>
        <v>-6494.8500000000022</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44346</v>
      </c>
      <c r="BI9240" s="33">
        <f t="shared" si="1876"/>
        <v>-6494.8500000000022</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44346</v>
      </c>
      <c r="BI9241" s="33">
        <f t="shared" si="1876"/>
        <v>-6494.8500000000022</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44346</v>
      </c>
      <c r="BI9242" s="33">
        <f t="shared" si="1876"/>
        <v>-6494.8500000000022</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44346</v>
      </c>
      <c r="BI9243" s="33">
        <f t="shared" si="1876"/>
        <v>-6494.8500000000022</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44346</v>
      </c>
      <c r="BI9244" s="33">
        <f t="shared" si="1876"/>
        <v>-6494.8500000000022</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44346</v>
      </c>
      <c r="BI9245" s="33">
        <f t="shared" si="1876"/>
        <v>-6494.8500000000022</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44346</v>
      </c>
      <c r="BI9246" s="33">
        <f t="shared" si="1876"/>
        <v>-6494.8500000000022</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44346</v>
      </c>
      <c r="BI9247" s="33">
        <f t="shared" si="1876"/>
        <v>-6494.8500000000022</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44346</v>
      </c>
      <c r="BI9248" s="33">
        <f t="shared" si="1876"/>
        <v>-6494.8500000000022</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44346</v>
      </c>
      <c r="BI9249" s="33">
        <f t="shared" si="1876"/>
        <v>-6494.8500000000022</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44346</v>
      </c>
      <c r="BI9250" s="33">
        <f t="shared" si="1876"/>
        <v>-6494.8500000000022</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44346</v>
      </c>
      <c r="BI9251" s="33">
        <f t="shared" si="1876"/>
        <v>-6494.8500000000022</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44346</v>
      </c>
      <c r="BI9252" s="33">
        <f t="shared" si="1876"/>
        <v>-6494.8500000000022</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44346</v>
      </c>
      <c r="BI9253" s="33">
        <f t="shared" si="1876"/>
        <v>-6494.8500000000022</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44346</v>
      </c>
      <c r="BI9254" s="33">
        <f t="shared" si="1876"/>
        <v>-6494.8500000000022</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44346</v>
      </c>
      <c r="BI9255" s="33">
        <f t="shared" si="1876"/>
        <v>-6494.8500000000022</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44346</v>
      </c>
      <c r="BI9256" s="33">
        <f t="shared" si="1876"/>
        <v>-6494.8500000000022</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44346</v>
      </c>
      <c r="BI9257" s="33">
        <f t="shared" si="1876"/>
        <v>-6494.8500000000022</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44346</v>
      </c>
      <c r="BI9258" s="33">
        <f t="shared" si="1876"/>
        <v>-6494.8500000000022</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44346</v>
      </c>
      <c r="BI9259" s="33">
        <f t="shared" si="1876"/>
        <v>-6494.8500000000022</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44346</v>
      </c>
      <c r="BI9260" s="33">
        <f t="shared" si="1876"/>
        <v>-6494.8500000000022</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44346</v>
      </c>
      <c r="BI9261" s="33">
        <f t="shared" si="1876"/>
        <v>-6494.8500000000022</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44346</v>
      </c>
      <c r="BI9262" s="33">
        <f t="shared" si="1876"/>
        <v>-6494.8500000000022</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44346</v>
      </c>
      <c r="BI9263" s="33">
        <f t="shared" si="1876"/>
        <v>-6494.8500000000022</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44346</v>
      </c>
      <c r="BI9264" s="33">
        <f t="shared" si="1876"/>
        <v>-6494.8500000000022</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44346</v>
      </c>
      <c r="BI9265" s="33">
        <f t="shared" si="1876"/>
        <v>-6494.8500000000022</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44346</v>
      </c>
      <c r="BI9266" s="33">
        <f t="shared" si="1876"/>
        <v>-6494.8500000000022</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44346</v>
      </c>
      <c r="BI9267" s="33">
        <f t="shared" si="1876"/>
        <v>-6494.8500000000022</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44346</v>
      </c>
      <c r="BI9268" s="33">
        <f t="shared" si="1876"/>
        <v>-6494.8500000000022</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44346</v>
      </c>
      <c r="BI9269" s="33">
        <f t="shared" si="1876"/>
        <v>-6494.8500000000022</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44346</v>
      </c>
      <c r="BI9270" s="33">
        <f t="shared" si="1876"/>
        <v>-6494.8500000000022</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44346</v>
      </c>
      <c r="BI9271" s="33">
        <f t="shared" si="1876"/>
        <v>-6494.8500000000022</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44346</v>
      </c>
      <c r="BI9272" s="33">
        <f t="shared" si="1876"/>
        <v>-6494.8500000000022</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44346</v>
      </c>
      <c r="BI9273" s="33">
        <f t="shared" si="1876"/>
        <v>-6494.8500000000022</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44346</v>
      </c>
      <c r="BI9274" s="33">
        <f t="shared" si="1876"/>
        <v>-6494.8500000000022</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44346</v>
      </c>
      <c r="BI9275" s="33">
        <f t="shared" si="1876"/>
        <v>-6494.8500000000022</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44346</v>
      </c>
      <c r="BI9276" s="33">
        <f t="shared" si="1876"/>
        <v>-6494.8500000000022</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44346</v>
      </c>
      <c r="BI9277" s="33">
        <f t="shared" si="1876"/>
        <v>-6494.8500000000022</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44346</v>
      </c>
      <c r="BI9278" s="33">
        <f t="shared" si="1876"/>
        <v>-6494.8500000000022</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44346</v>
      </c>
      <c r="BI9279" s="33">
        <f t="shared" si="1876"/>
        <v>-6494.8500000000022</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44346</v>
      </c>
      <c r="BI9280" s="33">
        <f t="shared" si="1876"/>
        <v>-6494.8500000000022</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44346</v>
      </c>
      <c r="BI9281" s="33">
        <f t="shared" si="1876"/>
        <v>-6494.8500000000022</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44346</v>
      </c>
      <c r="BI9282" s="33">
        <f t="shared" si="1876"/>
        <v>-6494.8500000000022</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44346</v>
      </c>
      <c r="BI9283" s="33">
        <f t="shared" si="1876"/>
        <v>-6494.8500000000022</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44346</v>
      </c>
      <c r="BI9284" s="33">
        <f t="shared" si="1876"/>
        <v>-6494.8500000000022</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44346</v>
      </c>
      <c r="BI9285" s="33">
        <f t="shared" si="1876"/>
        <v>-6494.8500000000022</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44346</v>
      </c>
      <c r="BI9286" s="33">
        <f t="shared" si="1876"/>
        <v>-6494.8500000000022</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44346</v>
      </c>
      <c r="BI9287" s="33">
        <f t="shared" si="1876"/>
        <v>-6494.8500000000022</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44346</v>
      </c>
      <c r="BI9288" s="33">
        <f t="shared" si="1876"/>
        <v>-6494.8500000000022</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44346</v>
      </c>
      <c r="BI9289" s="33">
        <f t="shared" si="1876"/>
        <v>-6494.8500000000022</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44346</v>
      </c>
      <c r="BI9290" s="33">
        <f t="shared" si="1876"/>
        <v>-6494.8500000000022</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44346</v>
      </c>
      <c r="BI9291" s="33">
        <f t="shared" ref="BI9291:BI9354" si="1889">IF(N9291&lt;&gt;"M",BI9290+W9291,BI9290)</f>
        <v>-6494.8500000000022</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44346</v>
      </c>
      <c r="BI9292" s="33">
        <f t="shared" si="1889"/>
        <v>-6494.8500000000022</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44346</v>
      </c>
      <c r="BI9293" s="33">
        <f t="shared" si="1889"/>
        <v>-6494.8500000000022</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44346</v>
      </c>
      <c r="BI9294" s="33">
        <f t="shared" si="1889"/>
        <v>-6494.8500000000022</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44346</v>
      </c>
      <c r="BI9295" s="33">
        <f t="shared" si="1889"/>
        <v>-6494.8500000000022</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44346</v>
      </c>
      <c r="BI9296" s="33">
        <f t="shared" si="1889"/>
        <v>-6494.8500000000022</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44346</v>
      </c>
      <c r="BI9297" s="33">
        <f t="shared" si="1889"/>
        <v>-6494.8500000000022</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44346</v>
      </c>
      <c r="BI9298" s="33">
        <f t="shared" si="1889"/>
        <v>-6494.8500000000022</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44346</v>
      </c>
      <c r="BI9299" s="33">
        <f t="shared" si="1889"/>
        <v>-6494.8500000000022</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44346</v>
      </c>
      <c r="BI9300" s="33">
        <f t="shared" si="1889"/>
        <v>-6494.8500000000022</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44346</v>
      </c>
      <c r="BI9301" s="33">
        <f t="shared" si="1889"/>
        <v>-6494.8500000000022</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44346</v>
      </c>
      <c r="BI9302" s="33">
        <f t="shared" si="1889"/>
        <v>-6494.8500000000022</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44346</v>
      </c>
      <c r="BI9303" s="33">
        <f t="shared" si="1889"/>
        <v>-6494.8500000000022</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44346</v>
      </c>
      <c r="BI9304" s="33">
        <f t="shared" si="1889"/>
        <v>-6494.8500000000022</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44346</v>
      </c>
      <c r="BI9305" s="33">
        <f t="shared" si="1889"/>
        <v>-6494.8500000000022</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44346</v>
      </c>
      <c r="BI9306" s="33">
        <f t="shared" si="1889"/>
        <v>-6494.8500000000022</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44346</v>
      </c>
      <c r="BI9307" s="33">
        <f t="shared" si="1889"/>
        <v>-6494.8500000000022</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44346</v>
      </c>
      <c r="BI9308" s="33">
        <f t="shared" si="1889"/>
        <v>-6494.8500000000022</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44346</v>
      </c>
      <c r="BI9309" s="33">
        <f t="shared" si="1889"/>
        <v>-6494.8500000000022</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44346</v>
      </c>
      <c r="BI9310" s="33">
        <f t="shared" si="1889"/>
        <v>-6494.8500000000022</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44346</v>
      </c>
      <c r="BI9311" s="33">
        <f t="shared" si="1889"/>
        <v>-6494.8500000000022</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44346</v>
      </c>
      <c r="BI9312" s="33">
        <f t="shared" si="1889"/>
        <v>-6494.8500000000022</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44346</v>
      </c>
      <c r="BI9313" s="33">
        <f t="shared" si="1889"/>
        <v>-6494.8500000000022</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44346</v>
      </c>
      <c r="BI9314" s="33">
        <f t="shared" si="1889"/>
        <v>-6494.8500000000022</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44346</v>
      </c>
      <c r="BI9315" s="33">
        <f t="shared" si="1889"/>
        <v>-6494.8500000000022</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44346</v>
      </c>
      <c r="BI9316" s="33">
        <f t="shared" si="1889"/>
        <v>-6494.8500000000022</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44346</v>
      </c>
      <c r="BI9317" s="33">
        <f t="shared" si="1889"/>
        <v>-6494.8500000000022</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44346</v>
      </c>
      <c r="BI9318" s="33">
        <f t="shared" si="1889"/>
        <v>-6494.8500000000022</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44346</v>
      </c>
      <c r="BI9319" s="33">
        <f t="shared" si="1889"/>
        <v>-6494.8500000000022</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44346</v>
      </c>
      <c r="BI9320" s="33">
        <f t="shared" si="1889"/>
        <v>-6494.8500000000022</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44346</v>
      </c>
      <c r="BI9321" s="33">
        <f t="shared" si="1889"/>
        <v>-6494.8500000000022</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44346</v>
      </c>
      <c r="BI9322" s="33">
        <f t="shared" si="1889"/>
        <v>-6494.8500000000022</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44346</v>
      </c>
      <c r="BI9323" s="33">
        <f t="shared" si="1889"/>
        <v>-6494.8500000000022</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44346</v>
      </c>
      <c r="BI9324" s="33">
        <f t="shared" si="1889"/>
        <v>-6494.8500000000022</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44346</v>
      </c>
      <c r="BI9325" s="33">
        <f t="shared" si="1889"/>
        <v>-6494.8500000000022</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44346</v>
      </c>
      <c r="BI9326" s="33">
        <f t="shared" si="1889"/>
        <v>-6494.8500000000022</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44346</v>
      </c>
      <c r="BI9327" s="33">
        <f t="shared" si="1889"/>
        <v>-6494.8500000000022</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44346</v>
      </c>
      <c r="BI9328" s="33">
        <f t="shared" si="1889"/>
        <v>-6494.8500000000022</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44346</v>
      </c>
      <c r="BI9329" s="33">
        <f t="shared" si="1889"/>
        <v>-6494.8500000000022</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44346</v>
      </c>
      <c r="BI9330" s="33">
        <f t="shared" si="1889"/>
        <v>-6494.8500000000022</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44346</v>
      </c>
      <c r="BI9331" s="33">
        <f t="shared" si="1889"/>
        <v>-6494.8500000000022</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44346</v>
      </c>
      <c r="BI9332" s="33">
        <f t="shared" si="1889"/>
        <v>-6494.8500000000022</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44346</v>
      </c>
      <c r="BI9333" s="33">
        <f t="shared" si="1889"/>
        <v>-6494.8500000000022</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44346</v>
      </c>
      <c r="BI9334" s="33">
        <f t="shared" si="1889"/>
        <v>-6494.8500000000022</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44346</v>
      </c>
      <c r="BI9335" s="33">
        <f t="shared" si="1889"/>
        <v>-6494.8500000000022</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44346</v>
      </c>
      <c r="BI9336" s="33">
        <f t="shared" si="1889"/>
        <v>-6494.8500000000022</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44346</v>
      </c>
      <c r="BI9337" s="33">
        <f t="shared" si="1889"/>
        <v>-6494.8500000000022</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44346</v>
      </c>
      <c r="BI9338" s="33">
        <f t="shared" si="1889"/>
        <v>-6494.8500000000022</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44346</v>
      </c>
      <c r="BI9339" s="33">
        <f t="shared" si="1889"/>
        <v>-6494.8500000000022</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44346</v>
      </c>
      <c r="BI9340" s="33">
        <f t="shared" si="1889"/>
        <v>-6494.8500000000022</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44346</v>
      </c>
      <c r="BI9341" s="33">
        <f t="shared" si="1889"/>
        <v>-6494.8500000000022</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44346</v>
      </c>
      <c r="BI9342" s="33">
        <f t="shared" si="1889"/>
        <v>-6494.8500000000022</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44346</v>
      </c>
      <c r="BI9343" s="33">
        <f t="shared" si="1889"/>
        <v>-6494.8500000000022</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44346</v>
      </c>
      <c r="BI9344" s="33">
        <f t="shared" si="1889"/>
        <v>-6494.8500000000022</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44346</v>
      </c>
      <c r="BI9345" s="33">
        <f t="shared" si="1889"/>
        <v>-6494.8500000000022</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44346</v>
      </c>
      <c r="BI9346" s="33">
        <f t="shared" si="1889"/>
        <v>-6494.8500000000022</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44346</v>
      </c>
      <c r="BI9347" s="33">
        <f t="shared" si="1889"/>
        <v>-6494.8500000000022</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44346</v>
      </c>
      <c r="BI9348" s="33">
        <f t="shared" si="1889"/>
        <v>-6494.8500000000022</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44346</v>
      </c>
      <c r="BI9349" s="33">
        <f t="shared" si="1889"/>
        <v>-6494.8500000000022</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44346</v>
      </c>
      <c r="BI9350" s="33">
        <f t="shared" si="1889"/>
        <v>-6494.8500000000022</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44346</v>
      </c>
      <c r="BI9351" s="33">
        <f t="shared" si="1889"/>
        <v>-6494.8500000000022</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44346</v>
      </c>
      <c r="BI9352" s="33">
        <f t="shared" si="1889"/>
        <v>-6494.8500000000022</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44346</v>
      </c>
      <c r="BI9353" s="33">
        <f t="shared" si="1889"/>
        <v>-6494.8500000000022</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44346</v>
      </c>
      <c r="BI9354" s="33">
        <f t="shared" si="1889"/>
        <v>-6494.8500000000022</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44346</v>
      </c>
      <c r="BI9355" s="33">
        <f t="shared" ref="BI9355:BI9418" si="1902">IF(N9355&lt;&gt;"M",BI9354+W9355,BI9354)</f>
        <v>-6494.8500000000022</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44346</v>
      </c>
      <c r="BI9356" s="33">
        <f t="shared" si="1902"/>
        <v>-6494.8500000000022</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44346</v>
      </c>
      <c r="BI9357" s="33">
        <f t="shared" si="1902"/>
        <v>-6494.8500000000022</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44346</v>
      </c>
      <c r="BI9358" s="33">
        <f t="shared" si="1902"/>
        <v>-6494.8500000000022</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44346</v>
      </c>
      <c r="BI9359" s="33">
        <f t="shared" si="1902"/>
        <v>-6494.8500000000022</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44346</v>
      </c>
      <c r="BI9360" s="33">
        <f t="shared" si="1902"/>
        <v>-6494.8500000000022</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44346</v>
      </c>
      <c r="BI9361" s="33">
        <f t="shared" si="1902"/>
        <v>-6494.8500000000022</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44346</v>
      </c>
      <c r="BI9362" s="33">
        <f t="shared" si="1902"/>
        <v>-6494.8500000000022</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44346</v>
      </c>
      <c r="BI9363" s="33">
        <f t="shared" si="1902"/>
        <v>-6494.8500000000022</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44346</v>
      </c>
      <c r="BI9364" s="33">
        <f t="shared" si="1902"/>
        <v>-6494.8500000000022</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44346</v>
      </c>
      <c r="BI9365" s="33">
        <f t="shared" si="1902"/>
        <v>-6494.8500000000022</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44346</v>
      </c>
      <c r="BI9366" s="33">
        <f t="shared" si="1902"/>
        <v>-6494.8500000000022</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44346</v>
      </c>
      <c r="BI9367" s="33">
        <f t="shared" si="1902"/>
        <v>-6494.8500000000022</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44346</v>
      </c>
      <c r="BI9368" s="33">
        <f t="shared" si="1902"/>
        <v>-6494.8500000000022</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44346</v>
      </c>
      <c r="BI9369" s="33">
        <f t="shared" si="1902"/>
        <v>-6494.8500000000022</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44346</v>
      </c>
      <c r="BI9370" s="33">
        <f t="shared" si="1902"/>
        <v>-6494.8500000000022</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44346</v>
      </c>
      <c r="BI9371" s="33">
        <f t="shared" si="1902"/>
        <v>-6494.8500000000022</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44346</v>
      </c>
      <c r="BI9372" s="33">
        <f t="shared" si="1902"/>
        <v>-6494.8500000000022</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44346</v>
      </c>
      <c r="BI9373" s="33">
        <f t="shared" si="1902"/>
        <v>-6494.8500000000022</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44346</v>
      </c>
      <c r="BI9374" s="33">
        <f t="shared" si="1902"/>
        <v>-6494.8500000000022</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44346</v>
      </c>
      <c r="BI9375" s="33">
        <f t="shared" si="1902"/>
        <v>-6494.8500000000022</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44346</v>
      </c>
      <c r="BI9376" s="33">
        <f t="shared" si="1902"/>
        <v>-6494.8500000000022</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44346</v>
      </c>
      <c r="BI9377" s="33">
        <f t="shared" si="1902"/>
        <v>-6494.8500000000022</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44346</v>
      </c>
      <c r="BI9378" s="33">
        <f t="shared" si="1902"/>
        <v>-6494.8500000000022</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44346</v>
      </c>
      <c r="BI9379" s="33">
        <f t="shared" si="1902"/>
        <v>-6494.8500000000022</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44346</v>
      </c>
      <c r="BI9380" s="33">
        <f t="shared" si="1902"/>
        <v>-6494.8500000000022</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44346</v>
      </c>
      <c r="BI9381" s="33">
        <f t="shared" si="1902"/>
        <v>-6494.8500000000022</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44346</v>
      </c>
      <c r="BI9382" s="33">
        <f t="shared" si="1902"/>
        <v>-6494.8500000000022</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44346</v>
      </c>
      <c r="BI9383" s="33">
        <f t="shared" si="1902"/>
        <v>-6494.8500000000022</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44346</v>
      </c>
      <c r="BI9384" s="33">
        <f t="shared" si="1902"/>
        <v>-6494.8500000000022</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44346</v>
      </c>
      <c r="BI9385" s="33">
        <f t="shared" si="1902"/>
        <v>-6494.8500000000022</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44346</v>
      </c>
      <c r="BI9386" s="33">
        <f t="shared" si="1902"/>
        <v>-6494.8500000000022</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44346</v>
      </c>
      <c r="BI9387" s="33">
        <f t="shared" si="1902"/>
        <v>-6494.8500000000022</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44346</v>
      </c>
      <c r="BI9388" s="33">
        <f t="shared" si="1902"/>
        <v>-6494.8500000000022</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44346</v>
      </c>
      <c r="BI9389" s="33">
        <f t="shared" si="1902"/>
        <v>-6494.8500000000022</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44346</v>
      </c>
      <c r="BI9390" s="33">
        <f t="shared" si="1902"/>
        <v>-6494.8500000000022</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44346</v>
      </c>
      <c r="BI9391" s="33">
        <f t="shared" si="1902"/>
        <v>-6494.8500000000022</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44346</v>
      </c>
      <c r="BI9392" s="33">
        <f t="shared" si="1902"/>
        <v>-6494.8500000000022</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44346</v>
      </c>
      <c r="BI9393" s="33">
        <f t="shared" si="1902"/>
        <v>-6494.8500000000022</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44346</v>
      </c>
      <c r="BI9394" s="33">
        <f t="shared" si="1902"/>
        <v>-6494.8500000000022</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44346</v>
      </c>
      <c r="BI9395" s="33">
        <f t="shared" si="1902"/>
        <v>-6494.8500000000022</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44346</v>
      </c>
      <c r="BI9396" s="33">
        <f t="shared" si="1902"/>
        <v>-6494.8500000000022</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44346</v>
      </c>
      <c r="BI9397" s="33">
        <f t="shared" si="1902"/>
        <v>-6494.8500000000022</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44346</v>
      </c>
      <c r="BI9398" s="33">
        <f t="shared" si="1902"/>
        <v>-6494.8500000000022</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44346</v>
      </c>
      <c r="BI9399" s="33">
        <f t="shared" si="1902"/>
        <v>-6494.8500000000022</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44346</v>
      </c>
      <c r="BI9400" s="33">
        <f t="shared" si="1902"/>
        <v>-6494.8500000000022</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44346</v>
      </c>
      <c r="BI9401" s="33">
        <f t="shared" si="1902"/>
        <v>-6494.8500000000022</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44346</v>
      </c>
      <c r="BI9402" s="33">
        <f t="shared" si="1902"/>
        <v>-6494.8500000000022</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44346</v>
      </c>
      <c r="BI9403" s="33">
        <f t="shared" si="1902"/>
        <v>-6494.8500000000022</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44346</v>
      </c>
      <c r="BI9404" s="33">
        <f t="shared" si="1902"/>
        <v>-6494.8500000000022</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44346</v>
      </c>
      <c r="BI9405" s="33">
        <f t="shared" si="1902"/>
        <v>-6494.8500000000022</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44346</v>
      </c>
      <c r="BI9406" s="33">
        <f t="shared" si="1902"/>
        <v>-6494.8500000000022</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44346</v>
      </c>
      <c r="BI9407" s="33">
        <f t="shared" si="1902"/>
        <v>-6494.8500000000022</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44346</v>
      </c>
      <c r="BI9408" s="33">
        <f t="shared" si="1902"/>
        <v>-6494.8500000000022</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44346</v>
      </c>
      <c r="BI9409" s="33">
        <f t="shared" si="1902"/>
        <v>-6494.8500000000022</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44346</v>
      </c>
      <c r="BI9410" s="33">
        <f t="shared" si="1902"/>
        <v>-6494.8500000000022</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44346</v>
      </c>
      <c r="BI9411" s="33">
        <f t="shared" si="1902"/>
        <v>-6494.8500000000022</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44346</v>
      </c>
      <c r="BI9412" s="33">
        <f t="shared" si="1902"/>
        <v>-6494.8500000000022</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44346</v>
      </c>
      <c r="BI9413" s="33">
        <f t="shared" si="1902"/>
        <v>-6494.8500000000022</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44346</v>
      </c>
      <c r="BI9414" s="33">
        <f t="shared" si="1902"/>
        <v>-6494.8500000000022</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44346</v>
      </c>
      <c r="BI9415" s="33">
        <f t="shared" si="1902"/>
        <v>-6494.8500000000022</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44346</v>
      </c>
      <c r="BI9416" s="33">
        <f t="shared" si="1902"/>
        <v>-6494.8500000000022</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44346</v>
      </c>
      <c r="BI9417" s="33">
        <f t="shared" si="1902"/>
        <v>-6494.8500000000022</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44346</v>
      </c>
      <c r="BI9418" s="33">
        <f t="shared" si="1902"/>
        <v>-6494.8500000000022</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44346</v>
      </c>
      <c r="BI9419" s="33">
        <f t="shared" ref="BI9419:BI9482" si="1915">IF(N9419&lt;&gt;"M",BI9418+W9419,BI9418)</f>
        <v>-6494.8500000000022</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44346</v>
      </c>
      <c r="BI9420" s="33">
        <f t="shared" si="1915"/>
        <v>-6494.8500000000022</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44346</v>
      </c>
      <c r="BI9421" s="33">
        <f t="shared" si="1915"/>
        <v>-6494.8500000000022</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44346</v>
      </c>
      <c r="BI9422" s="33">
        <f t="shared" si="1915"/>
        <v>-6494.8500000000022</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44346</v>
      </c>
      <c r="BI9423" s="33">
        <f t="shared" si="1915"/>
        <v>-6494.8500000000022</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44346</v>
      </c>
      <c r="BI9424" s="33">
        <f t="shared" si="1915"/>
        <v>-6494.8500000000022</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44346</v>
      </c>
      <c r="BI9425" s="33">
        <f t="shared" si="1915"/>
        <v>-6494.8500000000022</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44346</v>
      </c>
      <c r="BI9426" s="33">
        <f t="shared" si="1915"/>
        <v>-6494.8500000000022</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44346</v>
      </c>
      <c r="BI9427" s="33">
        <f t="shared" si="1915"/>
        <v>-6494.8500000000022</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44346</v>
      </c>
      <c r="BI9428" s="33">
        <f t="shared" si="1915"/>
        <v>-6494.8500000000022</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44346</v>
      </c>
      <c r="BI9429" s="33">
        <f t="shared" si="1915"/>
        <v>-6494.8500000000022</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44346</v>
      </c>
      <c r="BI9430" s="33">
        <f t="shared" si="1915"/>
        <v>-6494.8500000000022</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44346</v>
      </c>
      <c r="BI9431" s="33">
        <f t="shared" si="1915"/>
        <v>-6494.8500000000022</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44346</v>
      </c>
      <c r="BI9432" s="33">
        <f t="shared" si="1915"/>
        <v>-6494.8500000000022</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44346</v>
      </c>
      <c r="BI9433" s="33">
        <f t="shared" si="1915"/>
        <v>-6494.8500000000022</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44346</v>
      </c>
      <c r="BI9434" s="33">
        <f t="shared" si="1915"/>
        <v>-6494.8500000000022</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44346</v>
      </c>
      <c r="BI9435" s="33">
        <f t="shared" si="1915"/>
        <v>-6494.8500000000022</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44346</v>
      </c>
      <c r="BI9436" s="33">
        <f t="shared" si="1915"/>
        <v>-6494.8500000000022</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44346</v>
      </c>
      <c r="BI9437" s="33">
        <f t="shared" si="1915"/>
        <v>-6494.8500000000022</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44346</v>
      </c>
      <c r="BI9438" s="33">
        <f t="shared" si="1915"/>
        <v>-6494.8500000000022</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44346</v>
      </c>
      <c r="BI9439" s="33">
        <f t="shared" si="1915"/>
        <v>-6494.8500000000022</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44346</v>
      </c>
      <c r="BI9440" s="33">
        <f t="shared" si="1915"/>
        <v>-6494.8500000000022</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44346</v>
      </c>
      <c r="BI9441" s="33">
        <f t="shared" si="1915"/>
        <v>-6494.8500000000022</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44346</v>
      </c>
      <c r="BI9442" s="33">
        <f t="shared" si="1915"/>
        <v>-6494.8500000000022</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44346</v>
      </c>
      <c r="BI9443" s="33">
        <f t="shared" si="1915"/>
        <v>-6494.8500000000022</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44346</v>
      </c>
      <c r="BI9444" s="33">
        <f t="shared" si="1915"/>
        <v>-6494.8500000000022</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44346</v>
      </c>
      <c r="BI9445" s="33">
        <f t="shared" si="1915"/>
        <v>-6494.8500000000022</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44346</v>
      </c>
      <c r="BI9446" s="33">
        <f t="shared" si="1915"/>
        <v>-6494.8500000000022</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44346</v>
      </c>
      <c r="BI9447" s="33">
        <f t="shared" si="1915"/>
        <v>-6494.8500000000022</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44346</v>
      </c>
      <c r="BI9448" s="33">
        <f t="shared" si="1915"/>
        <v>-6494.8500000000022</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44346</v>
      </c>
      <c r="BI9449" s="33">
        <f t="shared" si="1915"/>
        <v>-6494.8500000000022</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44346</v>
      </c>
      <c r="BI9450" s="33">
        <f t="shared" si="1915"/>
        <v>-6494.8500000000022</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44346</v>
      </c>
      <c r="BI9451" s="33">
        <f t="shared" si="1915"/>
        <v>-6494.8500000000022</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44346</v>
      </c>
      <c r="BI9452" s="33">
        <f t="shared" si="1915"/>
        <v>-6494.8500000000022</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44346</v>
      </c>
      <c r="BI9453" s="33">
        <f t="shared" si="1915"/>
        <v>-6494.8500000000022</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44346</v>
      </c>
      <c r="BI9454" s="33">
        <f t="shared" si="1915"/>
        <v>-6494.8500000000022</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44346</v>
      </c>
      <c r="BI9455" s="33">
        <f t="shared" si="1915"/>
        <v>-6494.8500000000022</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44346</v>
      </c>
      <c r="BI9456" s="33">
        <f t="shared" si="1915"/>
        <v>-6494.8500000000022</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44346</v>
      </c>
      <c r="BI9457" s="33">
        <f t="shared" si="1915"/>
        <v>-6494.8500000000022</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44346</v>
      </c>
      <c r="BI9458" s="33">
        <f t="shared" si="1915"/>
        <v>-6494.8500000000022</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44346</v>
      </c>
      <c r="BI9459" s="33">
        <f t="shared" si="1915"/>
        <v>-6494.8500000000022</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44346</v>
      </c>
      <c r="BI9460" s="33">
        <f t="shared" si="1915"/>
        <v>-6494.8500000000022</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44346</v>
      </c>
      <c r="BI9461" s="33">
        <f t="shared" si="1915"/>
        <v>-6494.8500000000022</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44346</v>
      </c>
      <c r="BI9462" s="33">
        <f t="shared" si="1915"/>
        <v>-6494.8500000000022</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44346</v>
      </c>
      <c r="BI9463" s="33">
        <f t="shared" si="1915"/>
        <v>-6494.8500000000022</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44346</v>
      </c>
      <c r="BI9464" s="33">
        <f t="shared" si="1915"/>
        <v>-6494.8500000000022</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44346</v>
      </c>
      <c r="BI9465" s="33">
        <f t="shared" si="1915"/>
        <v>-6494.8500000000022</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44346</v>
      </c>
      <c r="BI9466" s="33">
        <f t="shared" si="1915"/>
        <v>-6494.8500000000022</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44346</v>
      </c>
      <c r="BI9467" s="33">
        <f t="shared" si="1915"/>
        <v>-6494.8500000000022</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44346</v>
      </c>
      <c r="BI9468" s="33">
        <f t="shared" si="1915"/>
        <v>-6494.8500000000022</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44346</v>
      </c>
      <c r="BI9469" s="33">
        <f t="shared" si="1915"/>
        <v>-6494.8500000000022</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44346</v>
      </c>
      <c r="BI9470" s="33">
        <f t="shared" si="1915"/>
        <v>-6494.8500000000022</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44346</v>
      </c>
      <c r="BI9471" s="33">
        <f t="shared" si="1915"/>
        <v>-6494.8500000000022</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44346</v>
      </c>
      <c r="BI9472" s="33">
        <f t="shared" si="1915"/>
        <v>-6494.8500000000022</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44346</v>
      </c>
      <c r="BI9473" s="33">
        <f t="shared" si="1915"/>
        <v>-6494.8500000000022</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44346</v>
      </c>
      <c r="BI9474" s="33">
        <f t="shared" si="1915"/>
        <v>-6494.8500000000022</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44346</v>
      </c>
      <c r="BI9475" s="33">
        <f t="shared" si="1915"/>
        <v>-6494.8500000000022</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44346</v>
      </c>
      <c r="BI9476" s="33">
        <f t="shared" si="1915"/>
        <v>-6494.8500000000022</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44346</v>
      </c>
      <c r="BI9477" s="33">
        <f t="shared" si="1915"/>
        <v>-6494.8500000000022</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44346</v>
      </c>
      <c r="BI9478" s="33">
        <f t="shared" si="1915"/>
        <v>-6494.8500000000022</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44346</v>
      </c>
      <c r="BI9479" s="33">
        <f t="shared" si="1915"/>
        <v>-6494.8500000000022</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44346</v>
      </c>
      <c r="BI9480" s="33">
        <f t="shared" si="1915"/>
        <v>-6494.8500000000022</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44346</v>
      </c>
      <c r="BI9481" s="33">
        <f t="shared" si="1915"/>
        <v>-6494.8500000000022</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44346</v>
      </c>
      <c r="BI9482" s="33">
        <f t="shared" si="1915"/>
        <v>-6494.8500000000022</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44346</v>
      </c>
      <c r="BI9483" s="33">
        <f t="shared" ref="BI9483:BI9546" si="1928">IF(N9483&lt;&gt;"M",BI9482+W9483,BI9482)</f>
        <v>-6494.8500000000022</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44346</v>
      </c>
      <c r="BI9484" s="33">
        <f t="shared" si="1928"/>
        <v>-6494.8500000000022</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44346</v>
      </c>
      <c r="BI9485" s="33">
        <f t="shared" si="1928"/>
        <v>-6494.8500000000022</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44346</v>
      </c>
      <c r="BI9486" s="33">
        <f t="shared" si="1928"/>
        <v>-6494.8500000000022</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44346</v>
      </c>
      <c r="BI9487" s="33">
        <f t="shared" si="1928"/>
        <v>-6494.8500000000022</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44346</v>
      </c>
      <c r="BI9488" s="33">
        <f t="shared" si="1928"/>
        <v>-6494.8500000000022</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44346</v>
      </c>
      <c r="BI9489" s="33">
        <f t="shared" si="1928"/>
        <v>-6494.8500000000022</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44346</v>
      </c>
      <c r="BI9490" s="33">
        <f t="shared" si="1928"/>
        <v>-6494.8500000000022</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44346</v>
      </c>
      <c r="BI9491" s="33">
        <f t="shared" si="1928"/>
        <v>-6494.8500000000022</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44346</v>
      </c>
      <c r="BI9492" s="33">
        <f t="shared" si="1928"/>
        <v>-6494.8500000000022</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44346</v>
      </c>
      <c r="BI9493" s="33">
        <f t="shared" si="1928"/>
        <v>-6494.8500000000022</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44346</v>
      </c>
      <c r="BI9494" s="33">
        <f t="shared" si="1928"/>
        <v>-6494.8500000000022</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44346</v>
      </c>
      <c r="BI9495" s="33">
        <f t="shared" si="1928"/>
        <v>-6494.8500000000022</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44346</v>
      </c>
      <c r="BI9496" s="33">
        <f t="shared" si="1928"/>
        <v>-6494.8500000000022</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44346</v>
      </c>
      <c r="BI9497" s="33">
        <f t="shared" si="1928"/>
        <v>-6494.8500000000022</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44346</v>
      </c>
      <c r="BI9498" s="33">
        <f t="shared" si="1928"/>
        <v>-6494.8500000000022</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44346</v>
      </c>
      <c r="BI9499" s="33">
        <f t="shared" si="1928"/>
        <v>-6494.8500000000022</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44346</v>
      </c>
      <c r="BI9500" s="33">
        <f t="shared" si="1928"/>
        <v>-6494.8500000000022</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44346</v>
      </c>
      <c r="BI9501" s="33">
        <f t="shared" si="1928"/>
        <v>-6494.8500000000022</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44346</v>
      </c>
      <c r="BI9502" s="33">
        <f t="shared" si="1928"/>
        <v>-6494.8500000000022</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44346</v>
      </c>
      <c r="BI9503" s="33">
        <f t="shared" si="1928"/>
        <v>-6494.8500000000022</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44346</v>
      </c>
      <c r="BI9504" s="33">
        <f t="shared" si="1928"/>
        <v>-6494.8500000000022</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44346</v>
      </c>
      <c r="BI9505" s="33">
        <f t="shared" si="1928"/>
        <v>-6494.8500000000022</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44346</v>
      </c>
      <c r="BI9506" s="33">
        <f t="shared" si="1928"/>
        <v>-6494.8500000000022</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44346</v>
      </c>
      <c r="BI9507" s="33">
        <f t="shared" si="1928"/>
        <v>-6494.8500000000022</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44346</v>
      </c>
      <c r="BI9508" s="33">
        <f t="shared" si="1928"/>
        <v>-6494.8500000000022</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44346</v>
      </c>
      <c r="BI9509" s="33">
        <f t="shared" si="1928"/>
        <v>-6494.8500000000022</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44346</v>
      </c>
      <c r="BI9510" s="33">
        <f t="shared" si="1928"/>
        <v>-6494.8500000000022</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44346</v>
      </c>
      <c r="BI9511" s="33">
        <f t="shared" si="1928"/>
        <v>-6494.8500000000022</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44346</v>
      </c>
      <c r="BI9512" s="33">
        <f t="shared" si="1928"/>
        <v>-6494.8500000000022</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44346</v>
      </c>
      <c r="BI9513" s="33">
        <f t="shared" si="1928"/>
        <v>-6494.8500000000022</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44346</v>
      </c>
      <c r="BI9514" s="33">
        <f t="shared" si="1928"/>
        <v>-6494.8500000000022</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44346</v>
      </c>
      <c r="BI9515" s="33">
        <f t="shared" si="1928"/>
        <v>-6494.8500000000022</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44346</v>
      </c>
      <c r="BI9516" s="33">
        <f t="shared" si="1928"/>
        <v>-6494.8500000000022</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44346</v>
      </c>
      <c r="BI9517" s="33">
        <f t="shared" si="1928"/>
        <v>-6494.8500000000022</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44346</v>
      </c>
      <c r="BI9518" s="33">
        <f t="shared" si="1928"/>
        <v>-6494.8500000000022</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44346</v>
      </c>
      <c r="BI9519" s="33">
        <f t="shared" si="1928"/>
        <v>-6494.8500000000022</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44346</v>
      </c>
      <c r="BI9520" s="33">
        <f t="shared" si="1928"/>
        <v>-6494.8500000000022</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44346</v>
      </c>
      <c r="BI9521" s="33">
        <f t="shared" si="1928"/>
        <v>-6494.8500000000022</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44346</v>
      </c>
      <c r="BI9522" s="33">
        <f t="shared" si="1928"/>
        <v>-6494.8500000000022</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44346</v>
      </c>
      <c r="BI9523" s="33">
        <f t="shared" si="1928"/>
        <v>-6494.8500000000022</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44346</v>
      </c>
      <c r="BI9524" s="33">
        <f t="shared" si="1928"/>
        <v>-6494.8500000000022</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44346</v>
      </c>
      <c r="BI9525" s="33">
        <f t="shared" si="1928"/>
        <v>-6494.8500000000022</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44346</v>
      </c>
      <c r="BI9526" s="33">
        <f t="shared" si="1928"/>
        <v>-6494.8500000000022</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44346</v>
      </c>
      <c r="BI9527" s="33">
        <f t="shared" si="1928"/>
        <v>-6494.8500000000022</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44346</v>
      </c>
      <c r="BI9528" s="33">
        <f t="shared" si="1928"/>
        <v>-6494.8500000000022</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44346</v>
      </c>
      <c r="BI9529" s="33">
        <f t="shared" si="1928"/>
        <v>-6494.8500000000022</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44346</v>
      </c>
      <c r="BI9530" s="33">
        <f t="shared" si="1928"/>
        <v>-6494.8500000000022</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44346</v>
      </c>
      <c r="BI9531" s="33">
        <f t="shared" si="1928"/>
        <v>-6494.8500000000022</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44346</v>
      </c>
      <c r="BI9532" s="33">
        <f t="shared" si="1928"/>
        <v>-6494.8500000000022</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44346</v>
      </c>
      <c r="BI9533" s="33">
        <f t="shared" si="1928"/>
        <v>-6494.8500000000022</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44346</v>
      </c>
      <c r="BI9534" s="33">
        <f t="shared" si="1928"/>
        <v>-6494.8500000000022</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44346</v>
      </c>
      <c r="BI9535" s="33">
        <f t="shared" si="1928"/>
        <v>-6494.8500000000022</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44346</v>
      </c>
      <c r="BI9536" s="33">
        <f t="shared" si="1928"/>
        <v>-6494.8500000000022</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44346</v>
      </c>
      <c r="BI9537" s="33">
        <f t="shared" si="1928"/>
        <v>-6494.8500000000022</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44346</v>
      </c>
      <c r="BI9538" s="33">
        <f t="shared" si="1928"/>
        <v>-6494.8500000000022</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44346</v>
      </c>
      <c r="BI9539" s="33">
        <f t="shared" si="1928"/>
        <v>-6494.8500000000022</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44346</v>
      </c>
      <c r="BI9540" s="33">
        <f t="shared" si="1928"/>
        <v>-6494.8500000000022</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44346</v>
      </c>
      <c r="BI9541" s="33">
        <f t="shared" si="1928"/>
        <v>-6494.8500000000022</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44346</v>
      </c>
      <c r="BI9542" s="33">
        <f t="shared" si="1928"/>
        <v>-6494.8500000000022</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44346</v>
      </c>
      <c r="BI9543" s="33">
        <f t="shared" si="1928"/>
        <v>-6494.8500000000022</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44346</v>
      </c>
      <c r="BI9544" s="33">
        <f t="shared" si="1928"/>
        <v>-6494.8500000000022</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44346</v>
      </c>
      <c r="BI9545" s="33">
        <f t="shared" si="1928"/>
        <v>-6494.8500000000022</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44346</v>
      </c>
      <c r="BI9546" s="33">
        <f t="shared" si="1928"/>
        <v>-6494.8500000000022</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44346</v>
      </c>
      <c r="BI9547" s="33">
        <f t="shared" ref="BI9547:BI9610" si="1941">IF(N9547&lt;&gt;"M",BI9546+W9547,BI9546)</f>
        <v>-6494.8500000000022</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44346</v>
      </c>
      <c r="BI9548" s="33">
        <f t="shared" si="1941"/>
        <v>-6494.8500000000022</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44346</v>
      </c>
      <c r="BI9549" s="33">
        <f t="shared" si="1941"/>
        <v>-6494.8500000000022</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44346</v>
      </c>
      <c r="BI9550" s="33">
        <f t="shared" si="1941"/>
        <v>-6494.8500000000022</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44346</v>
      </c>
      <c r="BI9551" s="33">
        <f t="shared" si="1941"/>
        <v>-6494.8500000000022</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44346</v>
      </c>
      <c r="BI9552" s="33">
        <f t="shared" si="1941"/>
        <v>-6494.8500000000022</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44346</v>
      </c>
      <c r="BI9553" s="33">
        <f t="shared" si="1941"/>
        <v>-6494.8500000000022</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44346</v>
      </c>
      <c r="BI9554" s="33">
        <f t="shared" si="1941"/>
        <v>-6494.8500000000022</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44346</v>
      </c>
      <c r="BI9555" s="33">
        <f t="shared" si="1941"/>
        <v>-6494.8500000000022</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44346</v>
      </c>
      <c r="BI9556" s="33">
        <f t="shared" si="1941"/>
        <v>-6494.8500000000022</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44346</v>
      </c>
      <c r="BI9557" s="33">
        <f t="shared" si="1941"/>
        <v>-6494.8500000000022</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44346</v>
      </c>
      <c r="BI9558" s="33">
        <f t="shared" si="1941"/>
        <v>-6494.8500000000022</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44346</v>
      </c>
      <c r="BI9559" s="33">
        <f t="shared" si="1941"/>
        <v>-6494.8500000000022</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44346</v>
      </c>
      <c r="BI9560" s="33">
        <f t="shared" si="1941"/>
        <v>-6494.8500000000022</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44346</v>
      </c>
      <c r="BI9561" s="33">
        <f t="shared" si="1941"/>
        <v>-6494.8500000000022</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44346</v>
      </c>
      <c r="BI9562" s="33">
        <f t="shared" si="1941"/>
        <v>-6494.8500000000022</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44346</v>
      </c>
      <c r="BI9563" s="33">
        <f t="shared" si="1941"/>
        <v>-6494.8500000000022</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44346</v>
      </c>
      <c r="BI9564" s="33">
        <f t="shared" si="1941"/>
        <v>-6494.8500000000022</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44346</v>
      </c>
      <c r="BI9565" s="33">
        <f t="shared" si="1941"/>
        <v>-6494.8500000000022</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44346</v>
      </c>
      <c r="BI9566" s="33">
        <f t="shared" si="1941"/>
        <v>-6494.8500000000022</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44346</v>
      </c>
      <c r="BI9567" s="33">
        <f t="shared" si="1941"/>
        <v>-6494.8500000000022</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44346</v>
      </c>
      <c r="BI9568" s="33">
        <f t="shared" si="1941"/>
        <v>-6494.8500000000022</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44346</v>
      </c>
      <c r="BI9569" s="33">
        <f t="shared" si="1941"/>
        <v>-6494.8500000000022</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44346</v>
      </c>
      <c r="BI9570" s="33">
        <f t="shared" si="1941"/>
        <v>-6494.8500000000022</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44346</v>
      </c>
      <c r="BI9571" s="33">
        <f t="shared" si="1941"/>
        <v>-6494.8500000000022</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44346</v>
      </c>
      <c r="BI9572" s="33">
        <f t="shared" si="1941"/>
        <v>-6494.8500000000022</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44346</v>
      </c>
      <c r="BI9573" s="33">
        <f t="shared" si="1941"/>
        <v>-6494.8500000000022</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44346</v>
      </c>
      <c r="BI9574" s="33">
        <f t="shared" si="1941"/>
        <v>-6494.8500000000022</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44346</v>
      </c>
      <c r="BI9575" s="33">
        <f t="shared" si="1941"/>
        <v>-6494.8500000000022</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44346</v>
      </c>
      <c r="BI9576" s="33">
        <f t="shared" si="1941"/>
        <v>-6494.8500000000022</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44346</v>
      </c>
      <c r="BI9577" s="33">
        <f t="shared" si="1941"/>
        <v>-6494.8500000000022</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44346</v>
      </c>
      <c r="BI9578" s="33">
        <f t="shared" si="1941"/>
        <v>-6494.8500000000022</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44346</v>
      </c>
      <c r="BI9579" s="33">
        <f t="shared" si="1941"/>
        <v>-6494.8500000000022</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44346</v>
      </c>
      <c r="BI9580" s="33">
        <f t="shared" si="1941"/>
        <v>-6494.8500000000022</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44346</v>
      </c>
      <c r="BI9581" s="33">
        <f t="shared" si="1941"/>
        <v>-6494.8500000000022</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44346</v>
      </c>
      <c r="BI9582" s="33">
        <f t="shared" si="1941"/>
        <v>-6494.8500000000022</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44346</v>
      </c>
      <c r="BI9583" s="33">
        <f t="shared" si="1941"/>
        <v>-6494.8500000000022</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44346</v>
      </c>
      <c r="BI9584" s="33">
        <f t="shared" si="1941"/>
        <v>-6494.8500000000022</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44346</v>
      </c>
      <c r="BI9585" s="33">
        <f t="shared" si="1941"/>
        <v>-6494.8500000000022</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44346</v>
      </c>
      <c r="BI9586" s="33">
        <f t="shared" si="1941"/>
        <v>-6494.8500000000022</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44346</v>
      </c>
      <c r="BI9587" s="33">
        <f t="shared" si="1941"/>
        <v>-6494.8500000000022</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44346</v>
      </c>
      <c r="BI9588" s="33">
        <f t="shared" si="1941"/>
        <v>-6494.8500000000022</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44346</v>
      </c>
      <c r="BI9589" s="33">
        <f t="shared" si="1941"/>
        <v>-6494.8500000000022</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44346</v>
      </c>
      <c r="BI9590" s="33">
        <f t="shared" si="1941"/>
        <v>-6494.8500000000022</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44346</v>
      </c>
      <c r="BI9591" s="33">
        <f t="shared" si="1941"/>
        <v>-6494.8500000000022</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44346</v>
      </c>
      <c r="BI9592" s="33">
        <f t="shared" si="1941"/>
        <v>-6494.8500000000022</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44346</v>
      </c>
      <c r="BI9593" s="33">
        <f t="shared" si="1941"/>
        <v>-6494.8500000000022</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44346</v>
      </c>
      <c r="BI9594" s="33">
        <f t="shared" si="1941"/>
        <v>-6494.8500000000022</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44346</v>
      </c>
      <c r="BI9595" s="33">
        <f t="shared" si="1941"/>
        <v>-6494.8500000000022</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44346</v>
      </c>
      <c r="BI9596" s="33">
        <f t="shared" si="1941"/>
        <v>-6494.8500000000022</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44346</v>
      </c>
      <c r="BI9597" s="33">
        <f t="shared" si="1941"/>
        <v>-6494.8500000000022</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44346</v>
      </c>
      <c r="BI9598" s="33">
        <f t="shared" si="1941"/>
        <v>-6494.8500000000022</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44346</v>
      </c>
      <c r="BI9599" s="33">
        <f t="shared" si="1941"/>
        <v>-6494.8500000000022</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44346</v>
      </c>
      <c r="BI9600" s="33">
        <f t="shared" si="1941"/>
        <v>-6494.8500000000022</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44346</v>
      </c>
      <c r="BI9601" s="33">
        <f t="shared" si="1941"/>
        <v>-6494.8500000000022</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44346</v>
      </c>
      <c r="BI9602" s="33">
        <f t="shared" si="1941"/>
        <v>-6494.8500000000022</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44346</v>
      </c>
      <c r="BI9603" s="33">
        <f t="shared" si="1941"/>
        <v>-6494.8500000000022</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44346</v>
      </c>
      <c r="BI9604" s="33">
        <f t="shared" si="1941"/>
        <v>-6494.8500000000022</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44346</v>
      </c>
      <c r="BI9605" s="33">
        <f t="shared" si="1941"/>
        <v>-6494.8500000000022</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44346</v>
      </c>
      <c r="BI9606" s="33">
        <f t="shared" si="1941"/>
        <v>-6494.8500000000022</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44346</v>
      </c>
      <c r="BI9607" s="33">
        <f t="shared" si="1941"/>
        <v>-6494.8500000000022</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44346</v>
      </c>
      <c r="BI9608" s="33">
        <f t="shared" si="1941"/>
        <v>-6494.8500000000022</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44346</v>
      </c>
      <c r="BI9609" s="33">
        <f t="shared" si="1941"/>
        <v>-6494.8500000000022</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44346</v>
      </c>
      <c r="BI9610" s="33">
        <f t="shared" si="1941"/>
        <v>-6494.8500000000022</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44346</v>
      </c>
      <c r="BI9611" s="33">
        <f t="shared" ref="BI9611:BI9674" si="1954">IF(N9611&lt;&gt;"M",BI9610+W9611,BI9610)</f>
        <v>-6494.8500000000022</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44346</v>
      </c>
      <c r="BI9612" s="33">
        <f t="shared" si="1954"/>
        <v>-6494.8500000000022</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44346</v>
      </c>
      <c r="BI9613" s="33">
        <f t="shared" si="1954"/>
        <v>-6494.8500000000022</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44346</v>
      </c>
      <c r="BI9614" s="33">
        <f t="shared" si="1954"/>
        <v>-6494.8500000000022</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44346</v>
      </c>
      <c r="BI9615" s="33">
        <f t="shared" si="1954"/>
        <v>-6494.8500000000022</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44346</v>
      </c>
      <c r="BI9616" s="33">
        <f t="shared" si="1954"/>
        <v>-6494.8500000000022</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44346</v>
      </c>
      <c r="BI9617" s="33">
        <f t="shared" si="1954"/>
        <v>-6494.8500000000022</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44346</v>
      </c>
      <c r="BI9618" s="33">
        <f t="shared" si="1954"/>
        <v>-6494.8500000000022</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44346</v>
      </c>
      <c r="BI9619" s="33">
        <f t="shared" si="1954"/>
        <v>-6494.8500000000022</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44346</v>
      </c>
      <c r="BI9620" s="33">
        <f t="shared" si="1954"/>
        <v>-6494.8500000000022</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44346</v>
      </c>
      <c r="BI9621" s="33">
        <f t="shared" si="1954"/>
        <v>-6494.8500000000022</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44346</v>
      </c>
      <c r="BI9622" s="33">
        <f t="shared" si="1954"/>
        <v>-6494.8500000000022</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44346</v>
      </c>
      <c r="BI9623" s="33">
        <f t="shared" si="1954"/>
        <v>-6494.8500000000022</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44346</v>
      </c>
      <c r="BI9624" s="33">
        <f t="shared" si="1954"/>
        <v>-6494.8500000000022</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44346</v>
      </c>
      <c r="BI9625" s="33">
        <f t="shared" si="1954"/>
        <v>-6494.8500000000022</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44346</v>
      </c>
      <c r="BI9626" s="33">
        <f t="shared" si="1954"/>
        <v>-6494.8500000000022</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44346</v>
      </c>
      <c r="BI9627" s="33">
        <f t="shared" si="1954"/>
        <v>-6494.8500000000022</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44346</v>
      </c>
      <c r="BI9628" s="33">
        <f t="shared" si="1954"/>
        <v>-6494.8500000000022</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44346</v>
      </c>
      <c r="BI9629" s="33">
        <f t="shared" si="1954"/>
        <v>-6494.8500000000022</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44346</v>
      </c>
      <c r="BI9630" s="33">
        <f t="shared" si="1954"/>
        <v>-6494.8500000000022</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44346</v>
      </c>
      <c r="BI9631" s="33">
        <f t="shared" si="1954"/>
        <v>-6494.8500000000022</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44346</v>
      </c>
      <c r="BI9632" s="33">
        <f t="shared" si="1954"/>
        <v>-6494.8500000000022</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44346</v>
      </c>
      <c r="BI9633" s="33">
        <f t="shared" si="1954"/>
        <v>-6494.8500000000022</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44346</v>
      </c>
      <c r="BI9634" s="33">
        <f t="shared" si="1954"/>
        <v>-6494.8500000000022</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44346</v>
      </c>
      <c r="BI9635" s="33">
        <f t="shared" si="1954"/>
        <v>-6494.8500000000022</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44346</v>
      </c>
      <c r="BI9636" s="33">
        <f t="shared" si="1954"/>
        <v>-6494.8500000000022</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44346</v>
      </c>
      <c r="BI9637" s="33">
        <f t="shared" si="1954"/>
        <v>-6494.8500000000022</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44346</v>
      </c>
      <c r="BI9638" s="33">
        <f t="shared" si="1954"/>
        <v>-6494.8500000000022</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44346</v>
      </c>
      <c r="BI9639" s="33">
        <f t="shared" si="1954"/>
        <v>-6494.8500000000022</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44346</v>
      </c>
      <c r="BI9640" s="33">
        <f t="shared" si="1954"/>
        <v>-6494.8500000000022</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44346</v>
      </c>
      <c r="BI9641" s="33">
        <f t="shared" si="1954"/>
        <v>-6494.8500000000022</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44346</v>
      </c>
      <c r="BI9642" s="33">
        <f t="shared" si="1954"/>
        <v>-6494.8500000000022</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44346</v>
      </c>
      <c r="BI9643" s="33">
        <f t="shared" si="1954"/>
        <v>-6494.8500000000022</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44346</v>
      </c>
      <c r="BI9644" s="33">
        <f t="shared" si="1954"/>
        <v>-6494.8500000000022</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44346</v>
      </c>
      <c r="BI9645" s="33">
        <f t="shared" si="1954"/>
        <v>-6494.8500000000022</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44346</v>
      </c>
      <c r="BI9646" s="33">
        <f t="shared" si="1954"/>
        <v>-6494.8500000000022</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44346</v>
      </c>
      <c r="BI9647" s="33">
        <f t="shared" si="1954"/>
        <v>-6494.8500000000022</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44346</v>
      </c>
      <c r="BI9648" s="33">
        <f t="shared" si="1954"/>
        <v>-6494.8500000000022</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44346</v>
      </c>
      <c r="BI9649" s="33">
        <f t="shared" si="1954"/>
        <v>-6494.8500000000022</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44346</v>
      </c>
      <c r="BI9650" s="33">
        <f t="shared" si="1954"/>
        <v>-6494.8500000000022</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44346</v>
      </c>
      <c r="BI9651" s="33">
        <f t="shared" si="1954"/>
        <v>-6494.8500000000022</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44346</v>
      </c>
      <c r="BI9652" s="33">
        <f t="shared" si="1954"/>
        <v>-6494.8500000000022</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44346</v>
      </c>
      <c r="BI9653" s="33">
        <f t="shared" si="1954"/>
        <v>-6494.8500000000022</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44346</v>
      </c>
      <c r="BI9654" s="33">
        <f t="shared" si="1954"/>
        <v>-6494.8500000000022</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44346</v>
      </c>
      <c r="BI9655" s="33">
        <f t="shared" si="1954"/>
        <v>-6494.8500000000022</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44346</v>
      </c>
      <c r="BI9656" s="33">
        <f t="shared" si="1954"/>
        <v>-6494.8500000000022</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44346</v>
      </c>
      <c r="BI9657" s="33">
        <f t="shared" si="1954"/>
        <v>-6494.8500000000022</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44346</v>
      </c>
      <c r="BI9658" s="33">
        <f t="shared" si="1954"/>
        <v>-6494.8500000000022</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44346</v>
      </c>
      <c r="BI9659" s="33">
        <f t="shared" si="1954"/>
        <v>-6494.8500000000022</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44346</v>
      </c>
      <c r="BI9660" s="33">
        <f t="shared" si="1954"/>
        <v>-6494.8500000000022</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44346</v>
      </c>
      <c r="BI9661" s="33">
        <f t="shared" si="1954"/>
        <v>-6494.8500000000022</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44346</v>
      </c>
      <c r="BI9662" s="33">
        <f t="shared" si="1954"/>
        <v>-6494.8500000000022</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44346</v>
      </c>
      <c r="BI9663" s="33">
        <f t="shared" si="1954"/>
        <v>-6494.8500000000022</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44346</v>
      </c>
      <c r="BI9664" s="33">
        <f t="shared" si="1954"/>
        <v>-6494.8500000000022</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44346</v>
      </c>
      <c r="BI9665" s="33">
        <f t="shared" si="1954"/>
        <v>-6494.8500000000022</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44346</v>
      </c>
      <c r="BI9666" s="33">
        <f t="shared" si="1954"/>
        <v>-6494.8500000000022</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44346</v>
      </c>
      <c r="BI9667" s="33">
        <f t="shared" si="1954"/>
        <v>-6494.8500000000022</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44346</v>
      </c>
      <c r="BI9668" s="33">
        <f t="shared" si="1954"/>
        <v>-6494.8500000000022</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44346</v>
      </c>
      <c r="BI9669" s="33">
        <f t="shared" si="1954"/>
        <v>-6494.8500000000022</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44346</v>
      </c>
      <c r="BI9670" s="33">
        <f t="shared" si="1954"/>
        <v>-6494.8500000000022</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44346</v>
      </c>
      <c r="BI9671" s="33">
        <f t="shared" si="1954"/>
        <v>-6494.8500000000022</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44346</v>
      </c>
      <c r="BI9672" s="33">
        <f t="shared" si="1954"/>
        <v>-6494.8500000000022</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44346</v>
      </c>
      <c r="BI9673" s="33">
        <f t="shared" si="1954"/>
        <v>-6494.8500000000022</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44346</v>
      </c>
      <c r="BI9674" s="33">
        <f t="shared" si="1954"/>
        <v>-6494.8500000000022</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44346</v>
      </c>
      <c r="BI9675" s="33">
        <f t="shared" ref="BI9675:BI9738" si="1967">IF(N9675&lt;&gt;"M",BI9674+W9675,BI9674)</f>
        <v>-6494.8500000000022</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44346</v>
      </c>
      <c r="BI9676" s="33">
        <f t="shared" si="1967"/>
        <v>-6494.8500000000022</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44346</v>
      </c>
      <c r="BI9677" s="33">
        <f t="shared" si="1967"/>
        <v>-6494.8500000000022</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44346</v>
      </c>
      <c r="BI9678" s="33">
        <f t="shared" si="1967"/>
        <v>-6494.8500000000022</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44346</v>
      </c>
      <c r="BI9679" s="33">
        <f t="shared" si="1967"/>
        <v>-6494.8500000000022</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44346</v>
      </c>
      <c r="BI9680" s="33">
        <f t="shared" si="1967"/>
        <v>-6494.8500000000022</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44346</v>
      </c>
      <c r="BI9681" s="33">
        <f t="shared" si="1967"/>
        <v>-6494.8500000000022</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44346</v>
      </c>
      <c r="BI9682" s="33">
        <f t="shared" si="1967"/>
        <v>-6494.8500000000022</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44346</v>
      </c>
      <c r="BI9683" s="33">
        <f t="shared" si="1967"/>
        <v>-6494.8500000000022</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44346</v>
      </c>
      <c r="BI9684" s="33">
        <f t="shared" si="1967"/>
        <v>-6494.8500000000022</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44346</v>
      </c>
      <c r="BI9685" s="33">
        <f t="shared" si="1967"/>
        <v>-6494.8500000000022</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44346</v>
      </c>
      <c r="BI9686" s="33">
        <f t="shared" si="1967"/>
        <v>-6494.8500000000022</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44346</v>
      </c>
      <c r="BI9687" s="33">
        <f t="shared" si="1967"/>
        <v>-6494.8500000000022</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44346</v>
      </c>
      <c r="BI9688" s="33">
        <f t="shared" si="1967"/>
        <v>-6494.8500000000022</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44346</v>
      </c>
      <c r="BI9689" s="33">
        <f t="shared" si="1967"/>
        <v>-6494.8500000000022</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44346</v>
      </c>
      <c r="BI9690" s="33">
        <f t="shared" si="1967"/>
        <v>-6494.8500000000022</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44346</v>
      </c>
      <c r="BI9691" s="33">
        <f t="shared" si="1967"/>
        <v>-6494.8500000000022</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44346</v>
      </c>
      <c r="BI9692" s="33">
        <f t="shared" si="1967"/>
        <v>-6494.8500000000022</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44346</v>
      </c>
      <c r="BI9693" s="33">
        <f t="shared" si="1967"/>
        <v>-6494.8500000000022</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44346</v>
      </c>
      <c r="BI9694" s="33">
        <f t="shared" si="1967"/>
        <v>-6494.8500000000022</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44346</v>
      </c>
      <c r="BI9695" s="33">
        <f t="shared" si="1967"/>
        <v>-6494.8500000000022</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44346</v>
      </c>
      <c r="BI9696" s="33">
        <f t="shared" si="1967"/>
        <v>-6494.8500000000022</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44346</v>
      </c>
      <c r="BI9697" s="33">
        <f t="shared" si="1967"/>
        <v>-6494.8500000000022</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44346</v>
      </c>
      <c r="BI9698" s="33">
        <f t="shared" si="1967"/>
        <v>-6494.8500000000022</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44346</v>
      </c>
      <c r="BI9699" s="33">
        <f t="shared" si="1967"/>
        <v>-6494.8500000000022</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44346</v>
      </c>
      <c r="BI9700" s="33">
        <f t="shared" si="1967"/>
        <v>-6494.8500000000022</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44346</v>
      </c>
      <c r="BI9701" s="33">
        <f t="shared" si="1967"/>
        <v>-6494.8500000000022</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44346</v>
      </c>
      <c r="BI9702" s="33">
        <f t="shared" si="1967"/>
        <v>-6494.8500000000022</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44346</v>
      </c>
      <c r="BI9703" s="33">
        <f t="shared" si="1967"/>
        <v>-6494.8500000000022</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44346</v>
      </c>
      <c r="BI9704" s="33">
        <f t="shared" si="1967"/>
        <v>-6494.8500000000022</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44346</v>
      </c>
      <c r="BI9705" s="33">
        <f t="shared" si="1967"/>
        <v>-6494.8500000000022</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44346</v>
      </c>
      <c r="BI9706" s="33">
        <f t="shared" si="1967"/>
        <v>-6494.8500000000022</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44346</v>
      </c>
      <c r="BI9707" s="33">
        <f t="shared" si="1967"/>
        <v>-6494.8500000000022</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44346</v>
      </c>
      <c r="BI9708" s="33">
        <f t="shared" si="1967"/>
        <v>-6494.8500000000022</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44346</v>
      </c>
      <c r="BI9709" s="33">
        <f t="shared" si="1967"/>
        <v>-6494.8500000000022</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44346</v>
      </c>
      <c r="BI9710" s="33">
        <f t="shared" si="1967"/>
        <v>-6494.8500000000022</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44346</v>
      </c>
      <c r="BI9711" s="33">
        <f t="shared" si="1967"/>
        <v>-6494.8500000000022</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44346</v>
      </c>
      <c r="BI9712" s="33">
        <f t="shared" si="1967"/>
        <v>-6494.8500000000022</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44346</v>
      </c>
      <c r="BI9713" s="33">
        <f t="shared" si="1967"/>
        <v>-6494.8500000000022</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44346</v>
      </c>
      <c r="BI9714" s="33">
        <f t="shared" si="1967"/>
        <v>-6494.8500000000022</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44346</v>
      </c>
      <c r="BI9715" s="33">
        <f t="shared" si="1967"/>
        <v>-6494.8500000000022</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44346</v>
      </c>
      <c r="BI9716" s="33">
        <f t="shared" si="1967"/>
        <v>-6494.8500000000022</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44346</v>
      </c>
      <c r="BI9717" s="33">
        <f t="shared" si="1967"/>
        <v>-6494.8500000000022</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44346</v>
      </c>
      <c r="BI9718" s="33">
        <f t="shared" si="1967"/>
        <v>-6494.8500000000022</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44346</v>
      </c>
      <c r="BI9719" s="33">
        <f t="shared" si="1967"/>
        <v>-6494.8500000000022</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44346</v>
      </c>
      <c r="BI9720" s="33">
        <f t="shared" si="1967"/>
        <v>-6494.8500000000022</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44346</v>
      </c>
      <c r="BI9721" s="33">
        <f t="shared" si="1967"/>
        <v>-6494.8500000000022</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44346</v>
      </c>
      <c r="BI9722" s="33">
        <f t="shared" si="1967"/>
        <v>-6494.8500000000022</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44346</v>
      </c>
      <c r="BI9723" s="33">
        <f t="shared" si="1967"/>
        <v>-6494.8500000000022</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44346</v>
      </c>
      <c r="BI9724" s="33">
        <f t="shared" si="1967"/>
        <v>-6494.8500000000022</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44346</v>
      </c>
      <c r="BI9725" s="33">
        <f t="shared" si="1967"/>
        <v>-6494.8500000000022</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44346</v>
      </c>
      <c r="BI9726" s="33">
        <f t="shared" si="1967"/>
        <v>-6494.8500000000022</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44346</v>
      </c>
      <c r="BI9727" s="33">
        <f t="shared" si="1967"/>
        <v>-6494.8500000000022</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44346</v>
      </c>
      <c r="BI9728" s="33">
        <f t="shared" si="1967"/>
        <v>-6494.8500000000022</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44346</v>
      </c>
      <c r="BI9729" s="33">
        <f t="shared" si="1967"/>
        <v>-6494.8500000000022</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44346</v>
      </c>
      <c r="BI9730" s="33">
        <f t="shared" si="1967"/>
        <v>-6494.8500000000022</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44346</v>
      </c>
      <c r="BI9731" s="33">
        <f t="shared" si="1967"/>
        <v>-6494.8500000000022</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44346</v>
      </c>
      <c r="BI9732" s="33">
        <f t="shared" si="1967"/>
        <v>-6494.8500000000022</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44346</v>
      </c>
      <c r="BI9733" s="33">
        <f t="shared" si="1967"/>
        <v>-6494.8500000000022</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44346</v>
      </c>
      <c r="BI9734" s="33">
        <f t="shared" si="1967"/>
        <v>-6494.8500000000022</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44346</v>
      </c>
      <c r="BI9735" s="33">
        <f t="shared" si="1967"/>
        <v>-6494.8500000000022</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44346</v>
      </c>
      <c r="BI9736" s="33">
        <f t="shared" si="1967"/>
        <v>-6494.8500000000022</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44346</v>
      </c>
      <c r="BI9737" s="33">
        <f t="shared" si="1967"/>
        <v>-6494.8500000000022</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44346</v>
      </c>
      <c r="BI9738" s="33">
        <f t="shared" si="1967"/>
        <v>-6494.8500000000022</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44346</v>
      </c>
      <c r="BI9739" s="33">
        <f t="shared" ref="BI9739:BI9802" si="1980">IF(N9739&lt;&gt;"M",BI9738+W9739,BI9738)</f>
        <v>-6494.8500000000022</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44346</v>
      </c>
      <c r="BI9740" s="33">
        <f t="shared" si="1980"/>
        <v>-6494.8500000000022</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44346</v>
      </c>
      <c r="BI9741" s="33">
        <f t="shared" si="1980"/>
        <v>-6494.8500000000022</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44346</v>
      </c>
      <c r="BI9742" s="33">
        <f t="shared" si="1980"/>
        <v>-6494.8500000000022</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44346</v>
      </c>
      <c r="BI9743" s="33">
        <f t="shared" si="1980"/>
        <v>-6494.8500000000022</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44346</v>
      </c>
      <c r="BI9744" s="33">
        <f t="shared" si="1980"/>
        <v>-6494.8500000000022</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44346</v>
      </c>
      <c r="BI9745" s="33">
        <f t="shared" si="1980"/>
        <v>-6494.8500000000022</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44346</v>
      </c>
      <c r="BI9746" s="33">
        <f t="shared" si="1980"/>
        <v>-6494.8500000000022</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44346</v>
      </c>
      <c r="BI9747" s="33">
        <f t="shared" si="1980"/>
        <v>-6494.8500000000022</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44346</v>
      </c>
      <c r="BI9748" s="33">
        <f t="shared" si="1980"/>
        <v>-6494.8500000000022</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44346</v>
      </c>
      <c r="BI9749" s="33">
        <f t="shared" si="1980"/>
        <v>-6494.8500000000022</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44346</v>
      </c>
      <c r="BI9750" s="33">
        <f t="shared" si="1980"/>
        <v>-6494.8500000000022</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44346</v>
      </c>
      <c r="BI9751" s="33">
        <f t="shared" si="1980"/>
        <v>-6494.8500000000022</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44346</v>
      </c>
      <c r="BI9752" s="33">
        <f t="shared" si="1980"/>
        <v>-6494.8500000000022</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44346</v>
      </c>
      <c r="BI9753" s="33">
        <f t="shared" si="1980"/>
        <v>-6494.8500000000022</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44346</v>
      </c>
      <c r="BI9754" s="33">
        <f t="shared" si="1980"/>
        <v>-6494.8500000000022</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44346</v>
      </c>
      <c r="BI9755" s="33">
        <f t="shared" si="1980"/>
        <v>-6494.8500000000022</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44346</v>
      </c>
      <c r="BI9756" s="33">
        <f t="shared" si="1980"/>
        <v>-6494.8500000000022</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44346</v>
      </c>
      <c r="BI9757" s="33">
        <f t="shared" si="1980"/>
        <v>-6494.8500000000022</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44346</v>
      </c>
      <c r="BI9758" s="33">
        <f t="shared" si="1980"/>
        <v>-6494.8500000000022</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44346</v>
      </c>
      <c r="BI9759" s="33">
        <f t="shared" si="1980"/>
        <v>-6494.8500000000022</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44346</v>
      </c>
      <c r="BI9760" s="33">
        <f t="shared" si="1980"/>
        <v>-6494.8500000000022</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44346</v>
      </c>
      <c r="BI9761" s="33">
        <f t="shared" si="1980"/>
        <v>-6494.8500000000022</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44346</v>
      </c>
      <c r="BI9762" s="33">
        <f t="shared" si="1980"/>
        <v>-6494.8500000000022</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44346</v>
      </c>
      <c r="BI9763" s="33">
        <f t="shared" si="1980"/>
        <v>-6494.8500000000022</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44346</v>
      </c>
      <c r="BI9764" s="33">
        <f t="shared" si="1980"/>
        <v>-6494.8500000000022</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44346</v>
      </c>
      <c r="BI9765" s="33">
        <f t="shared" si="1980"/>
        <v>-6494.8500000000022</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44346</v>
      </c>
      <c r="BI9766" s="33">
        <f t="shared" si="1980"/>
        <v>-6494.8500000000022</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44346</v>
      </c>
      <c r="BI9767" s="33">
        <f t="shared" si="1980"/>
        <v>-6494.8500000000022</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44346</v>
      </c>
      <c r="BI9768" s="33">
        <f t="shared" si="1980"/>
        <v>-6494.8500000000022</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44346</v>
      </c>
      <c r="BI9769" s="33">
        <f t="shared" si="1980"/>
        <v>-6494.8500000000022</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44346</v>
      </c>
      <c r="BI9770" s="33">
        <f t="shared" si="1980"/>
        <v>-6494.8500000000022</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44346</v>
      </c>
      <c r="BI9771" s="33">
        <f t="shared" si="1980"/>
        <v>-6494.8500000000022</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44346</v>
      </c>
      <c r="BI9772" s="33">
        <f t="shared" si="1980"/>
        <v>-6494.8500000000022</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44346</v>
      </c>
      <c r="BI9773" s="33">
        <f t="shared" si="1980"/>
        <v>-6494.8500000000022</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44346</v>
      </c>
      <c r="BI9774" s="33">
        <f t="shared" si="1980"/>
        <v>-6494.8500000000022</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44346</v>
      </c>
      <c r="BI9775" s="33">
        <f t="shared" si="1980"/>
        <v>-6494.8500000000022</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44346</v>
      </c>
      <c r="BI9776" s="33">
        <f t="shared" si="1980"/>
        <v>-6494.8500000000022</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44346</v>
      </c>
      <c r="BI9777" s="33">
        <f t="shared" si="1980"/>
        <v>-6494.8500000000022</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44346</v>
      </c>
      <c r="BI9778" s="33">
        <f t="shared" si="1980"/>
        <v>-6494.8500000000022</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44346</v>
      </c>
      <c r="BI9779" s="33">
        <f t="shared" si="1980"/>
        <v>-6494.8500000000022</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44346</v>
      </c>
      <c r="BI9780" s="33">
        <f t="shared" si="1980"/>
        <v>-6494.8500000000022</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44346</v>
      </c>
      <c r="BI9781" s="33">
        <f t="shared" si="1980"/>
        <v>-6494.8500000000022</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44346</v>
      </c>
      <c r="BI9782" s="33">
        <f t="shared" si="1980"/>
        <v>-6494.8500000000022</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44346</v>
      </c>
      <c r="BI9783" s="33">
        <f t="shared" si="1980"/>
        <v>-6494.8500000000022</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44346</v>
      </c>
      <c r="BI9784" s="33">
        <f t="shared" si="1980"/>
        <v>-6494.8500000000022</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44346</v>
      </c>
      <c r="BI9785" s="33">
        <f t="shared" si="1980"/>
        <v>-6494.8500000000022</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44346</v>
      </c>
      <c r="BI9786" s="33">
        <f t="shared" si="1980"/>
        <v>-6494.8500000000022</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44346</v>
      </c>
      <c r="BI9787" s="33">
        <f t="shared" si="1980"/>
        <v>-6494.8500000000022</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44346</v>
      </c>
      <c r="BI9788" s="33">
        <f t="shared" si="1980"/>
        <v>-6494.8500000000022</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44346</v>
      </c>
      <c r="BI9789" s="33">
        <f t="shared" si="1980"/>
        <v>-6494.8500000000022</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44346</v>
      </c>
      <c r="BI9790" s="33">
        <f t="shared" si="1980"/>
        <v>-6494.8500000000022</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44346</v>
      </c>
      <c r="BI9791" s="33">
        <f t="shared" si="1980"/>
        <v>-6494.8500000000022</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44346</v>
      </c>
      <c r="BI9792" s="33">
        <f t="shared" si="1980"/>
        <v>-6494.8500000000022</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44346</v>
      </c>
      <c r="BI9793" s="33">
        <f t="shared" si="1980"/>
        <v>-6494.8500000000022</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44346</v>
      </c>
      <c r="BI9794" s="33">
        <f t="shared" si="1980"/>
        <v>-6494.8500000000022</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44346</v>
      </c>
      <c r="BI9795" s="33">
        <f t="shared" si="1980"/>
        <v>-6494.8500000000022</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44346</v>
      </c>
      <c r="BI9796" s="33">
        <f t="shared" si="1980"/>
        <v>-6494.8500000000022</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44346</v>
      </c>
      <c r="BI9797" s="33">
        <f t="shared" si="1980"/>
        <v>-6494.8500000000022</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44346</v>
      </c>
      <c r="BI9798" s="33">
        <f t="shared" si="1980"/>
        <v>-6494.8500000000022</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44346</v>
      </c>
      <c r="BI9799" s="33">
        <f t="shared" si="1980"/>
        <v>-6494.8500000000022</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44346</v>
      </c>
      <c r="BI9800" s="33">
        <f t="shared" si="1980"/>
        <v>-6494.8500000000022</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44346</v>
      </c>
      <c r="BI9801" s="33">
        <f t="shared" si="1980"/>
        <v>-6494.8500000000022</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44346</v>
      </c>
      <c r="BI9802" s="33">
        <f t="shared" si="1980"/>
        <v>-6494.8500000000022</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44346</v>
      </c>
      <c r="BI9803" s="33">
        <f t="shared" ref="BI9803:BI9866" si="1993">IF(N9803&lt;&gt;"M",BI9802+W9803,BI9802)</f>
        <v>-6494.8500000000022</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44346</v>
      </c>
      <c r="BI9804" s="33">
        <f t="shared" si="1993"/>
        <v>-6494.8500000000022</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44346</v>
      </c>
      <c r="BI9805" s="33">
        <f t="shared" si="1993"/>
        <v>-6494.8500000000022</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44346</v>
      </c>
      <c r="BI9806" s="33">
        <f t="shared" si="1993"/>
        <v>-6494.8500000000022</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44346</v>
      </c>
      <c r="BI9807" s="33">
        <f t="shared" si="1993"/>
        <v>-6494.8500000000022</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44346</v>
      </c>
      <c r="BI9808" s="33">
        <f t="shared" si="1993"/>
        <v>-6494.8500000000022</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44346</v>
      </c>
      <c r="BI9809" s="33">
        <f t="shared" si="1993"/>
        <v>-6494.8500000000022</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44346</v>
      </c>
      <c r="BI9810" s="33">
        <f t="shared" si="1993"/>
        <v>-6494.8500000000022</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44346</v>
      </c>
      <c r="BI9811" s="33">
        <f t="shared" si="1993"/>
        <v>-6494.8500000000022</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44346</v>
      </c>
      <c r="BI9812" s="33">
        <f t="shared" si="1993"/>
        <v>-6494.8500000000022</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44346</v>
      </c>
      <c r="BI9813" s="33">
        <f t="shared" si="1993"/>
        <v>-6494.8500000000022</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44346</v>
      </c>
      <c r="BI9814" s="33">
        <f t="shared" si="1993"/>
        <v>-6494.8500000000022</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44346</v>
      </c>
      <c r="BI9815" s="33">
        <f t="shared" si="1993"/>
        <v>-6494.8500000000022</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44346</v>
      </c>
      <c r="BI9816" s="33">
        <f t="shared" si="1993"/>
        <v>-6494.8500000000022</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44346</v>
      </c>
      <c r="BI9817" s="33">
        <f t="shared" si="1993"/>
        <v>-6494.8500000000022</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44346</v>
      </c>
      <c r="BI9818" s="33">
        <f t="shared" si="1993"/>
        <v>-6494.8500000000022</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44346</v>
      </c>
      <c r="BI9819" s="33">
        <f t="shared" si="1993"/>
        <v>-6494.8500000000022</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44346</v>
      </c>
      <c r="BI9820" s="33">
        <f t="shared" si="1993"/>
        <v>-6494.8500000000022</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44346</v>
      </c>
      <c r="BI9821" s="33">
        <f t="shared" si="1993"/>
        <v>-6494.8500000000022</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44346</v>
      </c>
      <c r="BI9822" s="33">
        <f t="shared" si="1993"/>
        <v>-6494.8500000000022</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44346</v>
      </c>
      <c r="BI9823" s="33">
        <f t="shared" si="1993"/>
        <v>-6494.8500000000022</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44346</v>
      </c>
      <c r="BI9824" s="33">
        <f t="shared" si="1993"/>
        <v>-6494.8500000000022</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44346</v>
      </c>
      <c r="BI9825" s="33">
        <f t="shared" si="1993"/>
        <v>-6494.8500000000022</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44346</v>
      </c>
      <c r="BI9826" s="33">
        <f t="shared" si="1993"/>
        <v>-6494.8500000000022</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44346</v>
      </c>
      <c r="BI9827" s="33">
        <f t="shared" si="1993"/>
        <v>-6494.8500000000022</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44346</v>
      </c>
      <c r="BI9828" s="33">
        <f t="shared" si="1993"/>
        <v>-6494.8500000000022</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44346</v>
      </c>
      <c r="BI9829" s="33">
        <f t="shared" si="1993"/>
        <v>-6494.8500000000022</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44346</v>
      </c>
      <c r="BI9830" s="33">
        <f t="shared" si="1993"/>
        <v>-6494.8500000000022</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44346</v>
      </c>
      <c r="BI9831" s="33">
        <f t="shared" si="1993"/>
        <v>-6494.8500000000022</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44346</v>
      </c>
      <c r="BI9832" s="33">
        <f t="shared" si="1993"/>
        <v>-6494.8500000000022</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44346</v>
      </c>
      <c r="BI9833" s="33">
        <f t="shared" si="1993"/>
        <v>-6494.8500000000022</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44346</v>
      </c>
      <c r="BI9834" s="33">
        <f t="shared" si="1993"/>
        <v>-6494.8500000000022</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44346</v>
      </c>
      <c r="BI9835" s="33">
        <f t="shared" si="1993"/>
        <v>-6494.8500000000022</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44346</v>
      </c>
      <c r="BI9836" s="33">
        <f t="shared" si="1993"/>
        <v>-6494.8500000000022</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44346</v>
      </c>
      <c r="BI9837" s="33">
        <f t="shared" si="1993"/>
        <v>-6494.8500000000022</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44346</v>
      </c>
      <c r="BI9838" s="33">
        <f t="shared" si="1993"/>
        <v>-6494.8500000000022</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44346</v>
      </c>
      <c r="BI9839" s="33">
        <f t="shared" si="1993"/>
        <v>-6494.8500000000022</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44346</v>
      </c>
      <c r="BI9840" s="33">
        <f t="shared" si="1993"/>
        <v>-6494.8500000000022</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44346</v>
      </c>
      <c r="BI9841" s="33">
        <f t="shared" si="1993"/>
        <v>-6494.8500000000022</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44346</v>
      </c>
      <c r="BI9842" s="33">
        <f t="shared" si="1993"/>
        <v>-6494.8500000000022</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44346</v>
      </c>
      <c r="BI9843" s="33">
        <f t="shared" si="1993"/>
        <v>-6494.8500000000022</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44346</v>
      </c>
      <c r="BI9844" s="33">
        <f t="shared" si="1993"/>
        <v>-6494.8500000000022</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44346</v>
      </c>
      <c r="BI9845" s="33">
        <f t="shared" si="1993"/>
        <v>-6494.8500000000022</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44346</v>
      </c>
      <c r="BI9846" s="33">
        <f t="shared" si="1993"/>
        <v>-6494.8500000000022</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44346</v>
      </c>
      <c r="BI9847" s="33">
        <f t="shared" si="1993"/>
        <v>-6494.8500000000022</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44346</v>
      </c>
      <c r="BI9848" s="33">
        <f t="shared" si="1993"/>
        <v>-6494.8500000000022</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44346</v>
      </c>
      <c r="BI9849" s="33">
        <f t="shared" si="1993"/>
        <v>-6494.8500000000022</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44346</v>
      </c>
      <c r="BI9850" s="33">
        <f t="shared" si="1993"/>
        <v>-6494.8500000000022</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44346</v>
      </c>
      <c r="BI9851" s="33">
        <f t="shared" si="1993"/>
        <v>-6494.8500000000022</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44346</v>
      </c>
      <c r="BI9852" s="33">
        <f t="shared" si="1993"/>
        <v>-6494.8500000000022</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44346</v>
      </c>
      <c r="BI9853" s="33">
        <f t="shared" si="1993"/>
        <v>-6494.8500000000022</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44346</v>
      </c>
      <c r="BI9854" s="33">
        <f t="shared" si="1993"/>
        <v>-6494.8500000000022</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44346</v>
      </c>
      <c r="BI9855" s="33">
        <f t="shared" si="1993"/>
        <v>-6494.8500000000022</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44346</v>
      </c>
      <c r="BI9856" s="33">
        <f t="shared" si="1993"/>
        <v>-6494.8500000000022</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44346</v>
      </c>
      <c r="BI9857" s="33">
        <f t="shared" si="1993"/>
        <v>-6494.8500000000022</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44346</v>
      </c>
      <c r="BI9858" s="33">
        <f t="shared" si="1993"/>
        <v>-6494.8500000000022</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44346</v>
      </c>
      <c r="BI9859" s="33">
        <f t="shared" si="1993"/>
        <v>-6494.8500000000022</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44346</v>
      </c>
      <c r="BI9860" s="33">
        <f t="shared" si="1993"/>
        <v>-6494.8500000000022</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44346</v>
      </c>
      <c r="BI9861" s="33">
        <f t="shared" si="1993"/>
        <v>-6494.8500000000022</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44346</v>
      </c>
      <c r="BI9862" s="33">
        <f t="shared" si="1993"/>
        <v>-6494.8500000000022</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44346</v>
      </c>
      <c r="BI9863" s="33">
        <f t="shared" si="1993"/>
        <v>-6494.8500000000022</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44346</v>
      </c>
      <c r="BI9864" s="33">
        <f t="shared" si="1993"/>
        <v>-6494.8500000000022</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44346</v>
      </c>
      <c r="BI9865" s="33">
        <f t="shared" si="1993"/>
        <v>-6494.8500000000022</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44346</v>
      </c>
      <c r="BI9866" s="33">
        <f t="shared" si="1993"/>
        <v>-6494.8500000000022</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44346</v>
      </c>
      <c r="BI9867" s="33">
        <f t="shared" ref="BI9867:BI9930" si="2006">IF(N9867&lt;&gt;"M",BI9866+W9867,BI9866)</f>
        <v>-6494.8500000000022</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44346</v>
      </c>
      <c r="BI9868" s="33">
        <f t="shared" si="2006"/>
        <v>-6494.8500000000022</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44346</v>
      </c>
      <c r="BI9869" s="33">
        <f t="shared" si="2006"/>
        <v>-6494.8500000000022</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44346</v>
      </c>
      <c r="BI9870" s="33">
        <f t="shared" si="2006"/>
        <v>-6494.8500000000022</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44346</v>
      </c>
      <c r="BI9871" s="33">
        <f t="shared" si="2006"/>
        <v>-6494.8500000000022</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44346</v>
      </c>
      <c r="BI9872" s="33">
        <f t="shared" si="2006"/>
        <v>-6494.8500000000022</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44346</v>
      </c>
      <c r="BI9873" s="33">
        <f t="shared" si="2006"/>
        <v>-6494.8500000000022</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44346</v>
      </c>
      <c r="BI9874" s="33">
        <f t="shared" si="2006"/>
        <v>-6494.8500000000022</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44346</v>
      </c>
      <c r="BI9875" s="33">
        <f t="shared" si="2006"/>
        <v>-6494.8500000000022</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44346</v>
      </c>
      <c r="BI9876" s="33">
        <f t="shared" si="2006"/>
        <v>-6494.8500000000022</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44346</v>
      </c>
      <c r="BI9877" s="33">
        <f t="shared" si="2006"/>
        <v>-6494.8500000000022</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44346</v>
      </c>
      <c r="BI9878" s="33">
        <f t="shared" si="2006"/>
        <v>-6494.8500000000022</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44346</v>
      </c>
      <c r="BI9879" s="33">
        <f t="shared" si="2006"/>
        <v>-6494.8500000000022</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44346</v>
      </c>
      <c r="BI9880" s="33">
        <f t="shared" si="2006"/>
        <v>-6494.8500000000022</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44346</v>
      </c>
      <c r="BI9881" s="33">
        <f t="shared" si="2006"/>
        <v>-6494.8500000000022</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44346</v>
      </c>
      <c r="BI9882" s="33">
        <f t="shared" si="2006"/>
        <v>-6494.8500000000022</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44346</v>
      </c>
      <c r="BI9883" s="33">
        <f t="shared" si="2006"/>
        <v>-6494.8500000000022</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44346</v>
      </c>
      <c r="BI9884" s="33">
        <f t="shared" si="2006"/>
        <v>-6494.8500000000022</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44346</v>
      </c>
      <c r="BI9885" s="33">
        <f t="shared" si="2006"/>
        <v>-6494.8500000000022</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44346</v>
      </c>
      <c r="BI9886" s="33">
        <f t="shared" si="2006"/>
        <v>-6494.8500000000022</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44346</v>
      </c>
      <c r="BI9887" s="33">
        <f t="shared" si="2006"/>
        <v>-6494.8500000000022</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44346</v>
      </c>
      <c r="BI9888" s="33">
        <f t="shared" si="2006"/>
        <v>-6494.8500000000022</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44346</v>
      </c>
      <c r="BI9889" s="33">
        <f t="shared" si="2006"/>
        <v>-6494.8500000000022</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44346</v>
      </c>
      <c r="BI9890" s="33">
        <f t="shared" si="2006"/>
        <v>-6494.8500000000022</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44346</v>
      </c>
      <c r="BI9891" s="33">
        <f t="shared" si="2006"/>
        <v>-6494.8500000000022</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44346</v>
      </c>
      <c r="BI9892" s="33">
        <f t="shared" si="2006"/>
        <v>-6494.8500000000022</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44346</v>
      </c>
      <c r="BI9893" s="33">
        <f t="shared" si="2006"/>
        <v>-6494.8500000000022</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44346</v>
      </c>
      <c r="BI9894" s="33">
        <f t="shared" si="2006"/>
        <v>-6494.8500000000022</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44346</v>
      </c>
      <c r="BI9895" s="33">
        <f t="shared" si="2006"/>
        <v>-6494.8500000000022</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44346</v>
      </c>
      <c r="BI9896" s="33">
        <f t="shared" si="2006"/>
        <v>-6494.8500000000022</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44346</v>
      </c>
      <c r="BI9897" s="33">
        <f t="shared" si="2006"/>
        <v>-6494.8500000000022</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44346</v>
      </c>
      <c r="BI9898" s="33">
        <f t="shared" si="2006"/>
        <v>-6494.8500000000022</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44346</v>
      </c>
      <c r="BI9899" s="33">
        <f t="shared" si="2006"/>
        <v>-6494.8500000000022</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44346</v>
      </c>
      <c r="BI9900" s="33">
        <f t="shared" si="2006"/>
        <v>-6494.8500000000022</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44346</v>
      </c>
      <c r="BI9901" s="33">
        <f t="shared" si="2006"/>
        <v>-6494.8500000000022</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44346</v>
      </c>
      <c r="BI9902" s="33">
        <f t="shared" si="2006"/>
        <v>-6494.8500000000022</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44346</v>
      </c>
      <c r="BI9903" s="33">
        <f t="shared" si="2006"/>
        <v>-6494.8500000000022</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44346</v>
      </c>
      <c r="BI9904" s="33">
        <f t="shared" si="2006"/>
        <v>-6494.8500000000022</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44346</v>
      </c>
      <c r="BI9905" s="33">
        <f t="shared" si="2006"/>
        <v>-6494.8500000000022</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44346</v>
      </c>
      <c r="BI9906" s="33">
        <f t="shared" si="2006"/>
        <v>-6494.8500000000022</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44346</v>
      </c>
      <c r="BI9907" s="33">
        <f t="shared" si="2006"/>
        <v>-6494.8500000000022</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44346</v>
      </c>
      <c r="BI9908" s="33">
        <f t="shared" si="2006"/>
        <v>-6494.8500000000022</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44346</v>
      </c>
      <c r="BI9909" s="33">
        <f t="shared" si="2006"/>
        <v>-6494.8500000000022</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44346</v>
      </c>
      <c r="BI9910" s="33">
        <f t="shared" si="2006"/>
        <v>-6494.8500000000022</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44346</v>
      </c>
      <c r="BI9911" s="33">
        <f t="shared" si="2006"/>
        <v>-6494.8500000000022</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44346</v>
      </c>
      <c r="BI9912" s="33">
        <f t="shared" si="2006"/>
        <v>-6494.8500000000022</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44346</v>
      </c>
      <c r="BI9913" s="33">
        <f t="shared" si="2006"/>
        <v>-6494.8500000000022</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44346</v>
      </c>
      <c r="BI9914" s="33">
        <f t="shared" si="2006"/>
        <v>-6494.8500000000022</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44346</v>
      </c>
      <c r="BI9915" s="33">
        <f t="shared" si="2006"/>
        <v>-6494.8500000000022</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44346</v>
      </c>
      <c r="BI9916" s="33">
        <f t="shared" si="2006"/>
        <v>-6494.8500000000022</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44346</v>
      </c>
      <c r="BI9917" s="33">
        <f t="shared" si="2006"/>
        <v>-6494.8500000000022</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44346</v>
      </c>
      <c r="BI9918" s="33">
        <f t="shared" si="2006"/>
        <v>-6494.8500000000022</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44346</v>
      </c>
      <c r="BI9919" s="33">
        <f t="shared" si="2006"/>
        <v>-6494.8500000000022</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44346</v>
      </c>
      <c r="BI9920" s="33">
        <f t="shared" si="2006"/>
        <v>-6494.8500000000022</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44346</v>
      </c>
      <c r="BI9921" s="33">
        <f t="shared" si="2006"/>
        <v>-6494.8500000000022</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44346</v>
      </c>
      <c r="BI9922" s="33">
        <f t="shared" si="2006"/>
        <v>-6494.8500000000022</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44346</v>
      </c>
      <c r="BI9923" s="33">
        <f t="shared" si="2006"/>
        <v>-6494.8500000000022</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44346</v>
      </c>
      <c r="BI9924" s="33">
        <f t="shared" si="2006"/>
        <v>-6494.8500000000022</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44346</v>
      </c>
      <c r="BI9925" s="33">
        <f t="shared" si="2006"/>
        <v>-6494.8500000000022</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44346</v>
      </c>
      <c r="BI9926" s="33">
        <f t="shared" si="2006"/>
        <v>-6494.8500000000022</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44346</v>
      </c>
      <c r="BI9927" s="33">
        <f t="shared" si="2006"/>
        <v>-6494.8500000000022</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44346</v>
      </c>
      <c r="BI9928" s="33">
        <f t="shared" si="2006"/>
        <v>-6494.8500000000022</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44346</v>
      </c>
      <c r="BI9929" s="33">
        <f t="shared" si="2006"/>
        <v>-6494.8500000000022</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44346</v>
      </c>
      <c r="BI9930" s="33">
        <f t="shared" si="2006"/>
        <v>-6494.8500000000022</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44346</v>
      </c>
      <c r="BI9931" s="33">
        <f t="shared" ref="BI9931:BI9994" si="2019">IF(N9931&lt;&gt;"M",BI9930+W9931,BI9930)</f>
        <v>-6494.8500000000022</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44346</v>
      </c>
      <c r="BI9932" s="33">
        <f t="shared" si="2019"/>
        <v>-6494.8500000000022</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44346</v>
      </c>
      <c r="BI9933" s="33">
        <f t="shared" si="2019"/>
        <v>-6494.8500000000022</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44346</v>
      </c>
      <c r="BI9934" s="33">
        <f t="shared" si="2019"/>
        <v>-6494.8500000000022</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44346</v>
      </c>
      <c r="BI9935" s="33">
        <f t="shared" si="2019"/>
        <v>-6494.8500000000022</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44346</v>
      </c>
      <c r="BI9936" s="33">
        <f t="shared" si="2019"/>
        <v>-6494.8500000000022</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44346</v>
      </c>
      <c r="BI9937" s="33">
        <f t="shared" si="2019"/>
        <v>-6494.8500000000022</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44346</v>
      </c>
      <c r="BI9938" s="33">
        <f t="shared" si="2019"/>
        <v>-6494.8500000000022</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44346</v>
      </c>
      <c r="BI9939" s="33">
        <f t="shared" si="2019"/>
        <v>-6494.8500000000022</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44346</v>
      </c>
      <c r="BI9940" s="33">
        <f t="shared" si="2019"/>
        <v>-6494.8500000000022</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44346</v>
      </c>
      <c r="BI9941" s="33">
        <f t="shared" si="2019"/>
        <v>-6494.8500000000022</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44346</v>
      </c>
      <c r="BI9942" s="33">
        <f t="shared" si="2019"/>
        <v>-6494.8500000000022</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44346</v>
      </c>
      <c r="BI9943" s="33">
        <f t="shared" si="2019"/>
        <v>-6494.8500000000022</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44346</v>
      </c>
      <c r="BI9944" s="33">
        <f t="shared" si="2019"/>
        <v>-6494.8500000000022</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44346</v>
      </c>
      <c r="BI9945" s="33">
        <f t="shared" si="2019"/>
        <v>-6494.8500000000022</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44346</v>
      </c>
      <c r="BI9946" s="33">
        <f t="shared" si="2019"/>
        <v>-6494.8500000000022</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44346</v>
      </c>
      <c r="BI9947" s="33">
        <f t="shared" si="2019"/>
        <v>-6494.8500000000022</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44346</v>
      </c>
      <c r="BI9948" s="33">
        <f t="shared" si="2019"/>
        <v>-6494.8500000000022</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44346</v>
      </c>
      <c r="BI9949" s="33">
        <f t="shared" si="2019"/>
        <v>-6494.8500000000022</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44346</v>
      </c>
      <c r="BI9950" s="33">
        <f t="shared" si="2019"/>
        <v>-6494.8500000000022</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44346</v>
      </c>
      <c r="BI9951" s="33">
        <f t="shared" si="2019"/>
        <v>-6494.8500000000022</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44346</v>
      </c>
      <c r="BI9952" s="33">
        <f t="shared" si="2019"/>
        <v>-6494.8500000000022</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44346</v>
      </c>
      <c r="BI9953" s="33">
        <f t="shared" si="2019"/>
        <v>-6494.8500000000022</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44346</v>
      </c>
      <c r="BI9954" s="33">
        <f t="shared" si="2019"/>
        <v>-6494.8500000000022</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44346</v>
      </c>
      <c r="BI9955" s="33">
        <f t="shared" si="2019"/>
        <v>-6494.8500000000022</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44346</v>
      </c>
      <c r="BI9956" s="33">
        <f t="shared" si="2019"/>
        <v>-6494.8500000000022</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44346</v>
      </c>
      <c r="BI9957" s="33">
        <f t="shared" si="2019"/>
        <v>-6494.8500000000022</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44346</v>
      </c>
      <c r="BI9958" s="33">
        <f t="shared" si="2019"/>
        <v>-6494.8500000000022</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44346</v>
      </c>
      <c r="BI9959" s="33">
        <f t="shared" si="2019"/>
        <v>-6494.8500000000022</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44346</v>
      </c>
      <c r="BI9960" s="33">
        <f t="shared" si="2019"/>
        <v>-6494.8500000000022</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44346</v>
      </c>
      <c r="BI9961" s="33">
        <f t="shared" si="2019"/>
        <v>-6494.8500000000022</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44346</v>
      </c>
      <c r="BI9962" s="33">
        <f t="shared" si="2019"/>
        <v>-6494.8500000000022</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44346</v>
      </c>
      <c r="BI9963" s="33">
        <f t="shared" si="2019"/>
        <v>-6494.8500000000022</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44346</v>
      </c>
      <c r="BI9964" s="33">
        <f t="shared" si="2019"/>
        <v>-6494.8500000000022</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44346</v>
      </c>
      <c r="BI9965" s="33">
        <f t="shared" si="2019"/>
        <v>-6494.8500000000022</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44346</v>
      </c>
      <c r="BI9966" s="33">
        <f t="shared" si="2019"/>
        <v>-6494.8500000000022</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44346</v>
      </c>
      <c r="BI9967" s="33">
        <f t="shared" si="2019"/>
        <v>-6494.8500000000022</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44346</v>
      </c>
      <c r="BI9968" s="33">
        <f t="shared" si="2019"/>
        <v>-6494.8500000000022</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44346</v>
      </c>
      <c r="BI9969" s="33">
        <f t="shared" si="2019"/>
        <v>-6494.8500000000022</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44346</v>
      </c>
      <c r="BI9970" s="33">
        <f t="shared" si="2019"/>
        <v>-6494.8500000000022</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44346</v>
      </c>
      <c r="BI9971" s="33">
        <f t="shared" si="2019"/>
        <v>-6494.8500000000022</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44346</v>
      </c>
      <c r="BI9972" s="33">
        <f t="shared" si="2019"/>
        <v>-6494.8500000000022</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44346</v>
      </c>
      <c r="BI9973" s="33">
        <f t="shared" si="2019"/>
        <v>-6494.8500000000022</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44346</v>
      </c>
      <c r="BI9974" s="33">
        <f t="shared" si="2019"/>
        <v>-6494.8500000000022</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44346</v>
      </c>
      <c r="BI9975" s="33">
        <f t="shared" si="2019"/>
        <v>-6494.8500000000022</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44346</v>
      </c>
      <c r="BI9976" s="33">
        <f t="shared" si="2019"/>
        <v>-6494.8500000000022</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44346</v>
      </c>
      <c r="BI9977" s="33">
        <f t="shared" si="2019"/>
        <v>-6494.8500000000022</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44346</v>
      </c>
      <c r="BI9978" s="33">
        <f t="shared" si="2019"/>
        <v>-6494.8500000000022</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44346</v>
      </c>
      <c r="BI9979" s="33">
        <f t="shared" si="2019"/>
        <v>-6494.8500000000022</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44346</v>
      </c>
      <c r="BI9980" s="33">
        <f t="shared" si="2019"/>
        <v>-6494.8500000000022</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44346</v>
      </c>
      <c r="BI9981" s="33">
        <f t="shared" si="2019"/>
        <v>-6494.8500000000022</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44346</v>
      </c>
      <c r="BI9982" s="33">
        <f t="shared" si="2019"/>
        <v>-6494.8500000000022</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44346</v>
      </c>
      <c r="BI9983" s="33">
        <f t="shared" si="2019"/>
        <v>-6494.8500000000022</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44346</v>
      </c>
      <c r="BI9984" s="33">
        <f t="shared" si="2019"/>
        <v>-6494.8500000000022</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44346</v>
      </c>
      <c r="BI9985" s="33">
        <f t="shared" si="2019"/>
        <v>-6494.8500000000022</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44346</v>
      </c>
      <c r="BI9986" s="33">
        <f t="shared" si="2019"/>
        <v>-6494.8500000000022</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44346</v>
      </c>
      <c r="BI9987" s="33">
        <f t="shared" si="2019"/>
        <v>-6494.8500000000022</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44346</v>
      </c>
      <c r="BI9988" s="33">
        <f t="shared" si="2019"/>
        <v>-6494.8500000000022</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44346</v>
      </c>
      <c r="BI9989" s="33">
        <f t="shared" si="2019"/>
        <v>-6494.8500000000022</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44346</v>
      </c>
      <c r="BI9990" s="33">
        <f t="shared" si="2019"/>
        <v>-6494.8500000000022</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44346</v>
      </c>
      <c r="BI9991" s="33">
        <f t="shared" si="2019"/>
        <v>-6494.8500000000022</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44346</v>
      </c>
      <c r="BI9992" s="33">
        <f t="shared" si="2019"/>
        <v>-6494.8500000000022</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44346</v>
      </c>
      <c r="BI9993" s="33">
        <f t="shared" si="2019"/>
        <v>-6494.8500000000022</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44346</v>
      </c>
      <c r="BI9994" s="33">
        <f t="shared" si="2019"/>
        <v>-6494.8500000000022</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44346</v>
      </c>
      <c r="BI9995" s="33">
        <f t="shared" ref="BI9995:BI10010" si="2032">IF(N9995&lt;&gt;"M",BI9994+W9995,BI9994)</f>
        <v>-6494.8500000000022</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44346</v>
      </c>
      <c r="BI9996" s="33">
        <f t="shared" si="2032"/>
        <v>-6494.8500000000022</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44346</v>
      </c>
      <c r="BI9997" s="33">
        <f t="shared" si="2032"/>
        <v>-6494.8500000000022</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44346</v>
      </c>
      <c r="BI9998" s="33">
        <f t="shared" si="2032"/>
        <v>-6494.8500000000022</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44346</v>
      </c>
      <c r="BI9999" s="33">
        <f t="shared" si="2032"/>
        <v>-6494.8500000000022</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44346</v>
      </c>
      <c r="BI10000" s="33">
        <f t="shared" si="2032"/>
        <v>-6494.8500000000022</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44346</v>
      </c>
      <c r="BI10001" s="33">
        <f t="shared" si="2032"/>
        <v>-6494.8500000000022</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44346</v>
      </c>
      <c r="BI10002" s="33">
        <f t="shared" si="2032"/>
        <v>-6494.8500000000022</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44346</v>
      </c>
      <c r="BI10003" s="33">
        <f t="shared" si="2032"/>
        <v>-6494.8500000000022</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44346</v>
      </c>
      <c r="BI10004" s="33">
        <f t="shared" si="2032"/>
        <v>-6494.8500000000022</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44346</v>
      </c>
      <c r="BI10005" s="33">
        <f t="shared" si="2032"/>
        <v>-6494.8500000000022</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44346</v>
      </c>
      <c r="BI10006" s="33">
        <f t="shared" si="2032"/>
        <v>-6494.8500000000022</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44346</v>
      </c>
      <c r="BI10007" s="33">
        <f t="shared" si="2032"/>
        <v>-6494.8500000000022</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44346</v>
      </c>
      <c r="BI10008" s="33">
        <f t="shared" si="2032"/>
        <v>-6494.8500000000022</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44346</v>
      </c>
      <c r="BI10009" s="33">
        <f t="shared" si="2032"/>
        <v>-6494.8500000000022</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44346</v>
      </c>
      <c r="BI10010" s="33">
        <f t="shared" si="2032"/>
        <v>-6494.8500000000022</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O3:R3"/>
    <mergeCell ref="O4:R4"/>
    <mergeCell ref="O5:R5"/>
    <mergeCell ref="O2:R2"/>
    <mergeCell ref="A3:M6"/>
    <mergeCell ref="A1:C2"/>
    <mergeCell ref="BP9:BP10"/>
    <mergeCell ref="BL9:BL10"/>
    <mergeCell ref="BJ9:BJ10"/>
    <mergeCell ref="BK9:BK10"/>
    <mergeCell ref="Q7:R8"/>
    <mergeCell ref="Q9:Q10"/>
    <mergeCell ref="R9:R10"/>
    <mergeCell ref="Y9:Y10"/>
    <mergeCell ref="BH6:BI8"/>
    <mergeCell ref="A7:M8"/>
    <mergeCell ref="L9:L10"/>
    <mergeCell ref="M9:M10"/>
    <mergeCell ref="J9:J10"/>
    <mergeCell ref="G9:G10"/>
    <mergeCell ref="K9:K10"/>
    <mergeCell ref="I9:I10"/>
    <mergeCell ref="A9:A10"/>
    <mergeCell ref="B9:B10"/>
    <mergeCell ref="C9:C10"/>
    <mergeCell ref="D9:D10"/>
    <mergeCell ref="E9:E10"/>
    <mergeCell ref="F9:F10"/>
    <mergeCell ref="H9:H10"/>
    <mergeCell ref="N9:N10"/>
    <mergeCell ref="O9:O10"/>
    <mergeCell ref="P9:P10"/>
    <mergeCell ref="O8:P8"/>
    <mergeCell ref="BO9:BO10"/>
    <mergeCell ref="BM7:BM10"/>
    <mergeCell ref="V9:W9"/>
    <mergeCell ref="T9:T10"/>
    <mergeCell ref="U9:U10"/>
    <mergeCell ref="BN7:BN10"/>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E19" sqref="E19"/>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6509.62</v>
      </c>
      <c r="C7" s="203">
        <f t="shared" si="0"/>
        <v>600</v>
      </c>
      <c r="D7" s="203">
        <f t="shared" si="0"/>
        <v>0</v>
      </c>
      <c r="E7" s="203">
        <f t="shared" si="0"/>
        <v>40868.82</v>
      </c>
      <c r="F7" s="203">
        <f t="shared" si="0"/>
        <v>-6494.8499999999995</v>
      </c>
      <c r="G7" s="73">
        <f t="shared" si="0"/>
        <v>0</v>
      </c>
      <c r="H7" s="203">
        <f t="shared" si="0"/>
        <v>0</v>
      </c>
      <c r="I7" s="203">
        <f t="shared" si="0"/>
        <v>0</v>
      </c>
      <c r="J7" s="203">
        <f>SUM(J10:J309)</f>
        <v>614.77</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761.12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9255.74</v>
      </c>
      <c r="F10" s="205">
        <f t="shared" ref="F10:F15" si="6">IF(A10&lt;&gt;"",SUMIF(AGENCY,A10,PROFIT),"")</f>
        <v>-710.42000000000007</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50.7</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4779</v>
      </c>
      <c r="C12" s="205">
        <f t="shared" si="3"/>
        <v>0</v>
      </c>
      <c r="D12" s="205">
        <f t="shared" si="4"/>
        <v>0</v>
      </c>
      <c r="E12" s="205">
        <f t="shared" si="5"/>
        <v>25465</v>
      </c>
      <c r="F12" s="205">
        <f t="shared" si="6"/>
        <v>-4696.9599999999991</v>
      </c>
      <c r="G12" s="15">
        <f t="shared" si="7"/>
        <v>0</v>
      </c>
      <c r="H12" s="204">
        <f t="shared" si="8"/>
        <v>0</v>
      </c>
      <c r="I12" s="204">
        <f>IF(A12&lt;&gt;"",Settings!D8 + MIN(0,SUM(B12:D12)+F12-H12),"")</f>
        <v>0</v>
      </c>
      <c r="J12" s="204">
        <f t="shared" si="9"/>
        <v>82.04</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Sportpesa</v>
      </c>
      <c r="B14" s="204">
        <f t="shared" si="2"/>
        <v>400</v>
      </c>
      <c r="C14" s="205">
        <f t="shared" si="3"/>
        <v>0</v>
      </c>
      <c r="D14" s="205">
        <f t="shared" si="4"/>
        <v>0</v>
      </c>
      <c r="E14" s="205">
        <f t="shared" si="5"/>
        <v>2835</v>
      </c>
      <c r="F14" s="205">
        <f t="shared" si="6"/>
        <v>16.879999999999995</v>
      </c>
      <c r="G14" s="15">
        <f t="shared" si="7"/>
        <v>0</v>
      </c>
      <c r="H14" s="204">
        <f t="shared" si="8"/>
        <v>0</v>
      </c>
      <c r="I14" s="204">
        <f>IF(A14&lt;&gt;"",Settings!D10 + MIN(0,SUM(B14:D14)+F14-H14),"")</f>
        <v>0</v>
      </c>
      <c r="J14" s="204">
        <f t="shared" si="9"/>
        <v>416.88</v>
      </c>
    </row>
    <row r="15" spans="1:11" x14ac:dyDescent="0.2">
      <c r="A15" s="6" t="str">
        <f>IF(AND(Settings!C11&lt;&gt;"",Settings!C11&lt;&gt;"--"),Settings!C11,"")</f>
        <v>Sportybet</v>
      </c>
      <c r="B15" s="204">
        <f t="shared" si="2"/>
        <v>423</v>
      </c>
      <c r="C15" s="205">
        <f t="shared" si="3"/>
        <v>0</v>
      </c>
      <c r="D15" s="205">
        <f t="shared" si="4"/>
        <v>0</v>
      </c>
      <c r="E15" s="205">
        <f t="shared" si="5"/>
        <v>1453.92</v>
      </c>
      <c r="F15" s="205">
        <f t="shared" si="6"/>
        <v>-357.85</v>
      </c>
      <c r="G15" s="15">
        <f t="shared" si="7"/>
        <v>0</v>
      </c>
      <c r="H15" s="204">
        <f t="shared" si="8"/>
        <v>0</v>
      </c>
      <c r="I15" s="204">
        <f>IF(A15&lt;&gt;"",Settings!D11 + MIN(0,SUM(B15:D15)+F15-H15),"")</f>
        <v>0</v>
      </c>
      <c r="J15" s="204">
        <f t="shared" si="9"/>
        <v>65.150000000000006</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37" zoomScale="90" zoomScaleNormal="90" workbookViewId="0">
      <selection activeCell="A58" sqref="A58:XFD58"/>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64" t="s">
        <v>333</v>
      </c>
      <c r="S10" s="182" t="s">
        <v>312</v>
      </c>
      <c r="T10" s="195"/>
      <c r="U10" s="195"/>
      <c r="V10" s="195"/>
      <c r="W10" s="355" t="s">
        <v>318</v>
      </c>
      <c r="X10" s="356"/>
      <c r="AA10" s="171"/>
      <c r="AB10" s="171"/>
      <c r="AC10" s="171"/>
      <c r="AD10" s="171"/>
    </row>
    <row r="11" spans="1:30" s="168" customFormat="1" ht="18" customHeight="1" x14ac:dyDescent="0.2">
      <c r="A11" s="172" t="s">
        <v>37</v>
      </c>
      <c r="B11" s="173"/>
      <c r="C11" s="200">
        <f>SUMIF(DEPOSITS,"&gt;0",DEPOSITS)</f>
        <v>7744</v>
      </c>
      <c r="D11" s="169"/>
      <c r="G11" s="344" t="s">
        <v>331</v>
      </c>
      <c r="H11" s="345"/>
      <c r="I11" s="348" t="s">
        <v>332</v>
      </c>
      <c r="J11" s="349"/>
      <c r="M11" s="344" t="s">
        <v>160</v>
      </c>
      <c r="N11" s="344"/>
      <c r="O11" s="279" t="s">
        <v>28</v>
      </c>
      <c r="P11" s="279" t="s">
        <v>30</v>
      </c>
      <c r="Q11" s="36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1234.3799999999997</v>
      </c>
      <c r="D12" s="169"/>
      <c r="E12" s="172" t="s">
        <v>230</v>
      </c>
      <c r="F12" s="174"/>
      <c r="G12" s="346">
        <f ca="1">L24</f>
        <v>-6494.8499999999995</v>
      </c>
      <c r="H12" s="347"/>
      <c r="I12" s="350">
        <f ca="1">IF(UNIT&gt;0,G12/UNIT,G12)</f>
        <v>-64.948499999999996</v>
      </c>
      <c r="J12" s="351"/>
      <c r="L12" s="175" t="s">
        <v>331</v>
      </c>
      <c r="M12" s="362">
        <f>SUMIF(WIN,"&lt;&gt;P",AT_RISK)</f>
        <v>40868.82</v>
      </c>
      <c r="N12" s="362"/>
      <c r="O12" s="280">
        <f>SUMIF(WIN,"&lt;&gt;P",PROFIT)</f>
        <v>-6494.8500000000022</v>
      </c>
      <c r="P12" s="254">
        <f>IF(M12&gt;0,O12/M12,"")</f>
        <v>-0.15891944029702845</v>
      </c>
      <c r="Q12" s="280">
        <f>O12+SUM(CREDIT_AMOUNT)</f>
        <v>-5894.8500000000022</v>
      </c>
      <c r="S12" s="234" t="s">
        <v>316</v>
      </c>
      <c r="T12" s="235"/>
      <c r="U12" s="235"/>
      <c r="V12" s="232">
        <f>COUNTIFS(CASHED_OUT_AMOUNT,"&gt;0",WIN,"Y")</f>
        <v>87</v>
      </c>
      <c r="W12" s="285">
        <f>SUMIFS(CASHING_OUT_DIFFERENCE,WIN,"Y")</f>
        <v>-1463.6100000000001</v>
      </c>
      <c r="X12" s="273">
        <f>IF(UNIT&gt;0,W12/UNIT,W12)</f>
        <v>-14.636100000000001</v>
      </c>
      <c r="AA12" s="171"/>
      <c r="AB12" s="171"/>
      <c r="AC12" s="171"/>
      <c r="AD12" s="171"/>
    </row>
    <row r="13" spans="1:30" s="168" customFormat="1" ht="18" customHeight="1" x14ac:dyDescent="0.2">
      <c r="A13" s="172" t="s">
        <v>39</v>
      </c>
      <c r="B13" s="173"/>
      <c r="C13" s="201">
        <f>C11-C12</f>
        <v>6509.6200000000008</v>
      </c>
      <c r="D13" s="169"/>
      <c r="E13" s="172" t="s">
        <v>78</v>
      </c>
      <c r="F13" s="174"/>
      <c r="G13" s="346">
        <f>MAX(PROFIT_HISTORY)</f>
        <v>888.09999999999991</v>
      </c>
      <c r="H13" s="347"/>
      <c r="I13" s="350">
        <f>IF(UNIT&gt;0,G13/UNIT,G13)</f>
        <v>8.8809999999999985</v>
      </c>
      <c r="J13" s="351"/>
      <c r="L13" s="175" t="s">
        <v>332</v>
      </c>
      <c r="M13" s="363">
        <f>IF(UNIT&gt;0,M12/UNIT,M12)</f>
        <v>408.68819999999999</v>
      </c>
      <c r="N13" s="363"/>
      <c r="O13" s="281">
        <f>IF(UNIT&gt;0,O12/UNIT,O12)</f>
        <v>-64.948500000000024</v>
      </c>
      <c r="P13" s="248">
        <f>IF(M13&gt;0,O13/M13,"")</f>
        <v>-0.15891944029702845</v>
      </c>
      <c r="Q13" s="282">
        <f>IF(UNIT&gt;0,Q12/UNIT,Q12)</f>
        <v>-58.948500000000024</v>
      </c>
      <c r="S13" s="234" t="s">
        <v>313</v>
      </c>
      <c r="T13" s="235"/>
      <c r="U13" s="235"/>
      <c r="V13" s="232">
        <f>COUNTIFS(CASHED_OUT_AMOUNT,"&gt;0",WIN,"N")</f>
        <v>1</v>
      </c>
      <c r="W13" s="285">
        <f>SUMIFS(CASHING_OUT_DIFFERENCE,WIN,"N")</f>
        <v>59.58</v>
      </c>
      <c r="X13" s="273">
        <f>IF(UNIT&gt;0,W13/UNIT,W13)</f>
        <v>0.5958</v>
      </c>
      <c r="AA13" s="171"/>
      <c r="AB13" s="171"/>
      <c r="AC13" s="171"/>
      <c r="AD13" s="171"/>
    </row>
    <row r="14" spans="1:30" s="168" customFormat="1" ht="18" customHeight="1" x14ac:dyDescent="0.2">
      <c r="A14" s="172" t="s">
        <v>53</v>
      </c>
      <c r="B14" s="173"/>
      <c r="C14" s="200">
        <f>'Available Funds'!C7</f>
        <v>600</v>
      </c>
      <c r="D14" s="169"/>
      <c r="E14" s="172" t="s">
        <v>79</v>
      </c>
      <c r="F14" s="174"/>
      <c r="G14" s="353">
        <f>MIN(PROFIT_HISTORY)</f>
        <v>-6494.8500000000022</v>
      </c>
      <c r="H14" s="354"/>
      <c r="I14" s="350">
        <f>IF(UNIT&gt;0,G14/UNIT,G14)</f>
        <v>-64.948500000000024</v>
      </c>
      <c r="J14" s="351"/>
      <c r="S14" s="234" t="s">
        <v>315</v>
      </c>
      <c r="T14" s="235"/>
      <c r="U14" s="235"/>
      <c r="V14" s="232">
        <f>V15-V12-V13</f>
        <v>7</v>
      </c>
      <c r="W14" s="285">
        <f>SUM(CASHING_OUT_DIFFERENCE)-W12-W13</f>
        <v>79.799999999999656</v>
      </c>
      <c r="X14" s="273">
        <f>IF(UNIT&gt;0,W14/UNIT,W14)</f>
        <v>0.7979999999999966</v>
      </c>
      <c r="AA14" s="171"/>
      <c r="AB14" s="171"/>
      <c r="AC14" s="171"/>
      <c r="AD14" s="171"/>
    </row>
    <row r="15" spans="1:30" s="168" customFormat="1" ht="18" customHeight="1" x14ac:dyDescent="0.2">
      <c r="A15" s="172" t="s">
        <v>150</v>
      </c>
      <c r="B15" s="173"/>
      <c r="C15" s="200">
        <f>'Available Funds'!D7</f>
        <v>0</v>
      </c>
      <c r="D15" s="169"/>
      <c r="E15" s="172" t="s">
        <v>76</v>
      </c>
      <c r="F15" s="174"/>
      <c r="G15" s="353">
        <f>C17-G13</f>
        <v>-7382.9499999999989</v>
      </c>
      <c r="H15" s="354"/>
      <c r="I15" s="350">
        <f>IF(UNIT&gt;0,G15/UNIT,G15)</f>
        <v>-73.829499999999996</v>
      </c>
      <c r="J15" s="351"/>
      <c r="L15" s="181" t="s">
        <v>151</v>
      </c>
      <c r="S15" s="236" t="s">
        <v>320</v>
      </c>
      <c r="T15" s="235"/>
      <c r="U15" s="235"/>
      <c r="V15" s="233">
        <f>COUNTIFS(CASHED_OUT_AMOUNT,"&gt;0",WIN,"&lt;&gt;P")</f>
        <v>95</v>
      </c>
      <c r="W15" s="286">
        <f>SUM(CASHING_OUT_DIFFERENCE)</f>
        <v>-1324.2300000000005</v>
      </c>
      <c r="X15" s="273">
        <f>IF(UNIT&gt;0,W15/UNIT,W15)</f>
        <v>-13.242300000000006</v>
      </c>
      <c r="AA15" s="171"/>
      <c r="AB15" s="171"/>
      <c r="AC15" s="171"/>
      <c r="AD15" s="171"/>
    </row>
    <row r="16" spans="1:30" s="168" customFormat="1" ht="18" customHeight="1" x14ac:dyDescent="0.2">
      <c r="A16" s="172" t="s">
        <v>190</v>
      </c>
      <c r="B16" s="173"/>
      <c r="C16" s="200">
        <f>'Available Funds'!I7</f>
        <v>0</v>
      </c>
      <c r="D16" s="169"/>
      <c r="E16" s="172" t="s">
        <v>77</v>
      </c>
      <c r="F16" s="174"/>
      <c r="G16" s="346">
        <f>C17-G14</f>
        <v>0</v>
      </c>
      <c r="H16" s="347"/>
      <c r="I16" s="350">
        <f>IF(UNIT&gt;0,G16/UNIT,G16)</f>
        <v>0</v>
      </c>
      <c r="J16" s="351"/>
      <c r="L16" s="39"/>
      <c r="N16" s="289" t="s">
        <v>126</v>
      </c>
      <c r="O16" s="289" t="s">
        <v>152</v>
      </c>
      <c r="P16" s="344" t="s">
        <v>153</v>
      </c>
      <c r="Q16" s="344"/>
      <c r="S16" s="256" t="s">
        <v>321</v>
      </c>
      <c r="T16" s="195"/>
      <c r="U16" s="195"/>
      <c r="V16" s="195"/>
      <c r="W16" s="195"/>
      <c r="AA16" s="171"/>
      <c r="AB16" s="171"/>
      <c r="AC16" s="171"/>
      <c r="AD16" s="171"/>
    </row>
    <row r="17" spans="1:35" s="168" customFormat="1" ht="18" customHeight="1" x14ac:dyDescent="0.2">
      <c r="A17" s="172" t="s">
        <v>191</v>
      </c>
      <c r="B17" s="173"/>
      <c r="C17" s="200">
        <f>'Available Funds'!F7</f>
        <v>-6494.8499999999995</v>
      </c>
      <c r="D17" s="169"/>
      <c r="F17" s="170"/>
      <c r="L17" s="175" t="s">
        <v>65</v>
      </c>
      <c r="M17" s="175"/>
      <c r="N17" s="292">
        <f>IF(COUNTIFS(LAY,"&lt;&gt;Y",WIN,"&lt;&gt;"&amp;"",WIN,"&lt;&gt;P",WIN,"&lt;&gt;M")&gt;0,SUMIFS(WORKING_ODDS,LAY,"&lt;&gt;Y",WIN,"&lt;&gt;"&amp;"",WIN,"&lt;&gt;P",WIN,"&lt;&gt;M")/COUNTIFS(LAY,"&lt;&gt;Y",WIN,"&lt;&gt;"&amp;"",WIN,"&lt;&gt;P",WIN,"&lt;&gt;M"),"")</f>
        <v>4.966541133455217</v>
      </c>
      <c r="O17" s="288">
        <f>IF(COUNTIF(WIN,"Y"),SUMIFS(WORKING_ODDS,WIN,"Y",WORKING_ODDS,"&gt;1",LAY,"&lt;&gt;Y")/COUNTIFS(WIN,"Y",LAY,"&lt;&gt;Y"),"")</f>
        <v>2.1145938864628824</v>
      </c>
      <c r="P17" s="361">
        <f>IF(COUNTIF(WIN,"N"),SUMIFS(WORKING_ODDS,WIN,"N",WORKING_ODDS,"&gt;1",LAY,"&lt;&gt;Y")/COUNTIFS(WIN,"N",LAY,"&lt;&gt;Y"),"")</f>
        <v>7.1769348534201987</v>
      </c>
      <c r="Q17" s="36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74.442295081967217</v>
      </c>
      <c r="O18" s="291">
        <f>IF(COUNTIFS(LAY,"&lt;&gt;Y",WIN,"Y")&gt;0,SUMIFS(AMOUNT,LAY,"&lt;&gt;Y",WIN,"Y")/COUNTIFS(LAY,"&lt;&gt;Y",WIN,"Y"),"")</f>
        <v>75.417248908296941</v>
      </c>
      <c r="P18" s="360">
        <f>IF(COUNTIFS(LAY,"&lt;&gt;Y",WIN,"N")&gt;0,SUMIFS(AMOUNT,LAY,"&lt;&gt;Y",WIN,"N")/COUNTIFS(LAY,"&lt;&gt;Y",WIN,"N"),"")</f>
        <v>74.310325732899017</v>
      </c>
      <c r="Q18" s="360"/>
      <c r="AA18" s="171"/>
      <c r="AB18" s="171"/>
      <c r="AC18" s="171"/>
      <c r="AD18" s="171"/>
    </row>
    <row r="19" spans="1:35" s="168" customFormat="1" ht="18" customHeight="1" x14ac:dyDescent="0.2">
      <c r="A19" s="172" t="s">
        <v>40</v>
      </c>
      <c r="B19" s="173"/>
      <c r="C19" s="202">
        <f>SUM(C13:C17)-C18</f>
        <v>614.77000000000135</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59" t="s">
        <v>333</v>
      </c>
      <c r="P22" s="298" t="s">
        <v>273</v>
      </c>
      <c r="X22" s="1"/>
    </row>
    <row r="23" spans="1:35" ht="18" customHeight="1" x14ac:dyDescent="0.2">
      <c r="F23" s="88" t="s">
        <v>42</v>
      </c>
      <c r="G23" s="185" t="s">
        <v>43</v>
      </c>
      <c r="H23" s="88" t="s">
        <v>44</v>
      </c>
      <c r="K23" s="253" t="s">
        <v>160</v>
      </c>
      <c r="L23" s="252" t="s">
        <v>28</v>
      </c>
      <c r="M23" s="250" t="s">
        <v>30</v>
      </c>
      <c r="N23" s="359"/>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229</v>
      </c>
      <c r="G24" s="164">
        <f t="shared" ref="G24:G30" ca="1" si="0">IF(F$31&gt;0,F24/F$31,"")</f>
        <v>0.41864716636197441</v>
      </c>
      <c r="H24" s="164">
        <f ca="1">IF(F$24+F$25&gt;0,F24/(F$24+F$25),0)</f>
        <v>0.42723880597014924</v>
      </c>
      <c r="J24" s="175" t="s">
        <v>331</v>
      </c>
      <c r="K24" s="258">
        <f ca="1">SUM(K38:K337)</f>
        <v>40868.82</v>
      </c>
      <c r="L24" s="258">
        <f ca="1">SUM(L38:L337)</f>
        <v>-6494.8499999999995</v>
      </c>
      <c r="M24" s="249">
        <f ca="1">IF(K24&gt;0,L24/K24,"")</f>
        <v>-0.15891944029702837</v>
      </c>
      <c r="N24" s="280">
        <f ca="1">SUM(O38:O337)</f>
        <v>-5894.8499999999995</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307</v>
      </c>
      <c r="G25" s="164">
        <f t="shared" ca="1" si="0"/>
        <v>0.56124314442413159</v>
      </c>
      <c r="H25" s="164">
        <f ca="1">IF(F$24+F$25&gt;0,F25/(F$24+F$25),0)</f>
        <v>0.57276119402985071</v>
      </c>
      <c r="J25" s="175" t="s">
        <v>332</v>
      </c>
      <c r="K25" s="259">
        <f ca="1">IF(UNIT&gt;0,K24/UNIT,K24)</f>
        <v>408.68819999999999</v>
      </c>
      <c r="L25" s="260">
        <f ca="1">IF(UNIT&gt;0,L24/UNIT,L24)</f>
        <v>-64.948499999999996</v>
      </c>
      <c r="M25" s="255">
        <f ca="1">IF(K25&gt;0,L25/K25,"")</f>
        <v>-0.1589194402970284</v>
      </c>
      <c r="N25" s="273">
        <f ca="1">IF(UNIT&gt;0,N24/UNIT,N24)</f>
        <v>-58.948499999999996</v>
      </c>
      <c r="P25" s="175" t="s">
        <v>1</v>
      </c>
      <c r="Q25" s="175"/>
      <c r="R25" s="275">
        <f ca="1">K24-R24</f>
        <v>40868.82</v>
      </c>
      <c r="S25" s="283">
        <f ca="1">L24-S24</f>
        <v>-6494.8499999999995</v>
      </c>
      <c r="T25" s="276">
        <f ca="1">IF(UNIT&gt;0,S25/UNIT,S25)</f>
        <v>-64.948499999999996</v>
      </c>
      <c r="U25" s="248">
        <f ca="1">IF(R25&gt;0,S25/R25,"")</f>
        <v>-0.15891944029702837</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1.2797074954296161E-2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2</v>
      </c>
      <c r="G27" s="166">
        <f t="shared" ca="1" si="0"/>
        <v>3.6563071297989031E-3</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2</v>
      </c>
      <c r="G29" s="166">
        <f t="shared" ca="1" si="0"/>
        <v>3.6563071297989031E-3</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40868.82</v>
      </c>
      <c r="S29" s="283">
        <f ca="1">L24-S30</f>
        <v>-6494.8499999999995</v>
      </c>
      <c r="T29" s="273">
        <f ca="1">IF(UNIT&gt;0,S29/UNIT,S29)</f>
        <v>-64.948499999999996</v>
      </c>
      <c r="U29" s="248">
        <f ca="1">IF(R29&gt;0,S29/R29,"")</f>
        <v>-0.15891944029702837</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547</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2" t="s">
        <v>348</v>
      </c>
      <c r="C34" s="352"/>
      <c r="D34" s="352"/>
      <c r="E34" s="352"/>
      <c r="F34" s="352"/>
      <c r="G34" s="352"/>
      <c r="H34" s="352"/>
      <c r="I34" s="161"/>
      <c r="J34" s="216"/>
      <c r="K34" s="216"/>
      <c r="L34" s="216"/>
      <c r="M34" s="216"/>
      <c r="N34" s="216"/>
      <c r="O34" s="357"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58"/>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40818.82</v>
      </c>
      <c r="C36" s="263">
        <f ca="1">SUM(C38:C337)</f>
        <v>-6444.8500000000013</v>
      </c>
      <c r="D36" s="264">
        <f ca="1">IF(B36&gt;0,IF(UNIT&gt;0,C36/UNIT,C36),0)</f>
        <v>-64.44850000000001</v>
      </c>
      <c r="E36" s="265">
        <f ca="1">IF(AND(B36&lt;&gt;"",B36&gt;0),C36/B36,"")</f>
        <v>-0.15788917955002132</v>
      </c>
      <c r="F36" s="266">
        <f ca="1">SUM(F38:F337)</f>
        <v>229</v>
      </c>
      <c r="G36" s="266">
        <f ca="1">SUM(G38:G337)</f>
        <v>544</v>
      </c>
      <c r="H36" s="265">
        <f ca="1">IF(AND(G36&lt;&gt;"",G36&gt;0),F36/G36,"")</f>
        <v>0.42095588235294118</v>
      </c>
      <c r="I36" s="167"/>
      <c r="J36" s="104"/>
      <c r="K36" s="263">
        <f ca="1">SUM(K38:K337)</f>
        <v>40868.82</v>
      </c>
      <c r="L36" s="263">
        <f ca="1">SUM(L38:L337)</f>
        <v>-6494.8499999999995</v>
      </c>
      <c r="M36" s="294">
        <f ca="1">IF(K36&gt;0,IF(UNIT&gt;0,L36/UNIT,L36),0)</f>
        <v>-64.948499999999996</v>
      </c>
      <c r="N36" s="166">
        <f ca="1">IF(AND(K36&lt;&gt;"",K36&gt;0),L36/K36,"")</f>
        <v>-0.15891944029702837</v>
      </c>
      <c r="O36" s="217">
        <f ca="1">SUM(O38:O337)</f>
        <v>-5894.8499999999995</v>
      </c>
      <c r="P36" s="165">
        <f ca="1">SUM(P38:P337)</f>
        <v>229</v>
      </c>
      <c r="Q36" s="165">
        <f ca="1">SUM(Q38:Q337)</f>
        <v>545</v>
      </c>
      <c r="R36" s="166">
        <f ca="1">IF(AND(Q36&lt;&gt;"",Q36&gt;0),P36/Q36,"")</f>
        <v>0.42018348623853213</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1578.39</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-916.79000000000008</v>
      </c>
      <c r="D38" s="262">
        <f t="shared" ref="D38:D101" ca="1" si="3">IF(LEN($A38)&gt;0,IF(UNIT&gt;0,C38/UNIT,C38),"")</f>
        <v>-9.1679000000000013</v>
      </c>
      <c r="E38" s="145">
        <f t="shared" ref="E38:E101" ca="1" si="4">IF(AND(B38&lt;&gt;"",B38&gt;0),C38/B38,"")</f>
        <v>-0.58083870272872995</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8</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27</v>
      </c>
      <c r="H38" s="145">
        <f ca="1">IF(AND(G38&lt;&gt;"",G38&gt;0),F38/G38,"")</f>
        <v>0.29629629629629628</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9255.74</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-710.42000000000007</v>
      </c>
      <c r="M38" s="262">
        <f t="shared" ref="M38:M101" ca="1" si="9">IF(LEN($J38)&gt;0,IF(UNIT&gt;0,L38/UNIT,L38),"")</f>
        <v>-7.1042000000000005</v>
      </c>
      <c r="N38" s="145">
        <f t="shared" ref="N38:N101" ca="1" si="10">IF(AND(K38&lt;&gt;"",K38&gt;0),L38/K38,"")</f>
        <v>-7.6754532862850527E-2</v>
      </c>
      <c r="O38" s="199">
        <f t="shared" ref="O38:O101" ca="1" si="11">IF(J38&lt;&gt;"",
IF(FILT_D&gt;1,L38+SUMIFS(CREDIT_AMOUNT,CREDIT_AGENCY,J38,CREDIT_DATE,"&gt;="&amp;DATE(OFFSET(AG$37,FILT_YS,0),FILT_MS,FILT_DS),CREDIT_DATE,"&lt;="&amp;DATE(OFFSET(AG$37,FILT_YE,0),FILT_ME,FILT_DE)),L38+SUMIFS(CREDIT_AMOUNT,CREDIT_AGENCY,J38)
),"")</f>
        <v>-710.42000000000007</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100</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262</v>
      </c>
      <c r="R38" s="145">
        <f t="shared" ref="R38:R101" ca="1" si="14">IF(AND(Q38&lt;&gt;"",Q38&gt;0),P38/Q38,"")</f>
        <v>0.38167938931297712</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4650.68</v>
      </c>
      <c r="C39" s="198">
        <f t="shared" ca="1" si="2"/>
        <v>-660.09000000000015</v>
      </c>
      <c r="D39" s="245">
        <f t="shared" ca="1" si="3"/>
        <v>-6.6009000000000011</v>
      </c>
      <c r="E39" s="143">
        <f t="shared" ca="1" si="4"/>
        <v>-0.14193408275779029</v>
      </c>
      <c r="F39" s="144">
        <f t="shared" ca="1" si="5"/>
        <v>32</v>
      </c>
      <c r="G39" s="144">
        <f t="shared" ca="1" si="6"/>
        <v>60</v>
      </c>
      <c r="H39" s="145">
        <f ca="1">IF(AND(G39&lt;&gt;"",G39&gt;0),F39/G39,"")</f>
        <v>0.53333333333333333</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f t="shared" ref="AG39:AG70" ca="1" si="15">IF(AG38&lt;&gt;"",IF(YEAR(MAX(BET_DATE))&gt;=AG38+1,AG38+1,""),"")</f>
        <v>2021</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842</v>
      </c>
      <c r="C40" s="198">
        <f t="shared" ca="1" si="2"/>
        <v>644.84</v>
      </c>
      <c r="D40" s="245">
        <f t="shared" ca="1" si="3"/>
        <v>6.4484000000000004</v>
      </c>
      <c r="E40" s="143">
        <f t="shared" ca="1" si="4"/>
        <v>0.76584323040380053</v>
      </c>
      <c r="F40" s="144">
        <f t="shared" ca="1" si="5"/>
        <v>6</v>
      </c>
      <c r="G40" s="144">
        <f t="shared" ca="1" si="6"/>
        <v>8</v>
      </c>
      <c r="H40" s="145">
        <f ca="1">IF(AND(G40&lt;&gt;"",G40&gt;0),F40/G40,"")</f>
        <v>0.75</v>
      </c>
      <c r="I40" s="162"/>
      <c r="J40" s="142" t="str">
        <f>IF(AND(Settings!C8&lt;&gt;"",Settings!C8&lt;&gt;"--"),Settings!C8,"")</f>
        <v>Pinnacle</v>
      </c>
      <c r="K40" s="198">
        <f t="shared" ca="1" si="7"/>
        <v>25465</v>
      </c>
      <c r="L40" s="199">
        <f t="shared" ca="1" si="8"/>
        <v>-4696.9599999999991</v>
      </c>
      <c r="M40" s="262">
        <f t="shared" ca="1" si="9"/>
        <v>-46.969599999999993</v>
      </c>
      <c r="N40" s="143">
        <f t="shared" ca="1" si="10"/>
        <v>-0.18444767327704689</v>
      </c>
      <c r="O40" s="198">
        <f t="shared" ca="1" si="11"/>
        <v>-4696.9599999999991</v>
      </c>
      <c r="P40" s="144">
        <f t="shared" ca="1" si="12"/>
        <v>58</v>
      </c>
      <c r="Q40" s="144">
        <f t="shared" ca="1" si="13"/>
        <v>143</v>
      </c>
      <c r="R40" s="145">
        <f t="shared" ca="1" si="14"/>
        <v>0.40559440559440557</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147</v>
      </c>
      <c r="C41" s="198">
        <f t="shared" ca="1" si="2"/>
        <v>96.5</v>
      </c>
      <c r="D41" s="245">
        <f t="shared" ca="1" si="3"/>
        <v>0.96499999999999997</v>
      </c>
      <c r="E41" s="143">
        <f t="shared" ca="1" si="4"/>
        <v>0.65646258503401356</v>
      </c>
      <c r="F41" s="144">
        <f t="shared" ca="1" si="5"/>
        <v>2</v>
      </c>
      <c r="G41" s="144">
        <f t="shared" ca="1" si="6"/>
        <v>4</v>
      </c>
      <c r="H41" s="145">
        <f ca="1">IF(AND(G41&lt;&gt;"",G41&gt;0),F41/G41,"")</f>
        <v>0.5</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1053.6799999999998</v>
      </c>
      <c r="C42" s="198">
        <f t="shared" ca="1" si="2"/>
        <v>-556.16</v>
      </c>
      <c r="D42" s="245">
        <f t="shared" ca="1" si="3"/>
        <v>-5.5615999999999994</v>
      </c>
      <c r="E42" s="143">
        <f t="shared" ca="1" si="4"/>
        <v>-0.52782628502011997</v>
      </c>
      <c r="F42" s="144">
        <f t="shared" ca="1" si="5"/>
        <v>5</v>
      </c>
      <c r="G42" s="144">
        <f t="shared" ca="1" si="6"/>
        <v>14</v>
      </c>
      <c r="H42" s="145">
        <f t="shared" ref="H42:H102" ca="1" si="16">IF(AND(G42&lt;&gt;"",G42&gt;0),F42/G42,"")</f>
        <v>0.35714285714285715</v>
      </c>
      <c r="I42" s="162"/>
      <c r="J42" s="142" t="str">
        <f>IF(AND(Settings!C10&lt;&gt;"",Settings!C10&lt;&gt;"--"),Settings!C10,"")</f>
        <v>Sportpesa</v>
      </c>
      <c r="K42" s="198">
        <f t="shared" ca="1" si="7"/>
        <v>2835</v>
      </c>
      <c r="L42" s="199">
        <f t="shared" ca="1" si="8"/>
        <v>16.879999999999995</v>
      </c>
      <c r="M42" s="262">
        <f t="shared" ca="1" si="9"/>
        <v>0.16879999999999995</v>
      </c>
      <c r="N42" s="143">
        <f t="shared" ca="1" si="10"/>
        <v>5.9541446208112858E-3</v>
      </c>
      <c r="O42" s="198">
        <f t="shared" ca="1" si="11"/>
        <v>16.879999999999995</v>
      </c>
      <c r="P42" s="144">
        <f t="shared" ca="1" si="12"/>
        <v>38</v>
      </c>
      <c r="Q42" s="144">
        <f t="shared" ca="1" si="13"/>
        <v>53</v>
      </c>
      <c r="R42" s="145">
        <f t="shared" ca="1" si="14"/>
        <v>0.71698113207547165</v>
      </c>
      <c r="U42" s="43"/>
      <c r="Z42" s="157"/>
      <c r="AA42" s="157"/>
      <c r="AB42" s="35" t="str">
        <f>IF(Settings!C10&lt;&gt;"",Settings!C10,"")</f>
        <v>Sportpesa</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2758.94</v>
      </c>
      <c r="C43" s="198">
        <f t="shared" ca="1" si="2"/>
        <v>-116.01999999999995</v>
      </c>
      <c r="D43" s="245">
        <f t="shared" ca="1" si="3"/>
        <v>-1.1601999999999995</v>
      </c>
      <c r="E43" s="143">
        <f t="shared" ca="1" si="4"/>
        <v>-4.2052382436732934E-2</v>
      </c>
      <c r="F43" s="144">
        <f t="shared" ca="1" si="5"/>
        <v>22</v>
      </c>
      <c r="G43" s="144">
        <f t="shared" ca="1" si="6"/>
        <v>40</v>
      </c>
      <c r="H43" s="145">
        <f t="shared" ca="1" si="16"/>
        <v>0.55000000000000004</v>
      </c>
      <c r="I43" s="162"/>
      <c r="J43" s="142" t="str">
        <f>IF(AND(Settings!C11&lt;&gt;"",Settings!C11&lt;&gt;"--"),Settings!C11,"")</f>
        <v>Sportybet</v>
      </c>
      <c r="K43" s="198">
        <f t="shared" ca="1" si="7"/>
        <v>1453.92</v>
      </c>
      <c r="L43" s="199">
        <f t="shared" ca="1" si="8"/>
        <v>-357.85</v>
      </c>
      <c r="M43" s="262">
        <f t="shared" ca="1" si="9"/>
        <v>-3.5785</v>
      </c>
      <c r="N43" s="143">
        <f t="shared" ca="1" si="10"/>
        <v>-0.24612770991526356</v>
      </c>
      <c r="O43" s="198">
        <f t="shared" ca="1" si="11"/>
        <v>-357.85</v>
      </c>
      <c r="P43" s="144">
        <f t="shared" ca="1" si="12"/>
        <v>27</v>
      </c>
      <c r="Q43" s="144">
        <f t="shared" ca="1" si="13"/>
        <v>51</v>
      </c>
      <c r="R43" s="145">
        <f t="shared" ca="1" si="14"/>
        <v>0.52941176470588236</v>
      </c>
      <c r="U43" s="43"/>
      <c r="Z43" s="157"/>
      <c r="AA43" s="157"/>
      <c r="AB43" s="35" t="str">
        <f>IF(Settings!C11&lt;&gt;"",Settings!C11,"")</f>
        <v>Sportybet</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2024.95</v>
      </c>
      <c r="C44" s="198">
        <f t="shared" ca="1" si="2"/>
        <v>-761.81000000000006</v>
      </c>
      <c r="D44" s="245">
        <f t="shared" ca="1" si="3"/>
        <v>-7.618100000000001</v>
      </c>
      <c r="E44" s="143">
        <f t="shared" ca="1" si="4"/>
        <v>-0.37621175831502013</v>
      </c>
      <c r="F44" s="144">
        <f t="shared" ca="1" si="5"/>
        <v>10</v>
      </c>
      <c r="G44" s="144">
        <f t="shared" ca="1" si="6"/>
        <v>28</v>
      </c>
      <c r="H44" s="145">
        <f t="shared" ca="1" si="16"/>
        <v>0.35714285714285715</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1961</v>
      </c>
      <c r="C45" s="198">
        <f t="shared" ca="1" si="2"/>
        <v>-1104.9499999999998</v>
      </c>
      <c r="D45" s="245">
        <f t="shared" ca="1" si="3"/>
        <v>-11.049499999999998</v>
      </c>
      <c r="E45" s="143">
        <f t="shared" ca="1" si="4"/>
        <v>-0.56346251912289635</v>
      </c>
      <c r="F45" s="144">
        <f t="shared" ca="1" si="5"/>
        <v>8</v>
      </c>
      <c r="G45" s="144">
        <f t="shared" ca="1" si="6"/>
        <v>29</v>
      </c>
      <c r="H45" s="145">
        <f t="shared" ca="1" si="16"/>
        <v>0.27586206896551724</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920</v>
      </c>
      <c r="C46" s="198">
        <f t="shared" ca="1" si="2"/>
        <v>-644.82999999999993</v>
      </c>
      <c r="D46" s="245">
        <f t="shared" ca="1" si="3"/>
        <v>-6.4482999999999997</v>
      </c>
      <c r="E46" s="143">
        <f t="shared" ca="1" si="4"/>
        <v>-0.70090217391304344</v>
      </c>
      <c r="F46" s="144">
        <f t="shared" ca="1" si="5"/>
        <v>7</v>
      </c>
      <c r="G46" s="144">
        <f t="shared" ca="1" si="6"/>
        <v>18</v>
      </c>
      <c r="H46" s="145">
        <f t="shared" ca="1" si="16"/>
        <v>0.3888888888888889</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3010.2200000000003</v>
      </c>
      <c r="C47" s="198">
        <f t="shared" ca="1" si="2"/>
        <v>-96.590000000000046</v>
      </c>
      <c r="D47" s="245">
        <f t="shared" ca="1" si="3"/>
        <v>-0.96590000000000042</v>
      </c>
      <c r="E47" s="143">
        <f t="shared" ca="1" si="4"/>
        <v>-3.2087355741440837E-2</v>
      </c>
      <c r="F47" s="144">
        <f t="shared" ca="1" si="5"/>
        <v>25</v>
      </c>
      <c r="G47" s="144">
        <f t="shared" ca="1" si="6"/>
        <v>42</v>
      </c>
      <c r="H47" s="145">
        <f t="shared" ca="1" si="16"/>
        <v>0.59523809523809523</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399</v>
      </c>
      <c r="C48" s="198">
        <f t="shared" ca="1" si="2"/>
        <v>-267.64</v>
      </c>
      <c r="D48" s="245">
        <f t="shared" ca="1" si="3"/>
        <v>-2.6763999999999997</v>
      </c>
      <c r="E48" s="143">
        <f t="shared" ca="1" si="4"/>
        <v>-0.67077694235588969</v>
      </c>
      <c r="F48" s="144">
        <f t="shared" ca="1" si="5"/>
        <v>1</v>
      </c>
      <c r="G48" s="144">
        <f t="shared" ca="1" si="6"/>
        <v>10</v>
      </c>
      <c r="H48" s="145">
        <f t="shared" ca="1" si="16"/>
        <v>0.1</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270</v>
      </c>
      <c r="C49" s="198">
        <f t="shared" ca="1" si="2"/>
        <v>-65.84</v>
      </c>
      <c r="D49" s="245">
        <f t="shared" ca="1" si="3"/>
        <v>-0.65839999999999999</v>
      </c>
      <c r="E49" s="143">
        <f t="shared" ca="1" si="4"/>
        <v>-0.24385185185185188</v>
      </c>
      <c r="F49" s="144">
        <f t="shared" ca="1" si="5"/>
        <v>3</v>
      </c>
      <c r="G49" s="144">
        <f t="shared" ca="1" si="6"/>
        <v>6</v>
      </c>
      <c r="H49" s="145">
        <f t="shared" ca="1" si="16"/>
        <v>0.5</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2149</v>
      </c>
      <c r="C50" s="198">
        <f t="shared" ca="1" si="2"/>
        <v>607.12</v>
      </c>
      <c r="D50" s="245">
        <f t="shared" ca="1" si="3"/>
        <v>6.0712000000000002</v>
      </c>
      <c r="E50" s="143">
        <f t="shared" ca="1" si="4"/>
        <v>0.28251279664960449</v>
      </c>
      <c r="F50" s="144">
        <f t="shared" ca="1" si="5"/>
        <v>11</v>
      </c>
      <c r="G50" s="144">
        <f t="shared" ca="1" si="6"/>
        <v>16</v>
      </c>
      <c r="H50" s="145">
        <f t="shared" ca="1" si="16"/>
        <v>0.6875</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666</v>
      </c>
      <c r="C51" s="198">
        <f t="shared" ca="1" si="2"/>
        <v>-221.45999999999998</v>
      </c>
      <c r="D51" s="245">
        <f t="shared" ca="1" si="3"/>
        <v>-2.2145999999999999</v>
      </c>
      <c r="E51" s="143">
        <f t="shared" ca="1" si="4"/>
        <v>-0.33252252252252251</v>
      </c>
      <c r="F51" s="144">
        <f t="shared" ca="1" si="5"/>
        <v>5</v>
      </c>
      <c r="G51" s="144">
        <f t="shared" ca="1" si="6"/>
        <v>9</v>
      </c>
      <c r="H51" s="145">
        <f t="shared" ca="1" si="16"/>
        <v>0.55555555555555558</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369</v>
      </c>
      <c r="C52" s="198">
        <f t="shared" ca="1" si="2"/>
        <v>-236.89</v>
      </c>
      <c r="D52" s="245">
        <f t="shared" ca="1" si="3"/>
        <v>-2.3689</v>
      </c>
      <c r="E52" s="143">
        <f t="shared" ca="1" si="4"/>
        <v>-0.64197831978319775</v>
      </c>
      <c r="F52" s="144">
        <f t="shared" ca="1" si="5"/>
        <v>2</v>
      </c>
      <c r="G52" s="144">
        <f t="shared" ca="1" si="6"/>
        <v>5</v>
      </c>
      <c r="H52" s="145">
        <f t="shared" ca="1" si="16"/>
        <v>0.4</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130</v>
      </c>
      <c r="C53" s="198">
        <f t="shared" ca="1" si="2"/>
        <v>-130</v>
      </c>
      <c r="D53" s="245">
        <f t="shared" ca="1" si="3"/>
        <v>-1.3</v>
      </c>
      <c r="E53" s="143">
        <f t="shared" ca="1" si="4"/>
        <v>-1</v>
      </c>
      <c r="F53" s="144">
        <f t="shared" ca="1" si="5"/>
        <v>0</v>
      </c>
      <c r="G53" s="144">
        <f t="shared" ca="1" si="6"/>
        <v>1</v>
      </c>
      <c r="H53" s="145">
        <f t="shared" ca="1" si="16"/>
        <v>0</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40</v>
      </c>
      <c r="C55" s="198">
        <f t="shared" ca="1" si="2"/>
        <v>-11.68</v>
      </c>
      <c r="D55" s="245">
        <f t="shared" ca="1" si="3"/>
        <v>-0.1168</v>
      </c>
      <c r="E55" s="143">
        <f t="shared" ca="1" si="4"/>
        <v>-0.29199999999999998</v>
      </c>
      <c r="F55" s="144">
        <f t="shared" ca="1" si="5"/>
        <v>1</v>
      </c>
      <c r="G55" s="144">
        <f t="shared" ca="1" si="6"/>
        <v>2</v>
      </c>
      <c r="H55" s="145">
        <f t="shared" ca="1" si="16"/>
        <v>0.5</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129</v>
      </c>
      <c r="C57" s="198">
        <f t="shared" ca="1" si="2"/>
        <v>33.489999999999995</v>
      </c>
      <c r="D57" s="245">
        <f t="shared" ca="1" si="3"/>
        <v>0.33489999999999998</v>
      </c>
      <c r="E57" s="143">
        <f t="shared" ca="1" si="4"/>
        <v>0.25961240310077516</v>
      </c>
      <c r="F57" s="144">
        <f t="shared" ca="1" si="5"/>
        <v>3</v>
      </c>
      <c r="G57" s="144">
        <f t="shared" ca="1" si="6"/>
        <v>3</v>
      </c>
      <c r="H57" s="145">
        <f t="shared" ca="1" si="16"/>
        <v>1</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14496.460000000001</v>
      </c>
      <c r="C58" s="198">
        <f t="shared" ca="1" si="2"/>
        <v>-1187.0299999999997</v>
      </c>
      <c r="D58" s="245">
        <f t="shared" ca="1" si="3"/>
        <v>-11.870299999999997</v>
      </c>
      <c r="E58" s="143">
        <f t="shared" ca="1" si="4"/>
        <v>-8.1884128952861568E-2</v>
      </c>
      <c r="F58" s="144">
        <f t="shared" ca="1" si="5"/>
        <v>60</v>
      </c>
      <c r="G58" s="144">
        <f t="shared" ca="1" si="6"/>
        <v>184</v>
      </c>
      <c r="H58" s="145">
        <f t="shared" ca="1" si="16"/>
        <v>0.32608695652173914</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1659</v>
      </c>
      <c r="C59" s="198">
        <f t="shared" ca="1" si="2"/>
        <v>-237.72</v>
      </c>
      <c r="D59" s="245">
        <f t="shared" ca="1" si="3"/>
        <v>-2.3772000000000002</v>
      </c>
      <c r="E59" s="143">
        <f t="shared" ca="1" si="4"/>
        <v>-0.14329113924050632</v>
      </c>
      <c r="F59" s="144">
        <f t="shared" ca="1" si="5"/>
        <v>10</v>
      </c>
      <c r="G59" s="144">
        <f t="shared" ca="1" si="6"/>
        <v>17</v>
      </c>
      <c r="H59" s="145">
        <f t="shared" ca="1" si="16"/>
        <v>0.58823529411764708</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161</v>
      </c>
      <c r="C60" s="198">
        <f t="shared" ca="1" si="2"/>
        <v>-53</v>
      </c>
      <c r="D60" s="245">
        <f t="shared" ca="1" si="3"/>
        <v>-0.53</v>
      </c>
      <c r="E60" s="143">
        <f t="shared" ca="1" si="4"/>
        <v>-0.32919254658385094</v>
      </c>
      <c r="F60" s="144">
        <f t="shared" ca="1" si="5"/>
        <v>1</v>
      </c>
      <c r="G60" s="144">
        <f t="shared" ca="1" si="6"/>
        <v>4</v>
      </c>
      <c r="H60" s="145">
        <f t="shared" ca="1" si="16"/>
        <v>0.25</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FA</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UCL</v>
      </c>
      <c r="B62" s="198">
        <f t="shared" ca="1" si="1"/>
        <v>1017.5</v>
      </c>
      <c r="C62" s="198">
        <f t="shared" ca="1" si="2"/>
        <v>-491.38</v>
      </c>
      <c r="D62" s="245">
        <f t="shared" ca="1" si="3"/>
        <v>-4.9138000000000002</v>
      </c>
      <c r="E62" s="143">
        <f t="shared" ca="1" si="4"/>
        <v>-0.48292874692874693</v>
      </c>
      <c r="F62" s="144">
        <f t="shared" ca="1" si="5"/>
        <v>4</v>
      </c>
      <c r="G62" s="144">
        <f t="shared" ca="1" si="6"/>
        <v>10</v>
      </c>
      <c r="H62" s="145">
        <f t="shared" ca="1" si="16"/>
        <v>0.4</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Europa League</v>
      </c>
      <c r="B63" s="198">
        <f t="shared" ca="1" si="1"/>
        <v>244</v>
      </c>
      <c r="C63" s="198">
        <f t="shared" ca="1" si="2"/>
        <v>75.079999999999984</v>
      </c>
      <c r="D63" s="245">
        <f t="shared" ca="1" si="3"/>
        <v>0.7507999999999998</v>
      </c>
      <c r="E63" s="143">
        <f t="shared" ca="1" si="4"/>
        <v>0.30770491803278682</v>
      </c>
      <c r="F63" s="144">
        <f t="shared" ca="1" si="5"/>
        <v>3</v>
      </c>
      <c r="G63" s="144">
        <f t="shared" ca="1" si="6"/>
        <v>4</v>
      </c>
      <c r="H63" s="145">
        <f t="shared" ca="1" si="16"/>
        <v>0.75</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Nations League</v>
      </c>
      <c r="B64" s="198">
        <f t="shared" ca="1" si="1"/>
        <v>100</v>
      </c>
      <c r="C64" s="198">
        <f t="shared" ca="1" si="2"/>
        <v>-100</v>
      </c>
      <c r="D64" s="245">
        <f t="shared" ca="1" si="3"/>
        <v>-1</v>
      </c>
      <c r="E64" s="143">
        <f t="shared" ca="1" si="4"/>
        <v>-1</v>
      </c>
      <c r="F64" s="144">
        <f t="shared" ca="1" si="5"/>
        <v>0</v>
      </c>
      <c r="G64" s="144">
        <f t="shared" ca="1" si="6"/>
        <v>1</v>
      </c>
      <c r="H64" s="145">
        <f t="shared" ca="1" si="16"/>
        <v>0</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MLS</v>
      </c>
      <c r="B65" s="198">
        <f t="shared" ca="1" si="1"/>
        <v>20</v>
      </c>
      <c r="C65" s="198">
        <f t="shared" ca="1" si="2"/>
        <v>-20</v>
      </c>
      <c r="D65" s="245">
        <f t="shared" ca="1" si="3"/>
        <v>-0.2</v>
      </c>
      <c r="E65" s="143">
        <f t="shared" ca="1" si="4"/>
        <v>-1</v>
      </c>
      <c r="F65" s="144">
        <f t="shared" ca="1" si="5"/>
        <v>0</v>
      </c>
      <c r="G65" s="144">
        <f t="shared" ca="1" si="6"/>
        <v>1</v>
      </c>
      <c r="H65" s="145">
        <f t="shared" ca="1" si="16"/>
        <v>0</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MLS</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YC(OV35 DOUBLE</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OVER 2</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System bet</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W10:X10"/>
    <mergeCell ref="O34:O35"/>
    <mergeCell ref="N22:N23"/>
    <mergeCell ref="M11:N11"/>
    <mergeCell ref="P18:Q18"/>
    <mergeCell ref="P16:Q16"/>
    <mergeCell ref="P17:Q17"/>
    <mergeCell ref="M12:N12"/>
    <mergeCell ref="M13:N13"/>
    <mergeCell ref="Q10:Q11"/>
    <mergeCell ref="B34:H34"/>
    <mergeCell ref="I14:J14"/>
    <mergeCell ref="I15:J15"/>
    <mergeCell ref="I16:J16"/>
    <mergeCell ref="G14:H14"/>
    <mergeCell ref="G15:H15"/>
    <mergeCell ref="G16:H16"/>
    <mergeCell ref="G11:H11"/>
    <mergeCell ref="G12:H12"/>
    <mergeCell ref="I11:J11"/>
    <mergeCell ref="I12:J12"/>
    <mergeCell ref="I13:J13"/>
    <mergeCell ref="G13:H13"/>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2021-06-01T15:02:52Z</dcterms:modified>
</cp:coreProperties>
</file>