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 activeTab="4"/>
  </bookViews>
  <sheets>
    <sheet name="pinnacle(07-08-20 to 12-04-21)" sheetId="1" r:id="rId1"/>
    <sheet name="sportybet(10-03-21 to 29-05-21)" sheetId="2" r:id="rId2"/>
    <sheet name="sportpesa(28-11-20 to 25-05-21)" sheetId="3" r:id="rId3"/>
    <sheet name="22bet(19-01-20 to 30-05-21)" sheetId="4" r:id="rId4"/>
    <sheet name="Total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5" l="1"/>
  <c r="AQ4" i="5"/>
  <c r="AR4" i="5"/>
  <c r="AS4" i="5"/>
  <c r="AS25" i="5" s="1"/>
  <c r="AT4" i="5"/>
  <c r="AU4" i="5"/>
  <c r="AV4" i="5"/>
  <c r="AW4" i="5"/>
  <c r="AW25" i="5" s="1"/>
  <c r="AT26" i="5" s="1"/>
  <c r="AP5" i="5"/>
  <c r="AQ5" i="5"/>
  <c r="AR5" i="5"/>
  <c r="AS5" i="5"/>
  <c r="AT5" i="5"/>
  <c r="AU5" i="5"/>
  <c r="AV5" i="5"/>
  <c r="AW5" i="5"/>
  <c r="AP6" i="5"/>
  <c r="AQ6" i="5"/>
  <c r="AR6" i="5"/>
  <c r="AS6" i="5"/>
  <c r="AT6" i="5"/>
  <c r="AU6" i="5"/>
  <c r="AV6" i="5"/>
  <c r="AW6" i="5"/>
  <c r="AP7" i="5"/>
  <c r="AQ7" i="5"/>
  <c r="AR7" i="5"/>
  <c r="AS7" i="5"/>
  <c r="AT7" i="5"/>
  <c r="AU7" i="5"/>
  <c r="AV7" i="5"/>
  <c r="AW7" i="5"/>
  <c r="AP8" i="5"/>
  <c r="AQ8" i="5"/>
  <c r="AR8" i="5"/>
  <c r="AS8" i="5"/>
  <c r="AT8" i="5"/>
  <c r="AU8" i="5"/>
  <c r="AV8" i="5"/>
  <c r="AW8" i="5"/>
  <c r="AP9" i="5"/>
  <c r="AQ9" i="5"/>
  <c r="AR9" i="5"/>
  <c r="AS9" i="5"/>
  <c r="AT9" i="5"/>
  <c r="AU9" i="5"/>
  <c r="AV9" i="5"/>
  <c r="AW9" i="5"/>
  <c r="AP10" i="5"/>
  <c r="AQ10" i="5"/>
  <c r="AR10" i="5"/>
  <c r="AS10" i="5"/>
  <c r="AT10" i="5"/>
  <c r="AU10" i="5"/>
  <c r="AV10" i="5"/>
  <c r="AW10" i="5"/>
  <c r="AP11" i="5"/>
  <c r="AQ11" i="5"/>
  <c r="AR11" i="5"/>
  <c r="AS11" i="5"/>
  <c r="AT11" i="5"/>
  <c r="AU11" i="5"/>
  <c r="AV11" i="5"/>
  <c r="AW11" i="5"/>
  <c r="AP12" i="5"/>
  <c r="AQ12" i="5"/>
  <c r="AR12" i="5"/>
  <c r="AS12" i="5"/>
  <c r="AT12" i="5"/>
  <c r="AU12" i="5"/>
  <c r="AV12" i="5"/>
  <c r="AW12" i="5"/>
  <c r="AP13" i="5"/>
  <c r="AQ13" i="5"/>
  <c r="AR13" i="5"/>
  <c r="AS13" i="5"/>
  <c r="AT13" i="5"/>
  <c r="AU13" i="5"/>
  <c r="AV13" i="5"/>
  <c r="AW13" i="5"/>
  <c r="AP14" i="5"/>
  <c r="AQ14" i="5"/>
  <c r="AR14" i="5"/>
  <c r="AS14" i="5"/>
  <c r="AT14" i="5"/>
  <c r="AU14" i="5"/>
  <c r="AV14" i="5"/>
  <c r="AW14" i="5"/>
  <c r="AP15" i="5"/>
  <c r="AQ15" i="5"/>
  <c r="AR15" i="5"/>
  <c r="AS15" i="5"/>
  <c r="AT15" i="5"/>
  <c r="AU15" i="5"/>
  <c r="AV15" i="5"/>
  <c r="AW15" i="5"/>
  <c r="AP16" i="5"/>
  <c r="AQ16" i="5"/>
  <c r="AR16" i="5"/>
  <c r="AS16" i="5"/>
  <c r="AT16" i="5"/>
  <c r="AU16" i="5"/>
  <c r="AV16" i="5"/>
  <c r="AW16" i="5"/>
  <c r="AP17" i="5"/>
  <c r="AQ17" i="5"/>
  <c r="AR17" i="5"/>
  <c r="AS17" i="5"/>
  <c r="AT17" i="5"/>
  <c r="AU17" i="5"/>
  <c r="AV17" i="5"/>
  <c r="AW17" i="5"/>
  <c r="AP18" i="5"/>
  <c r="AQ18" i="5"/>
  <c r="AR18" i="5"/>
  <c r="AS18" i="5"/>
  <c r="AT18" i="5"/>
  <c r="AU18" i="5"/>
  <c r="AV18" i="5"/>
  <c r="AW18" i="5"/>
  <c r="AP19" i="5"/>
  <c r="AQ19" i="5"/>
  <c r="AR19" i="5"/>
  <c r="AS19" i="5"/>
  <c r="AT19" i="5"/>
  <c r="AU19" i="5"/>
  <c r="AV19" i="5"/>
  <c r="AW19" i="5"/>
  <c r="AP20" i="5"/>
  <c r="AQ20" i="5"/>
  <c r="AR20" i="5"/>
  <c r="AS20" i="5"/>
  <c r="AT20" i="5"/>
  <c r="AU20" i="5"/>
  <c r="AV20" i="5"/>
  <c r="AW20" i="5"/>
  <c r="AP21" i="5"/>
  <c r="AQ21" i="5"/>
  <c r="AR21" i="5"/>
  <c r="AS21" i="5"/>
  <c r="AT21" i="5"/>
  <c r="AU21" i="5"/>
  <c r="AV21" i="5"/>
  <c r="AW21" i="5"/>
  <c r="AP22" i="5"/>
  <c r="AQ22" i="5"/>
  <c r="AR22" i="5"/>
  <c r="AS22" i="5"/>
  <c r="AT22" i="5"/>
  <c r="AU22" i="5"/>
  <c r="AV22" i="5"/>
  <c r="AW22" i="5"/>
  <c r="AP23" i="5"/>
  <c r="AQ23" i="5"/>
  <c r="AR23" i="5"/>
  <c r="AS23" i="5"/>
  <c r="AT23" i="5"/>
  <c r="AU23" i="5"/>
  <c r="AV23" i="5"/>
  <c r="AW23" i="5"/>
  <c r="AP24" i="5"/>
  <c r="AQ24" i="5"/>
  <c r="AR24" i="5"/>
  <c r="AS24" i="5"/>
  <c r="AT24" i="5"/>
  <c r="AU24" i="5"/>
  <c r="AV24" i="5"/>
  <c r="AW24" i="5"/>
  <c r="AT3" i="5"/>
  <c r="AU3" i="5"/>
  <c r="AV3" i="5"/>
  <c r="AW3" i="5"/>
  <c r="AR25" i="5"/>
  <c r="AP3" i="5"/>
  <c r="AP25" i="5" s="1"/>
  <c r="AQ3" i="5"/>
  <c r="AR3" i="5"/>
  <c r="AS3" i="5"/>
  <c r="AO4" i="5"/>
  <c r="AO5" i="5"/>
  <c r="AO6" i="5"/>
  <c r="AO7" i="5"/>
  <c r="AO25" i="5" s="1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3" i="5"/>
  <c r="AN25" i="5"/>
  <c r="AF4" i="5"/>
  <c r="AG4" i="5"/>
  <c r="AH4" i="5"/>
  <c r="AI4" i="5"/>
  <c r="AJ4" i="5"/>
  <c r="AK4" i="5"/>
  <c r="AF5" i="5"/>
  <c r="AG5" i="5"/>
  <c r="AH5" i="5"/>
  <c r="AI5" i="5"/>
  <c r="AJ5" i="5"/>
  <c r="AK5" i="5"/>
  <c r="AF6" i="5"/>
  <c r="AG6" i="5"/>
  <c r="AH6" i="5"/>
  <c r="AI6" i="5"/>
  <c r="AJ6" i="5"/>
  <c r="AK6" i="5"/>
  <c r="AF7" i="5"/>
  <c r="AG7" i="5"/>
  <c r="AH7" i="5"/>
  <c r="AI7" i="5"/>
  <c r="AJ7" i="5"/>
  <c r="AK7" i="5"/>
  <c r="AF8" i="5"/>
  <c r="AG8" i="5"/>
  <c r="AH8" i="5"/>
  <c r="AI8" i="5"/>
  <c r="AJ8" i="5"/>
  <c r="AK8" i="5"/>
  <c r="AF9" i="5"/>
  <c r="AG9" i="5"/>
  <c r="AH9" i="5"/>
  <c r="AI9" i="5"/>
  <c r="AJ9" i="5"/>
  <c r="AK9" i="5"/>
  <c r="AF10" i="5"/>
  <c r="AG10" i="5"/>
  <c r="AH10" i="5"/>
  <c r="AI10" i="5"/>
  <c r="AJ10" i="5"/>
  <c r="AK10" i="5"/>
  <c r="AF11" i="5"/>
  <c r="AG11" i="5"/>
  <c r="AH11" i="5"/>
  <c r="AI11" i="5"/>
  <c r="AJ11" i="5"/>
  <c r="AK11" i="5"/>
  <c r="AF12" i="5"/>
  <c r="AG12" i="5"/>
  <c r="AH12" i="5"/>
  <c r="AI12" i="5"/>
  <c r="AJ12" i="5"/>
  <c r="AK12" i="5"/>
  <c r="AF13" i="5"/>
  <c r="AG13" i="5"/>
  <c r="AH13" i="5"/>
  <c r="AI13" i="5"/>
  <c r="AJ13" i="5"/>
  <c r="AK13" i="5"/>
  <c r="AF14" i="5"/>
  <c r="AG14" i="5"/>
  <c r="AH14" i="5"/>
  <c r="AI14" i="5"/>
  <c r="AJ14" i="5"/>
  <c r="AK14" i="5"/>
  <c r="AF15" i="5"/>
  <c r="AG15" i="5"/>
  <c r="AH15" i="5"/>
  <c r="AI15" i="5"/>
  <c r="AJ15" i="5"/>
  <c r="AK15" i="5"/>
  <c r="AF16" i="5"/>
  <c r="AG16" i="5"/>
  <c r="AH16" i="5"/>
  <c r="AI16" i="5"/>
  <c r="AJ16" i="5"/>
  <c r="AK16" i="5"/>
  <c r="AF17" i="5"/>
  <c r="AG17" i="5"/>
  <c r="AH17" i="5"/>
  <c r="AI17" i="5"/>
  <c r="AJ17" i="5"/>
  <c r="AK17" i="5"/>
  <c r="AF18" i="5"/>
  <c r="AG18" i="5"/>
  <c r="AH18" i="5"/>
  <c r="AI18" i="5"/>
  <c r="AJ18" i="5"/>
  <c r="AK18" i="5"/>
  <c r="AF19" i="5"/>
  <c r="AG19" i="5"/>
  <c r="AH19" i="5"/>
  <c r="AI19" i="5"/>
  <c r="AJ19" i="5"/>
  <c r="AK19" i="5"/>
  <c r="AF20" i="5"/>
  <c r="AG20" i="5"/>
  <c r="AH20" i="5"/>
  <c r="AI20" i="5"/>
  <c r="AJ20" i="5"/>
  <c r="AK20" i="5"/>
  <c r="AF21" i="5"/>
  <c r="AG21" i="5"/>
  <c r="AH21" i="5"/>
  <c r="AI21" i="5"/>
  <c r="AJ21" i="5"/>
  <c r="AK21" i="5"/>
  <c r="AF22" i="5"/>
  <c r="AG22" i="5"/>
  <c r="AH22" i="5"/>
  <c r="AI22" i="5"/>
  <c r="AJ22" i="5"/>
  <c r="AK22" i="5"/>
  <c r="AF23" i="5"/>
  <c r="AG23" i="5"/>
  <c r="AH23" i="5"/>
  <c r="AI23" i="5"/>
  <c r="AJ23" i="5"/>
  <c r="AK23" i="5"/>
  <c r="AF24" i="5"/>
  <c r="AG24" i="5"/>
  <c r="AH24" i="5"/>
  <c r="AI24" i="5"/>
  <c r="AJ24" i="5"/>
  <c r="AK24" i="5"/>
  <c r="AF25" i="5"/>
  <c r="AG25" i="5"/>
  <c r="AH25" i="5"/>
  <c r="AI25" i="5"/>
  <c r="AJ25" i="5"/>
  <c r="AK25" i="5"/>
  <c r="AI3" i="5"/>
  <c r="AJ3" i="5"/>
  <c r="AK3" i="5"/>
  <c r="AC4" i="5"/>
  <c r="AD4" i="5"/>
  <c r="AE4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C19" i="5"/>
  <c r="AD19" i="5"/>
  <c r="AE19" i="5"/>
  <c r="AC20" i="5"/>
  <c r="AD20" i="5"/>
  <c r="AE20" i="5"/>
  <c r="AC21" i="5"/>
  <c r="AD21" i="5"/>
  <c r="AE21" i="5"/>
  <c r="AC22" i="5"/>
  <c r="AD22" i="5"/>
  <c r="AE22" i="5"/>
  <c r="AC23" i="5"/>
  <c r="AD23" i="5"/>
  <c r="AE23" i="5"/>
  <c r="AC24" i="5"/>
  <c r="AD24" i="5"/>
  <c r="AE24" i="5"/>
  <c r="AC25" i="5"/>
  <c r="AD25" i="5"/>
  <c r="AE25" i="5"/>
  <c r="AF3" i="5"/>
  <c r="AG3" i="5"/>
  <c r="AH3" i="5"/>
  <c r="Z4" i="5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0" i="5"/>
  <c r="AA20" i="5"/>
  <c r="AB20" i="5"/>
  <c r="Z21" i="5"/>
  <c r="AA21" i="5"/>
  <c r="AB21" i="5"/>
  <c r="Z22" i="5"/>
  <c r="AA22" i="5"/>
  <c r="AB22" i="5"/>
  <c r="Z23" i="5"/>
  <c r="AA23" i="5"/>
  <c r="AB23" i="5"/>
  <c r="Z24" i="5"/>
  <c r="AA24" i="5"/>
  <c r="AB24" i="5"/>
  <c r="Z25" i="5"/>
  <c r="AA25" i="5"/>
  <c r="AB25" i="5"/>
  <c r="AC3" i="5"/>
  <c r="AD3" i="5"/>
  <c r="AE3" i="5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23" i="5"/>
  <c r="X23" i="5"/>
  <c r="Y23" i="5"/>
  <c r="W24" i="5"/>
  <c r="X24" i="5"/>
  <c r="Y24" i="5"/>
  <c r="W25" i="5"/>
  <c r="X25" i="5"/>
  <c r="Y25" i="5"/>
  <c r="Z3" i="5"/>
  <c r="AA3" i="5"/>
  <c r="A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4" i="5"/>
  <c r="U14" i="5"/>
  <c r="V14" i="5"/>
  <c r="T15" i="5"/>
  <c r="U15" i="5"/>
  <c r="V15" i="5"/>
  <c r="T16" i="5"/>
  <c r="U16" i="5"/>
  <c r="V16" i="5"/>
  <c r="T17" i="5"/>
  <c r="U17" i="5"/>
  <c r="V17" i="5"/>
  <c r="T18" i="5"/>
  <c r="U18" i="5"/>
  <c r="V18" i="5"/>
  <c r="T19" i="5"/>
  <c r="U19" i="5"/>
  <c r="V19" i="5"/>
  <c r="T20" i="5"/>
  <c r="U20" i="5"/>
  <c r="V20" i="5"/>
  <c r="T21" i="5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W3" i="5"/>
  <c r="X3" i="5"/>
  <c r="Y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T3" i="5"/>
  <c r="U3" i="5"/>
  <c r="V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Q3" i="5"/>
  <c r="R3" i="5"/>
  <c r="S3" i="5"/>
  <c r="N3" i="5"/>
  <c r="O3" i="5"/>
  <c r="P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H21" i="5"/>
  <c r="I21" i="5"/>
  <c r="J21" i="5"/>
  <c r="K21" i="5"/>
  <c r="L21" i="5"/>
  <c r="M21" i="5"/>
  <c r="H22" i="5"/>
  <c r="I22" i="5"/>
  <c r="J22" i="5"/>
  <c r="K22" i="5"/>
  <c r="L22" i="5"/>
  <c r="M22" i="5"/>
  <c r="H23" i="5"/>
  <c r="I23" i="5"/>
  <c r="J23" i="5"/>
  <c r="K23" i="5"/>
  <c r="L23" i="5"/>
  <c r="M23" i="5"/>
  <c r="H24" i="5"/>
  <c r="I24" i="5"/>
  <c r="J24" i="5"/>
  <c r="K24" i="5"/>
  <c r="L24" i="5"/>
  <c r="M24" i="5"/>
  <c r="H25" i="5"/>
  <c r="I25" i="5"/>
  <c r="J25" i="5"/>
  <c r="K25" i="5"/>
  <c r="L25" i="5"/>
  <c r="M25" i="5"/>
  <c r="K3" i="5"/>
  <c r="L3" i="5"/>
  <c r="M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H3" i="5"/>
  <c r="I3" i="5"/>
  <c r="J3" i="5"/>
  <c r="E3" i="5"/>
  <c r="F3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3" i="5"/>
  <c r="AV25" i="5"/>
  <c r="AU25" i="5"/>
  <c r="AT25" i="5"/>
  <c r="AQ25" i="5"/>
  <c r="AC26" i="5"/>
  <c r="AP26" i="5" l="1"/>
  <c r="AM25" i="5"/>
  <c r="AL25" i="5"/>
  <c r="Q26" i="5"/>
  <c r="E26" i="5"/>
  <c r="K26" i="5"/>
  <c r="W26" i="5"/>
  <c r="AI26" i="5"/>
  <c r="H26" i="5"/>
  <c r="N26" i="5"/>
  <c r="T26" i="5"/>
  <c r="Z26" i="5"/>
  <c r="AF26" i="5"/>
  <c r="AL26" i="5"/>
  <c r="AP25" i="4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O25" i="4"/>
  <c r="N25" i="4"/>
  <c r="L25" i="4"/>
  <c r="K25" i="4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P3" i="4"/>
  <c r="M3" i="4"/>
  <c r="J3" i="4"/>
  <c r="G3" i="4"/>
  <c r="G25" i="4" s="1"/>
  <c r="D3" i="4"/>
  <c r="D25" i="4" s="1"/>
  <c r="B26" i="5" l="1"/>
  <c r="P25" i="4"/>
  <c r="N26" i="4" s="1"/>
  <c r="S25" i="4"/>
  <c r="Q26" i="4" s="1"/>
  <c r="J25" i="4"/>
  <c r="H26" i="4" s="1"/>
  <c r="M25" i="4"/>
  <c r="K26" i="4" s="1"/>
  <c r="B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D5" i="2"/>
  <c r="AW4" i="2"/>
  <c r="AW25" i="2" s="1"/>
  <c r="AS4" i="2"/>
  <c r="AO4" i="2"/>
  <c r="AK4" i="2"/>
  <c r="AH4" i="2"/>
  <c r="AH25" i="2" s="1"/>
  <c r="AE4" i="2"/>
  <c r="AB4" i="2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H3" i="2"/>
  <c r="AE3" i="2"/>
  <c r="AE25" i="2" s="1"/>
  <c r="AC26" i="2" s="1"/>
  <c r="AB3" i="2"/>
  <c r="Y3" i="2"/>
  <c r="S3" i="2"/>
  <c r="P3" i="2"/>
  <c r="P25" i="2" s="1"/>
  <c r="M3" i="2"/>
  <c r="J3" i="2"/>
  <c r="G3" i="2"/>
  <c r="D3" i="2"/>
  <c r="D25" i="2" s="1"/>
  <c r="AK25" i="2" l="1"/>
  <c r="AI26" i="2" s="1"/>
  <c r="AB25" i="2"/>
  <c r="Z26" i="2" s="1"/>
  <c r="G25" i="2"/>
  <c r="Y25" i="2"/>
  <c r="W26" i="2" s="1"/>
  <c r="AO25" i="2"/>
  <c r="J25" i="2"/>
  <c r="H26" i="2" s="1"/>
  <c r="S25" i="2"/>
  <c r="Q26" i="2" s="1"/>
  <c r="M25" i="2"/>
  <c r="K26" i="2" s="1"/>
  <c r="N26" i="2"/>
  <c r="T26" i="2"/>
  <c r="AF26" i="2"/>
  <c r="B26" i="2"/>
  <c r="E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M25" i="1" l="1"/>
  <c r="B26" i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<sst xmlns="http://schemas.openxmlformats.org/spreadsheetml/2006/main" count="428" uniqueCount="47">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</sst>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sz val="11"/>
      <color theme="5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4" borderId="4" xfId="0" applyFill="1" applyBorder="1"/>
    <xf numFmtId="0" fontId="0" fillId="7" borderId="4" xfId="0" applyFill="1" applyBorder="1"/>
    <xf numFmtId="0" fontId="5" fillId="8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74" zoomScaleNormal="74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L3" sqref="AL3:AL24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25">
        <v>1</v>
      </c>
      <c r="C1" s="26"/>
      <c r="D1" s="27"/>
      <c r="E1" s="29" t="s">
        <v>0</v>
      </c>
      <c r="F1" s="30"/>
      <c r="G1" s="31"/>
      <c r="H1" s="25">
        <v>2</v>
      </c>
      <c r="I1" s="26"/>
      <c r="J1" s="27"/>
      <c r="K1" s="25" t="s">
        <v>1</v>
      </c>
      <c r="L1" s="26"/>
      <c r="M1" s="27"/>
      <c r="N1" s="25" t="s">
        <v>2</v>
      </c>
      <c r="O1" s="26"/>
      <c r="P1" s="27"/>
      <c r="Q1" s="25" t="s">
        <v>3</v>
      </c>
      <c r="R1" s="26"/>
      <c r="S1" s="27"/>
      <c r="T1" s="25" t="s">
        <v>4</v>
      </c>
      <c r="U1" s="26"/>
      <c r="V1" s="27"/>
      <c r="W1" s="25" t="s">
        <v>5</v>
      </c>
      <c r="X1" s="26"/>
      <c r="Y1" s="27"/>
      <c r="Z1" s="25" t="s">
        <v>6</v>
      </c>
      <c r="AA1" s="26"/>
      <c r="AB1" s="27"/>
      <c r="AC1" s="25" t="s">
        <v>7</v>
      </c>
      <c r="AD1" s="26"/>
      <c r="AE1" s="27"/>
      <c r="AF1" s="25" t="s">
        <v>8</v>
      </c>
      <c r="AG1" s="26"/>
      <c r="AH1" s="27"/>
      <c r="AI1" s="25" t="s">
        <v>9</v>
      </c>
      <c r="AJ1" s="26"/>
      <c r="AK1" s="27"/>
      <c r="AL1" s="25" t="s">
        <v>10</v>
      </c>
      <c r="AM1" s="26"/>
      <c r="AN1" s="26"/>
      <c r="AO1" s="27"/>
      <c r="AP1" s="25" t="s">
        <v>11</v>
      </c>
      <c r="AQ1" s="26"/>
      <c r="AR1" s="26"/>
      <c r="AS1" s="27"/>
      <c r="AT1" s="25" t="s">
        <v>12</v>
      </c>
      <c r="AU1" s="26"/>
      <c r="AV1" s="26"/>
      <c r="AW1" s="27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16</v>
      </c>
      <c r="L3" s="4">
        <v>4</v>
      </c>
      <c r="M3" s="5">
        <f>K3+L3</f>
        <v>20</v>
      </c>
      <c r="N3" s="6">
        <v>0</v>
      </c>
      <c r="O3" s="4">
        <v>0</v>
      </c>
      <c r="P3" s="5">
        <f>N3+O3</f>
        <v>0</v>
      </c>
      <c r="Q3" s="7">
        <v>2</v>
      </c>
      <c r="R3" s="4">
        <v>0</v>
      </c>
      <c r="S3" s="5">
        <f t="shared" ref="S3:S24" si="0">Q3+R3</f>
        <v>2</v>
      </c>
      <c r="T3" s="6">
        <v>0</v>
      </c>
      <c r="U3" s="4">
        <v>0</v>
      </c>
      <c r="V3" s="8">
        <v>0</v>
      </c>
      <c r="W3" s="6">
        <v>0</v>
      </c>
      <c r="X3" s="4">
        <v>1</v>
      </c>
      <c r="Y3" s="8">
        <f>W3+X3</f>
        <v>1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1</v>
      </c>
      <c r="AK3" s="5">
        <f>AI3+AJ3</f>
        <v>1</v>
      </c>
      <c r="AL3" s="6">
        <v>1</v>
      </c>
      <c r="AM3" s="9"/>
      <c r="AN3" s="4">
        <v>0</v>
      </c>
      <c r="AO3" s="8">
        <f>AL3+AM3+AN3</f>
        <v>1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2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0</v>
      </c>
      <c r="I4" s="4">
        <v>0</v>
      </c>
      <c r="J4" s="5">
        <f t="shared" ref="J4:J24" si="5">H4+I4</f>
        <v>0</v>
      </c>
      <c r="K4" s="6">
        <v>14</v>
      </c>
      <c r="L4" s="4">
        <v>8</v>
      </c>
      <c r="M4" s="5">
        <f t="shared" ref="M4:M24" si="6">K4+L4</f>
        <v>22</v>
      </c>
      <c r="N4" s="6">
        <v>0</v>
      </c>
      <c r="O4" s="4">
        <v>0</v>
      </c>
      <c r="P4" s="5">
        <f t="shared" ref="P4:P24" si="7">N4+O4</f>
        <v>0</v>
      </c>
      <c r="Q4" s="7">
        <v>2</v>
      </c>
      <c r="R4" s="4">
        <v>0</v>
      </c>
      <c r="S4" s="5">
        <f t="shared" si="0"/>
        <v>2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4</v>
      </c>
      <c r="M5" s="5">
        <f t="shared" si="6"/>
        <v>5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3</v>
      </c>
      <c r="D6" s="5">
        <f t="shared" si="3"/>
        <v>5</v>
      </c>
      <c r="E6" s="6">
        <v>0</v>
      </c>
      <c r="F6" s="4">
        <v>0</v>
      </c>
      <c r="G6" s="5">
        <f t="shared" si="4"/>
        <v>0</v>
      </c>
      <c r="H6" s="6">
        <v>2</v>
      </c>
      <c r="I6" s="4">
        <v>1</v>
      </c>
      <c r="J6" s="5">
        <f t="shared" si="5"/>
        <v>3</v>
      </c>
      <c r="K6" s="6">
        <v>9</v>
      </c>
      <c r="L6" s="4">
        <v>5</v>
      </c>
      <c r="M6" s="5">
        <f t="shared" si="6"/>
        <v>14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2</v>
      </c>
      <c r="V6" s="8">
        <f t="shared" si="8"/>
        <v>2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1</v>
      </c>
      <c r="AB6" s="8">
        <f t="shared" si="10"/>
        <v>1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2</v>
      </c>
      <c r="AM6" s="9">
        <v>1</v>
      </c>
      <c r="AN6" s="4">
        <v>2</v>
      </c>
      <c r="AO6" s="8">
        <f t="shared" si="12"/>
        <v>5</v>
      </c>
      <c r="AP6" s="6"/>
      <c r="AQ6" s="10"/>
      <c r="AR6" s="4"/>
      <c r="AS6" s="8">
        <f t="shared" si="13"/>
        <v>0</v>
      </c>
      <c r="AT6" s="6"/>
      <c r="AU6" s="10"/>
      <c r="AV6" s="4">
        <v>1</v>
      </c>
      <c r="AW6" s="8">
        <f t="shared" si="14"/>
        <v>1</v>
      </c>
    </row>
    <row r="7" spans="1:49" x14ac:dyDescent="0.25">
      <c r="A7" s="11" t="s">
        <v>23</v>
      </c>
      <c r="B7" s="6">
        <v>2</v>
      </c>
      <c r="C7" s="4">
        <v>0</v>
      </c>
      <c r="D7" s="5">
        <f t="shared" si="3"/>
        <v>2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1</v>
      </c>
      <c r="O7" s="4">
        <v>3</v>
      </c>
      <c r="P7" s="5">
        <f t="shared" si="7"/>
        <v>4</v>
      </c>
      <c r="Q7" s="7">
        <v>1</v>
      </c>
      <c r="R7" s="4">
        <v>3</v>
      </c>
      <c r="S7" s="5">
        <f t="shared" si="0"/>
        <v>4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1</v>
      </c>
      <c r="AM7" s="9">
        <v>1</v>
      </c>
      <c r="AN7" s="4">
        <v>1</v>
      </c>
      <c r="AO7" s="8">
        <f t="shared" si="12"/>
        <v>3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2</v>
      </c>
      <c r="L8" s="4">
        <v>0</v>
      </c>
      <c r="M8" s="5">
        <f t="shared" si="6"/>
        <v>2</v>
      </c>
      <c r="N8" s="6">
        <v>0</v>
      </c>
      <c r="O8" s="4">
        <v>0</v>
      </c>
      <c r="P8" s="5">
        <f t="shared" si="7"/>
        <v>0</v>
      </c>
      <c r="Q8" s="7">
        <v>1</v>
      </c>
      <c r="R8" s="4">
        <v>0</v>
      </c>
      <c r="S8" s="5">
        <f t="shared" si="0"/>
        <v>1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3</v>
      </c>
      <c r="AM8" s="9">
        <v>1</v>
      </c>
      <c r="AN8" s="4">
        <v>2</v>
      </c>
      <c r="AO8" s="8">
        <f t="shared" si="12"/>
        <v>6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2</v>
      </c>
      <c r="R9" s="4">
        <v>0</v>
      </c>
      <c r="S9" s="5">
        <f t="shared" si="0"/>
        <v>2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1</v>
      </c>
      <c r="AM10" s="9">
        <v>1</v>
      </c>
      <c r="AN10" s="4">
        <v>1</v>
      </c>
      <c r="AO10" s="8">
        <f t="shared" si="12"/>
        <v>3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1</v>
      </c>
      <c r="J11" s="5">
        <f t="shared" si="5"/>
        <v>1</v>
      </c>
      <c r="K11" s="6">
        <v>4</v>
      </c>
      <c r="L11" s="4">
        <v>2</v>
      </c>
      <c r="M11" s="5">
        <f t="shared" si="6"/>
        <v>6</v>
      </c>
      <c r="N11" s="6">
        <v>0</v>
      </c>
      <c r="O11" s="4">
        <v>0</v>
      </c>
      <c r="P11" s="5">
        <f t="shared" si="7"/>
        <v>0</v>
      </c>
      <c r="Q11" s="7">
        <v>3</v>
      </c>
      <c r="R11" s="4">
        <v>0</v>
      </c>
      <c r="S11" s="5">
        <f t="shared" si="0"/>
        <v>3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2</v>
      </c>
      <c r="AM11" s="9">
        <v>1</v>
      </c>
      <c r="AN11" s="4">
        <v>1</v>
      </c>
      <c r="AO11" s="8">
        <f t="shared" si="12"/>
        <v>4</v>
      </c>
      <c r="AP11" s="6"/>
      <c r="AQ11" s="10"/>
      <c r="AR11" s="4">
        <v>1</v>
      </c>
      <c r="AS11" s="8">
        <f t="shared" si="13"/>
        <v>1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3</v>
      </c>
      <c r="C14" s="4">
        <v>1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9</v>
      </c>
      <c r="L14" s="4">
        <v>7</v>
      </c>
      <c r="M14" s="5">
        <f t="shared" si="6"/>
        <v>16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1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1</v>
      </c>
      <c r="AO15" s="8">
        <f t="shared" si="12"/>
        <v>1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2</v>
      </c>
      <c r="C16" s="4">
        <v>0</v>
      </c>
      <c r="D16" s="5">
        <f t="shared" si="3"/>
        <v>2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1</v>
      </c>
      <c r="L16" s="4">
        <v>5</v>
      </c>
      <c r="M16" s="5">
        <f t="shared" si="6"/>
        <v>6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1</v>
      </c>
      <c r="AM16" s="9"/>
      <c r="AN16" s="4">
        <v>0</v>
      </c>
      <c r="AO16" s="8">
        <f t="shared" si="12"/>
        <v>1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1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1</v>
      </c>
      <c r="M17" s="5">
        <f t="shared" si="6"/>
        <v>1</v>
      </c>
      <c r="N17" s="6">
        <v>0</v>
      </c>
      <c r="O17" s="4">
        <v>0</v>
      </c>
      <c r="P17" s="5">
        <f t="shared" si="7"/>
        <v>0</v>
      </c>
      <c r="Q17" s="7">
        <v>1</v>
      </c>
      <c r="R17" s="4">
        <v>0</v>
      </c>
      <c r="S17" s="5">
        <f t="shared" si="0"/>
        <v>1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2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1</v>
      </c>
      <c r="M18" s="5">
        <f t="shared" si="6"/>
        <v>1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1</v>
      </c>
      <c r="M19" s="5">
        <f t="shared" si="6"/>
        <v>1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ht="15.75" customHeight="1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ht="12" customHeight="1" x14ac:dyDescent="0.25">
      <c r="A22" s="11" t="s">
        <v>38</v>
      </c>
      <c r="B22" s="6">
        <v>1</v>
      </c>
      <c r="C22" s="4">
        <v>2</v>
      </c>
      <c r="D22" s="5">
        <f t="shared" si="3"/>
        <v>3</v>
      </c>
      <c r="E22" s="6">
        <v>0</v>
      </c>
      <c r="F22" s="4">
        <v>0</v>
      </c>
      <c r="G22" s="5">
        <f t="shared" si="4"/>
        <v>0</v>
      </c>
      <c r="H22" s="6">
        <v>1</v>
      </c>
      <c r="I22" s="4">
        <v>2</v>
      </c>
      <c r="J22" s="5">
        <f t="shared" si="5"/>
        <v>3</v>
      </c>
      <c r="K22" s="6">
        <v>2</v>
      </c>
      <c r="L22" s="4">
        <v>3</v>
      </c>
      <c r="M22" s="5">
        <f t="shared" si="6"/>
        <v>5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1</v>
      </c>
      <c r="S22" s="5">
        <f t="shared" si="0"/>
        <v>2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1</v>
      </c>
      <c r="AM22" s="9"/>
      <c r="AN22" s="4">
        <v>0</v>
      </c>
      <c r="AO22" s="8">
        <f t="shared" si="12"/>
        <v>1</v>
      </c>
      <c r="AP22" s="6"/>
      <c r="AQ22" s="10"/>
      <c r="AR22" s="4"/>
      <c r="AS22" s="8">
        <f t="shared" si="13"/>
        <v>0</v>
      </c>
      <c r="AT22" s="6"/>
      <c r="AU22" s="10"/>
      <c r="AV22" s="4">
        <v>1</v>
      </c>
      <c r="AW22" s="8">
        <f t="shared" si="14"/>
        <v>1</v>
      </c>
    </row>
    <row r="23" spans="1:49" ht="1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1</v>
      </c>
      <c r="P23" s="5">
        <f t="shared" si="7"/>
        <v>2</v>
      </c>
      <c r="Q23" s="7">
        <v>1</v>
      </c>
      <c r="R23" s="4">
        <v>2</v>
      </c>
      <c r="S23" s="5">
        <f t="shared" si="0"/>
        <v>3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0</v>
      </c>
      <c r="C24" s="4">
        <v>0</v>
      </c>
      <c r="D24" s="5">
        <f t="shared" si="3"/>
        <v>0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1</v>
      </c>
      <c r="M24" s="5">
        <f t="shared" si="6"/>
        <v>1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1</v>
      </c>
      <c r="AJ24" s="4">
        <v>0</v>
      </c>
      <c r="AK24" s="5">
        <f t="shared" si="11"/>
        <v>1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 t="shared" ref="B25:AK25" si="15">SUM(B3:B24)</f>
        <v>13</v>
      </c>
      <c r="C25" s="14">
        <f t="shared" si="15"/>
        <v>12</v>
      </c>
      <c r="D25" s="15">
        <f t="shared" si="15"/>
        <v>25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si="15"/>
        <v>59</v>
      </c>
      <c r="L25" s="14">
        <f t="shared" si="15"/>
        <v>45</v>
      </c>
      <c r="M25" s="15">
        <f t="shared" si="15"/>
        <v>104</v>
      </c>
      <c r="N25" s="13">
        <f t="shared" si="15"/>
        <v>2</v>
      </c>
      <c r="O25" s="14">
        <f t="shared" si="15"/>
        <v>4</v>
      </c>
      <c r="P25" s="15">
        <f t="shared" si="15"/>
        <v>6</v>
      </c>
      <c r="Q25" s="16">
        <f t="shared" si="15"/>
        <v>17</v>
      </c>
      <c r="R25" s="14">
        <f t="shared" si="15"/>
        <v>6</v>
      </c>
      <c r="S25" s="15">
        <f t="shared" si="15"/>
        <v>23</v>
      </c>
      <c r="T25" s="13">
        <f t="shared" si="15"/>
        <v>0</v>
      </c>
      <c r="U25" s="14">
        <f t="shared" si="15"/>
        <v>2</v>
      </c>
      <c r="V25" s="17">
        <f t="shared" si="15"/>
        <v>2</v>
      </c>
      <c r="W25" s="13">
        <f t="shared" si="15"/>
        <v>0</v>
      </c>
      <c r="X25" s="14">
        <f t="shared" si="15"/>
        <v>1</v>
      </c>
      <c r="Y25" s="17">
        <f t="shared" si="15"/>
        <v>1</v>
      </c>
      <c r="Z25" s="16">
        <f t="shared" si="15"/>
        <v>0</v>
      </c>
      <c r="AA25" s="14">
        <f t="shared" si="15"/>
        <v>1</v>
      </c>
      <c r="AB25" s="17">
        <f t="shared" si="15"/>
        <v>1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f t="shared" si="15"/>
        <v>1</v>
      </c>
      <c r="AJ25" s="14">
        <f t="shared" si="15"/>
        <v>1</v>
      </c>
      <c r="AK25" s="17">
        <f t="shared" si="15"/>
        <v>2</v>
      </c>
      <c r="AL25" s="13">
        <f>SUM(AL3:AL24)</f>
        <v>12</v>
      </c>
      <c r="AM25" s="18">
        <f>SUM(AM3:AM24)</f>
        <v>6</v>
      </c>
      <c r="AN25" s="14">
        <f t="shared" ref="AN25:AO25" si="16">SUM(AN3:AN24)</f>
        <v>8</v>
      </c>
      <c r="AO25" s="17">
        <f t="shared" si="16"/>
        <v>26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1</v>
      </c>
      <c r="AS25" s="17">
        <f t="shared" si="17"/>
        <v>1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2</v>
      </c>
      <c r="AW25" s="17">
        <f t="shared" si="18"/>
        <v>2</v>
      </c>
    </row>
    <row r="26" spans="1:49" x14ac:dyDescent="0.25">
      <c r="A26" s="20" t="s">
        <v>42</v>
      </c>
      <c r="B26" s="21">
        <f>B25/D25</f>
        <v>0.52</v>
      </c>
      <c r="D26" t="s">
        <v>43</v>
      </c>
      <c r="E26" s="21" t="e">
        <f>E25/G25</f>
        <v>#DIV/0!</v>
      </c>
      <c r="H26" s="21">
        <f>H25/J25</f>
        <v>0.42857142857142855</v>
      </c>
      <c r="K26" s="21">
        <f>K25/M25</f>
        <v>0.56730769230769229</v>
      </c>
      <c r="N26" s="21">
        <f>N25/P25</f>
        <v>0.33333333333333331</v>
      </c>
      <c r="Q26" s="21">
        <f>Q25/S25</f>
        <v>0.73913043478260865</v>
      </c>
      <c r="T26" s="21">
        <f>T25/V25</f>
        <v>0</v>
      </c>
      <c r="W26" s="21">
        <f>W25/Y25</f>
        <v>0</v>
      </c>
      <c r="Z26" s="21">
        <f>Z25/AB25</f>
        <v>0</v>
      </c>
      <c r="AC26" s="21" t="e">
        <f>AC25/AE25</f>
        <v>#DIV/0!</v>
      </c>
      <c r="AF26" s="21" t="e">
        <f>AF25/AH25</f>
        <v>#DIV/0!</v>
      </c>
      <c r="AI26" s="21">
        <f>AI25/AK25</f>
        <v>0.5</v>
      </c>
      <c r="AL26" s="21">
        <f>AL25/AO25</f>
        <v>0.46153846153846156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28" t="s">
        <v>44</v>
      </c>
      <c r="B28" s="28"/>
      <c r="C28" s="24">
        <v>145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25">
        <v>1</v>
      </c>
      <c r="C1" s="26"/>
      <c r="D1" s="27"/>
      <c r="E1" s="29" t="s">
        <v>0</v>
      </c>
      <c r="F1" s="30"/>
      <c r="G1" s="31"/>
      <c r="H1" s="25">
        <v>2</v>
      </c>
      <c r="I1" s="26"/>
      <c r="J1" s="27"/>
      <c r="K1" s="25" t="s">
        <v>1</v>
      </c>
      <c r="L1" s="26"/>
      <c r="M1" s="27"/>
      <c r="N1" s="25" t="s">
        <v>2</v>
      </c>
      <c r="O1" s="26"/>
      <c r="P1" s="27"/>
      <c r="Q1" s="25" t="s">
        <v>3</v>
      </c>
      <c r="R1" s="26"/>
      <c r="S1" s="27"/>
      <c r="T1" s="25" t="s">
        <v>4</v>
      </c>
      <c r="U1" s="26"/>
      <c r="V1" s="27"/>
      <c r="W1" s="25" t="s">
        <v>5</v>
      </c>
      <c r="X1" s="26"/>
      <c r="Y1" s="27"/>
      <c r="Z1" s="25" t="s">
        <v>6</v>
      </c>
      <c r="AA1" s="26"/>
      <c r="AB1" s="27"/>
      <c r="AC1" s="25" t="s">
        <v>7</v>
      </c>
      <c r="AD1" s="26"/>
      <c r="AE1" s="27"/>
      <c r="AF1" s="25" t="s">
        <v>8</v>
      </c>
      <c r="AG1" s="26"/>
      <c r="AH1" s="27"/>
      <c r="AI1" s="25" t="s">
        <v>9</v>
      </c>
      <c r="AJ1" s="26"/>
      <c r="AK1" s="27"/>
      <c r="AL1" s="25" t="s">
        <v>10</v>
      </c>
      <c r="AM1" s="26"/>
      <c r="AN1" s="26"/>
      <c r="AO1" s="27"/>
      <c r="AP1" s="25" t="s">
        <v>11</v>
      </c>
      <c r="AQ1" s="26"/>
      <c r="AR1" s="26"/>
      <c r="AS1" s="27"/>
      <c r="AT1" s="25" t="s">
        <v>12</v>
      </c>
      <c r="AU1" s="26"/>
      <c r="AV1" s="26"/>
      <c r="AW1" s="27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1</v>
      </c>
      <c r="C4" s="4">
        <v>0</v>
      </c>
      <c r="D4" s="5">
        <f t="shared" ref="D4:D24" si="3">B4+C4</f>
        <v>1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4</v>
      </c>
      <c r="L4" s="4">
        <v>2</v>
      </c>
      <c r="M4" s="5">
        <f t="shared" ref="M4:M24" si="6">K4+L4</f>
        <v>6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2</v>
      </c>
      <c r="L5" s="4">
        <v>1</v>
      </c>
      <c r="M5" s="5">
        <f t="shared" si="6"/>
        <v>3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0</v>
      </c>
      <c r="D6" s="5">
        <f t="shared" si="3"/>
        <v>2</v>
      </c>
      <c r="E6" s="6">
        <v>0</v>
      </c>
      <c r="F6" s="4">
        <v>0</v>
      </c>
      <c r="G6" s="5">
        <f t="shared" si="4"/>
        <v>0</v>
      </c>
      <c r="H6" s="6">
        <v>0</v>
      </c>
      <c r="I6" s="4">
        <v>0</v>
      </c>
      <c r="J6" s="5">
        <f t="shared" si="5"/>
        <v>0</v>
      </c>
      <c r="K6" s="6">
        <v>1</v>
      </c>
      <c r="L6" s="4">
        <v>3</v>
      </c>
      <c r="M6" s="5">
        <f t="shared" si="6"/>
        <v>4</v>
      </c>
      <c r="N6" s="6">
        <v>0</v>
      </c>
      <c r="O6" s="4">
        <v>1</v>
      </c>
      <c r="P6" s="5">
        <f t="shared" si="7"/>
        <v>1</v>
      </c>
      <c r="Q6" s="7">
        <v>2</v>
      </c>
      <c r="R6" s="4">
        <v>1</v>
      </c>
      <c r="S6" s="5">
        <f t="shared" si="0"/>
        <v>3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1</v>
      </c>
      <c r="C7" s="4">
        <v>0</v>
      </c>
      <c r="D7" s="5">
        <f t="shared" si="3"/>
        <v>1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0</v>
      </c>
      <c r="L7" s="4">
        <v>1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1</v>
      </c>
      <c r="R7" s="4">
        <v>0</v>
      </c>
      <c r="S7" s="5">
        <f t="shared" si="0"/>
        <v>1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2</v>
      </c>
      <c r="L8" s="4">
        <v>1</v>
      </c>
      <c r="M8" s="5">
        <f t="shared" si="6"/>
        <v>3</v>
      </c>
      <c r="N8" s="6">
        <v>1</v>
      </c>
      <c r="O8" s="4">
        <v>0</v>
      </c>
      <c r="P8" s="5">
        <f t="shared" si="7"/>
        <v>1</v>
      </c>
      <c r="Q8" s="7">
        <v>1</v>
      </c>
      <c r="R8" s="4">
        <v>1</v>
      </c>
      <c r="S8" s="5">
        <f t="shared" si="0"/>
        <v>2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2</v>
      </c>
      <c r="L10" s="4">
        <v>1</v>
      </c>
      <c r="M10" s="5">
        <f t="shared" si="6"/>
        <v>3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0</v>
      </c>
      <c r="D11" s="5">
        <f t="shared" si="3"/>
        <v>0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0</v>
      </c>
      <c r="L11" s="4">
        <v>1</v>
      </c>
      <c r="M11" s="5">
        <f t="shared" si="6"/>
        <v>1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1</v>
      </c>
      <c r="C14" s="4">
        <v>1</v>
      </c>
      <c r="D14" s="5">
        <f t="shared" si="3"/>
        <v>2</v>
      </c>
      <c r="E14" s="6">
        <v>0</v>
      </c>
      <c r="F14" s="4">
        <v>0</v>
      </c>
      <c r="G14" s="5">
        <f t="shared" si="4"/>
        <v>0</v>
      </c>
      <c r="H14" s="6">
        <v>1</v>
      </c>
      <c r="I14" s="4">
        <v>0</v>
      </c>
      <c r="J14" s="5">
        <f t="shared" si="5"/>
        <v>1</v>
      </c>
      <c r="K14" s="6">
        <v>4</v>
      </c>
      <c r="L14" s="4">
        <v>3</v>
      </c>
      <c r="M14" s="5">
        <f t="shared" si="6"/>
        <v>7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0</v>
      </c>
      <c r="AN14" s="4">
        <v>0</v>
      </c>
      <c r="AO14" s="8">
        <f t="shared" si="12"/>
        <v>0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1</v>
      </c>
      <c r="C15" s="4">
        <v>0</v>
      </c>
      <c r="D15" s="5">
        <f t="shared" si="3"/>
        <v>1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1</v>
      </c>
      <c r="M15" s="5">
        <f t="shared" si="6"/>
        <v>1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0</v>
      </c>
      <c r="C16" s="4">
        <v>0</v>
      </c>
      <c r="D16" s="5">
        <f t="shared" si="3"/>
        <v>0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2</v>
      </c>
      <c r="M16" s="5">
        <f t="shared" si="6"/>
        <v>2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0</v>
      </c>
      <c r="D17" s="5">
        <f t="shared" si="3"/>
        <v>0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0</v>
      </c>
      <c r="D18" s="5">
        <f t="shared" si="3"/>
        <v>0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1</v>
      </c>
      <c r="R18" s="4">
        <v>0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1</v>
      </c>
      <c r="M20" s="5">
        <f t="shared" si="6"/>
        <v>1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1</v>
      </c>
      <c r="L21" s="4">
        <v>0</v>
      </c>
      <c r="M21" s="5">
        <f t="shared" si="6"/>
        <v>1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1</v>
      </c>
      <c r="C22" s="4">
        <v>0</v>
      </c>
      <c r="D22" s="5">
        <f t="shared" si="3"/>
        <v>1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0</v>
      </c>
      <c r="L22" s="4">
        <v>1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0</v>
      </c>
      <c r="R22" s="4">
        <v>1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1</v>
      </c>
      <c r="C23" s="4">
        <v>0</v>
      </c>
      <c r="D23" s="5">
        <f t="shared" si="3"/>
        <v>1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0</v>
      </c>
      <c r="P23" s="5">
        <f t="shared" si="7"/>
        <v>1</v>
      </c>
      <c r="Q23" s="7">
        <v>1</v>
      </c>
      <c r="R23" s="4">
        <v>0</v>
      </c>
      <c r="S23" s="5">
        <f t="shared" si="0"/>
        <v>1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0</v>
      </c>
      <c r="R24" s="4">
        <v>0</v>
      </c>
      <c r="S24" s="5">
        <f t="shared" si="0"/>
        <v>0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10</v>
      </c>
      <c r="C25" s="14">
        <f>SUM(C4:C24)</f>
        <v>1</v>
      </c>
      <c r="D25" s="15">
        <f>SUM(D3:D24)</f>
        <v>11</v>
      </c>
      <c r="E25" s="13">
        <f>SUM(E3:E24)</f>
        <v>0</v>
      </c>
      <c r="F25" s="14">
        <f>SUM(F3:F24)</f>
        <v>0</v>
      </c>
      <c r="G25" s="15">
        <f>SUM(G3:G24)</f>
        <v>0</v>
      </c>
      <c r="H25" s="13">
        <f>SUM(H3:H24)</f>
        <v>4</v>
      </c>
      <c r="I25" s="14">
        <v>0</v>
      </c>
      <c r="J25" s="15">
        <f>SUM(J3:J24)</f>
        <v>4</v>
      </c>
      <c r="K25" s="13">
        <f>SUM(K3:K24)</f>
        <v>16</v>
      </c>
      <c r="L25" s="14">
        <f>SUM(L3:L24)</f>
        <v>19</v>
      </c>
      <c r="M25" s="15">
        <f>SUM(M3:M24)</f>
        <v>35</v>
      </c>
      <c r="N25" s="13">
        <f>SUM(N3:N24)</f>
        <v>2</v>
      </c>
      <c r="O25" s="14">
        <f>SUM(O3:O24)</f>
        <v>1</v>
      </c>
      <c r="P25" s="15">
        <f>SUM(P3:P24)</f>
        <v>3</v>
      </c>
      <c r="Q25" s="16">
        <f>SUM(Q3:Q24)</f>
        <v>7</v>
      </c>
      <c r="R25" s="14">
        <f>SUM(R3:R24)</f>
        <v>3</v>
      </c>
      <c r="S25" s="15">
        <f>SUM(S3:S24)</f>
        <v>10</v>
      </c>
      <c r="T25" s="13">
        <f>SUM(T3:T24)</f>
        <v>0</v>
      </c>
      <c r="U25" s="14">
        <f>SUM(U3:U24)</f>
        <v>0</v>
      </c>
      <c r="V25" s="17">
        <f>SUM(V3:V24)</f>
        <v>0</v>
      </c>
      <c r="W25" s="13">
        <f>SUM(W3:W24)</f>
        <v>0</v>
      </c>
      <c r="X25" s="14">
        <f>SUM(X3:X24)</f>
        <v>0</v>
      </c>
      <c r="Y25" s="17">
        <f>SUM(Y3:Y24)</f>
        <v>0</v>
      </c>
      <c r="Z25" s="16">
        <f>SUM(Z3:Z24)</f>
        <v>0</v>
      </c>
      <c r="AA25" s="14">
        <f>SUM(AA3:AA24)</f>
        <v>0</v>
      </c>
      <c r="AB25" s="17">
        <f>SUM(AB3:AB24)</f>
        <v>0</v>
      </c>
      <c r="AC25" s="13">
        <f>SUM(AC3:AC24)</f>
        <v>0</v>
      </c>
      <c r="AD25" s="14">
        <f>SUM(AD3:AD24)</f>
        <v>0</v>
      </c>
      <c r="AE25" s="17">
        <f>SUM(AE3:AE24)</f>
        <v>0</v>
      </c>
      <c r="AF25" s="13">
        <f>SUM(AF3:AF24)</f>
        <v>0</v>
      </c>
      <c r="AG25" s="14">
        <f>SUM(AG3:AG24)</f>
        <v>0</v>
      </c>
      <c r="AH25" s="17">
        <f>SUM(AH3:AH24)</f>
        <v>0</v>
      </c>
      <c r="AI25" s="13">
        <v>0</v>
      </c>
      <c r="AJ25" s="14">
        <f>SUM(AJ3:AJ24)</f>
        <v>0</v>
      </c>
      <c r="AK25" s="17">
        <f>SUM(AK3:AK24)</f>
        <v>0</v>
      </c>
      <c r="AL25" s="13">
        <f>SUM(AL3:AL24)</f>
        <v>0</v>
      </c>
      <c r="AM25" s="18">
        <f>SUM(AM3:AM24)</f>
        <v>0</v>
      </c>
      <c r="AN25" s="14">
        <f>SUM(AN3:AN24)</f>
        <v>0</v>
      </c>
      <c r="AO25" s="17">
        <f>SUM(AO3:AO24)</f>
        <v>0</v>
      </c>
      <c r="AP25" s="13">
        <f>SUM(AP3:AP24)</f>
        <v>0</v>
      </c>
      <c r="AQ25" s="19">
        <f>SUM(AQ3:AQ24)</f>
        <v>0</v>
      </c>
      <c r="AR25" s="14">
        <f>SUM(AR3:AR24)</f>
        <v>0</v>
      </c>
      <c r="AS25" s="17">
        <f>SUM(AS3:AS24)</f>
        <v>0</v>
      </c>
      <c r="AT25" s="13">
        <f>SUM(AT3:AT24)</f>
        <v>0</v>
      </c>
      <c r="AU25" s="19">
        <f>SUM(AU3:AU24)</f>
        <v>0</v>
      </c>
      <c r="AV25" s="14">
        <f>SUM(AV3:AV24)</f>
        <v>0</v>
      </c>
      <c r="AW25" s="17">
        <f>SUM(AW3:AW24)</f>
        <v>0</v>
      </c>
    </row>
    <row r="26" spans="1:49" x14ac:dyDescent="0.25">
      <c r="A26" s="20" t="s">
        <v>42</v>
      </c>
      <c r="B26" s="21">
        <f>B25/D25</f>
        <v>0.90909090909090906</v>
      </c>
      <c r="D26" t="s">
        <v>43</v>
      </c>
      <c r="E26" s="21" t="e">
        <f>E25/G25</f>
        <v>#DIV/0!</v>
      </c>
      <c r="H26" s="21">
        <f>H25/J25</f>
        <v>1</v>
      </c>
      <c r="K26" s="21">
        <f>K25/M25</f>
        <v>0.45714285714285713</v>
      </c>
      <c r="N26" s="21">
        <f>N25/P25</f>
        <v>0.66666666666666663</v>
      </c>
      <c r="Q26" s="21">
        <f>Q25/S25</f>
        <v>0.7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 t="e">
        <f>AL25/AO25</f>
        <v>#DIV/0!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28" t="s">
        <v>44</v>
      </c>
      <c r="B28" s="28"/>
      <c r="C28" s="24">
        <v>51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25">
        <v>1</v>
      </c>
      <c r="C1" s="26"/>
      <c r="D1" s="27"/>
      <c r="E1" s="29" t="s">
        <v>0</v>
      </c>
      <c r="F1" s="30"/>
      <c r="G1" s="31"/>
      <c r="H1" s="25">
        <v>2</v>
      </c>
      <c r="I1" s="26"/>
      <c r="J1" s="27"/>
      <c r="K1" s="25" t="s">
        <v>1</v>
      </c>
      <c r="L1" s="26"/>
      <c r="M1" s="27"/>
      <c r="N1" s="25" t="s">
        <v>2</v>
      </c>
      <c r="O1" s="26"/>
      <c r="P1" s="27"/>
      <c r="Q1" s="25" t="s">
        <v>3</v>
      </c>
      <c r="R1" s="26"/>
      <c r="S1" s="27"/>
      <c r="T1" s="25" t="s">
        <v>4</v>
      </c>
      <c r="U1" s="26"/>
      <c r="V1" s="27"/>
      <c r="W1" s="25" t="s">
        <v>5</v>
      </c>
      <c r="X1" s="26"/>
      <c r="Y1" s="27"/>
      <c r="Z1" s="25" t="s">
        <v>6</v>
      </c>
      <c r="AA1" s="26"/>
      <c r="AB1" s="27"/>
      <c r="AC1" s="25" t="s">
        <v>7</v>
      </c>
      <c r="AD1" s="26"/>
      <c r="AE1" s="27"/>
      <c r="AF1" s="25" t="s">
        <v>8</v>
      </c>
      <c r="AG1" s="26"/>
      <c r="AH1" s="27"/>
      <c r="AI1" s="25" t="s">
        <v>9</v>
      </c>
      <c r="AJ1" s="26"/>
      <c r="AK1" s="27"/>
      <c r="AL1" s="25" t="s">
        <v>10</v>
      </c>
      <c r="AM1" s="26"/>
      <c r="AN1" s="26"/>
      <c r="AO1" s="27"/>
      <c r="AP1" s="25" t="s">
        <v>11</v>
      </c>
      <c r="AQ1" s="26"/>
      <c r="AR1" s="26"/>
      <c r="AS1" s="27"/>
      <c r="AT1" s="25" t="s">
        <v>12</v>
      </c>
      <c r="AU1" s="26"/>
      <c r="AV1" s="26"/>
      <c r="AW1" s="27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/>
      <c r="C3" s="4"/>
      <c r="D3" s="5">
        <f>B3+C3</f>
        <v>0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4</v>
      </c>
      <c r="C4" s="4">
        <v>0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5</v>
      </c>
      <c r="L4" s="4">
        <v>3</v>
      </c>
      <c r="M4" s="5">
        <f t="shared" ref="M4:M24" si="6">K4+L4</f>
        <v>8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1</v>
      </c>
      <c r="R5" s="4">
        <v>0</v>
      </c>
      <c r="S5" s="5">
        <f t="shared" si="0"/>
        <v>1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1</v>
      </c>
      <c r="AM5" s="9"/>
      <c r="AN5" s="4">
        <v>0</v>
      </c>
      <c r="AO5" s="8">
        <f t="shared" si="12"/>
        <v>1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1</v>
      </c>
      <c r="I6" s="4">
        <v>0</v>
      </c>
      <c r="J6" s="5">
        <f t="shared" si="5"/>
        <v>1</v>
      </c>
      <c r="K6" s="6">
        <v>2</v>
      </c>
      <c r="L6" s="4">
        <v>6</v>
      </c>
      <c r="M6" s="5">
        <f t="shared" si="6"/>
        <v>8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0</v>
      </c>
      <c r="R7" s="4">
        <v>0</v>
      </c>
      <c r="S7" s="5">
        <f t="shared" si="0"/>
        <v>0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0</v>
      </c>
      <c r="L8" s="4">
        <v>1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2</v>
      </c>
      <c r="L11" s="4">
        <v>0</v>
      </c>
      <c r="M11" s="5">
        <f t="shared" si="6"/>
        <v>2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2</v>
      </c>
      <c r="M12" s="5">
        <f t="shared" si="6"/>
        <v>2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4</v>
      </c>
      <c r="C14" s="4">
        <v>0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3</v>
      </c>
      <c r="I14" s="4">
        <v>0</v>
      </c>
      <c r="J14" s="5">
        <f t="shared" si="5"/>
        <v>3</v>
      </c>
      <c r="K14" s="6">
        <v>3</v>
      </c>
      <c r="L14" s="4">
        <v>0</v>
      </c>
      <c r="M14" s="5">
        <f t="shared" si="6"/>
        <v>3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1</v>
      </c>
      <c r="AM14" s="9">
        <v>0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1</v>
      </c>
      <c r="C16" s="4">
        <v>0</v>
      </c>
      <c r="D16" s="5">
        <f t="shared" si="3"/>
        <v>1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0</v>
      </c>
      <c r="M16" s="5">
        <f t="shared" si="6"/>
        <v>0</v>
      </c>
      <c r="N16" s="6">
        <v>1</v>
      </c>
      <c r="O16" s="4">
        <v>0</v>
      </c>
      <c r="P16" s="5">
        <f t="shared" si="7"/>
        <v>1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1</v>
      </c>
      <c r="C17" s="4">
        <v>0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2</v>
      </c>
      <c r="C18" s="4">
        <v>0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1</v>
      </c>
      <c r="J18" s="5">
        <f t="shared" si="5"/>
        <v>1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1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4</v>
      </c>
      <c r="C22" s="4">
        <v>0</v>
      </c>
      <c r="D22" s="5">
        <f t="shared" si="3"/>
        <v>4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1</v>
      </c>
      <c r="J22" s="5">
        <f t="shared" si="5"/>
        <v>1</v>
      </c>
      <c r="K22" s="6">
        <v>1</v>
      </c>
      <c r="L22" s="4">
        <v>0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0</v>
      </c>
      <c r="M23" s="5">
        <f t="shared" si="6"/>
        <v>0</v>
      </c>
      <c r="N23" s="6">
        <v>0</v>
      </c>
      <c r="O23" s="4">
        <v>0</v>
      </c>
      <c r="P23" s="5">
        <f t="shared" si="7"/>
        <v>0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18</v>
      </c>
      <c r="C25" s="14">
        <f>SUM(C3:C24)</f>
        <v>1</v>
      </c>
      <c r="D25" s="15">
        <f>SUM(D3:D24)</f>
        <v>19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7</v>
      </c>
      <c r="I25" s="14">
        <v>0</v>
      </c>
      <c r="J25" s="15">
        <f t="shared" si="15"/>
        <v>9</v>
      </c>
      <c r="K25" s="13">
        <f t="shared" si="15"/>
        <v>15</v>
      </c>
      <c r="L25" s="14">
        <f t="shared" si="15"/>
        <v>14</v>
      </c>
      <c r="M25" s="15">
        <f t="shared" si="15"/>
        <v>29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4</v>
      </c>
      <c r="R25" s="14">
        <f t="shared" si="15"/>
        <v>1</v>
      </c>
      <c r="S25" s="15">
        <f t="shared" si="15"/>
        <v>5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2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2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0.94736842105263153</v>
      </c>
      <c r="D26" t="s">
        <v>43</v>
      </c>
      <c r="E26" s="21" t="e">
        <f>E25/G25</f>
        <v>#DIV/0!</v>
      </c>
      <c r="H26" s="21">
        <f>H25/J25</f>
        <v>0.77777777777777779</v>
      </c>
      <c r="K26" s="21">
        <f>K25/M25</f>
        <v>0.51724137931034486</v>
      </c>
      <c r="N26" s="21">
        <f>N25/P25</f>
        <v>1</v>
      </c>
      <c r="Q26" s="21">
        <f>Q25/S25</f>
        <v>0.8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>
        <f>AL25/AO25</f>
        <v>1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28" t="s">
        <v>44</v>
      </c>
      <c r="B28" s="28"/>
      <c r="C28" s="24">
        <v>54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3" s="1" customFormat="1" x14ac:dyDescent="0.25">
      <c r="B1" s="25">
        <v>1</v>
      </c>
      <c r="C1" s="26"/>
      <c r="D1" s="27"/>
      <c r="E1" s="29" t="s">
        <v>0</v>
      </c>
      <c r="F1" s="30"/>
      <c r="G1" s="31"/>
      <c r="H1" s="25">
        <v>2</v>
      </c>
      <c r="I1" s="26"/>
      <c r="J1" s="27"/>
      <c r="K1" s="25" t="s">
        <v>1</v>
      </c>
      <c r="L1" s="26"/>
      <c r="M1" s="27"/>
      <c r="N1" s="25" t="s">
        <v>2</v>
      </c>
      <c r="O1" s="26"/>
      <c r="P1" s="27"/>
      <c r="Q1" s="25" t="s">
        <v>3</v>
      </c>
      <c r="R1" s="26"/>
      <c r="S1" s="27"/>
      <c r="T1" s="25" t="s">
        <v>45</v>
      </c>
      <c r="U1" s="26"/>
      <c r="V1" s="27"/>
      <c r="W1" s="25" t="s">
        <v>5</v>
      </c>
      <c r="X1" s="26"/>
      <c r="Y1" s="27"/>
      <c r="Z1" s="25" t="s">
        <v>6</v>
      </c>
      <c r="AA1" s="26"/>
      <c r="AB1" s="27"/>
      <c r="AC1" s="25" t="s">
        <v>7</v>
      </c>
      <c r="AD1" s="26"/>
      <c r="AE1" s="27"/>
      <c r="AF1" s="25" t="s">
        <v>8</v>
      </c>
      <c r="AG1" s="26"/>
      <c r="AH1" s="27"/>
      <c r="AI1" s="25" t="s">
        <v>9</v>
      </c>
      <c r="AJ1" s="26"/>
      <c r="AK1" s="27"/>
      <c r="AL1" s="25" t="s">
        <v>10</v>
      </c>
      <c r="AM1" s="26"/>
      <c r="AN1" s="27"/>
      <c r="AO1" s="25" t="s">
        <v>46</v>
      </c>
      <c r="AP1" s="26"/>
      <c r="AQ1" s="27"/>
    </row>
    <row r="2" spans="1:43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4" t="s">
        <v>14</v>
      </c>
      <c r="AN2" s="8" t="s">
        <v>15</v>
      </c>
      <c r="AO2" s="6" t="s">
        <v>13</v>
      </c>
      <c r="AP2" s="4" t="s">
        <v>14</v>
      </c>
      <c r="AQ2" s="8" t="s">
        <v>15</v>
      </c>
    </row>
    <row r="3" spans="1:43" x14ac:dyDescent="0.25">
      <c r="A3" s="11" t="s">
        <v>19</v>
      </c>
      <c r="B3" s="6"/>
      <c r="C3" s="4"/>
      <c r="D3" s="5">
        <f>B3+C3</f>
        <v>0</v>
      </c>
      <c r="E3" s="6"/>
      <c r="F3" s="4"/>
      <c r="G3" s="5">
        <f>E3+F3</f>
        <v>0</v>
      </c>
      <c r="H3" s="6"/>
      <c r="I3" s="4">
        <v>1</v>
      </c>
      <c r="J3" s="5">
        <f>H3+I3</f>
        <v>1</v>
      </c>
      <c r="K3" s="6">
        <v>9</v>
      </c>
      <c r="L3" s="4">
        <v>2</v>
      </c>
      <c r="M3" s="5">
        <f>K3+L3</f>
        <v>11</v>
      </c>
      <c r="N3" s="6"/>
      <c r="O3" s="4"/>
      <c r="P3" s="5">
        <f>N3+O3</f>
        <v>0</v>
      </c>
      <c r="Q3" s="7">
        <v>1</v>
      </c>
      <c r="R3" s="4"/>
      <c r="S3" s="5">
        <f t="shared" ref="S3:S24" si="0">Q3+R3</f>
        <v>1</v>
      </c>
      <c r="T3" s="6"/>
      <c r="U3" s="4"/>
      <c r="V3" s="8">
        <f>T3+U3</f>
        <v>0</v>
      </c>
      <c r="W3" s="6"/>
      <c r="X3" s="4"/>
      <c r="Y3" s="8">
        <f>W3+X3</f>
        <v>0</v>
      </c>
      <c r="Z3" s="7"/>
      <c r="AA3" s="4"/>
      <c r="AB3" s="8">
        <f>Z3+AA3</f>
        <v>0</v>
      </c>
      <c r="AC3" s="6">
        <v>1</v>
      </c>
      <c r="AD3" s="4"/>
      <c r="AE3" s="8">
        <f t="shared" ref="AE3:AE24" si="1">AC3+AD3</f>
        <v>1</v>
      </c>
      <c r="AF3" s="6"/>
      <c r="AG3" s="4"/>
      <c r="AH3" s="8">
        <f t="shared" ref="AH3:AH24" si="2">AF3+AG3</f>
        <v>0</v>
      </c>
      <c r="AI3" s="6"/>
      <c r="AJ3" s="4">
        <v>1</v>
      </c>
      <c r="AK3" s="5">
        <f>AI3+AJ3</f>
        <v>1</v>
      </c>
      <c r="AL3" s="6"/>
      <c r="AM3" s="4"/>
      <c r="AN3" s="8">
        <f>AL3+AM3</f>
        <v>0</v>
      </c>
      <c r="AO3" s="6"/>
      <c r="AP3" s="4"/>
      <c r="AQ3" s="8">
        <f>AO3+AP3</f>
        <v>0</v>
      </c>
    </row>
    <row r="4" spans="1:43" x14ac:dyDescent="0.25">
      <c r="A4" s="11" t="s">
        <v>20</v>
      </c>
      <c r="B4" s="6">
        <v>11</v>
      </c>
      <c r="C4" s="4">
        <v>12</v>
      </c>
      <c r="D4" s="5">
        <f t="shared" ref="D4:D24" si="3">B4+C4</f>
        <v>23</v>
      </c>
      <c r="E4" s="6">
        <v>2</v>
      </c>
      <c r="F4" s="4">
        <v>2</v>
      </c>
      <c r="G4" s="5">
        <f t="shared" ref="G4:G24" si="4">E4+F4</f>
        <v>4</v>
      </c>
      <c r="H4" s="6">
        <v>4</v>
      </c>
      <c r="I4" s="4">
        <v>2</v>
      </c>
      <c r="J4" s="5">
        <f t="shared" ref="J4:J24" si="5">H4+I4</f>
        <v>6</v>
      </c>
      <c r="K4" s="6">
        <v>15</v>
      </c>
      <c r="L4" s="4">
        <v>12</v>
      </c>
      <c r="M4" s="5">
        <f t="shared" ref="M4:M24" si="6">K4+L4</f>
        <v>27</v>
      </c>
      <c r="N4" s="6"/>
      <c r="O4" s="4"/>
      <c r="P4" s="5">
        <f t="shared" ref="P4:P24" si="7">N4+O4</f>
        <v>0</v>
      </c>
      <c r="Q4" s="7">
        <v>8</v>
      </c>
      <c r="R4" s="4">
        <v>2</v>
      </c>
      <c r="S4" s="5">
        <f t="shared" si="0"/>
        <v>10</v>
      </c>
      <c r="T4" s="6"/>
      <c r="U4" s="4">
        <v>1</v>
      </c>
      <c r="V4" s="8">
        <f t="shared" ref="V4:V24" si="8">T4+U4</f>
        <v>1</v>
      </c>
      <c r="W4" s="6"/>
      <c r="X4" s="4"/>
      <c r="Y4" s="8">
        <f t="shared" ref="Y4:Y24" si="9">W4+X4</f>
        <v>0</v>
      </c>
      <c r="Z4" s="7"/>
      <c r="AA4" s="4"/>
      <c r="AB4" s="8">
        <f t="shared" ref="AB4:AB24" si="10">Z4+AA4</f>
        <v>0</v>
      </c>
      <c r="AC4" s="6"/>
      <c r="AD4" s="4"/>
      <c r="AE4" s="8">
        <f t="shared" si="1"/>
        <v>0</v>
      </c>
      <c r="AF4" s="6"/>
      <c r="AG4" s="4"/>
      <c r="AH4" s="8">
        <f t="shared" si="2"/>
        <v>0</v>
      </c>
      <c r="AI4" s="6"/>
      <c r="AJ4" s="4"/>
      <c r="AK4" s="5">
        <f t="shared" ref="AK4:AK24" si="11">AI4+AJ4</f>
        <v>0</v>
      </c>
      <c r="AL4" s="6"/>
      <c r="AM4" s="4"/>
      <c r="AN4" s="8">
        <f t="shared" ref="AN4:AN24" si="12">AL4+AM4</f>
        <v>0</v>
      </c>
      <c r="AO4" s="6"/>
      <c r="AP4" s="4"/>
      <c r="AQ4" s="8">
        <f t="shared" ref="AQ4:AQ24" si="13">AO4+AP4</f>
        <v>0</v>
      </c>
    </row>
    <row r="5" spans="1:43" x14ac:dyDescent="0.25">
      <c r="A5" s="11" t="s">
        <v>21</v>
      </c>
      <c r="B5" s="6">
        <v>2</v>
      </c>
      <c r="C5" s="4">
        <v>2</v>
      </c>
      <c r="D5" s="5">
        <f t="shared" si="3"/>
        <v>4</v>
      </c>
      <c r="E5" s="6">
        <v>4</v>
      </c>
      <c r="F5" s="4">
        <v>5</v>
      </c>
      <c r="G5" s="5">
        <f t="shared" si="4"/>
        <v>9</v>
      </c>
      <c r="H5" s="6">
        <v>1</v>
      </c>
      <c r="I5" s="4">
        <v>1</v>
      </c>
      <c r="J5" s="5">
        <f t="shared" si="5"/>
        <v>2</v>
      </c>
      <c r="K5" s="6">
        <v>1</v>
      </c>
      <c r="L5" s="4">
        <v>3</v>
      </c>
      <c r="M5" s="5">
        <f t="shared" si="6"/>
        <v>4</v>
      </c>
      <c r="N5" s="6"/>
      <c r="O5" s="4"/>
      <c r="P5" s="5">
        <f t="shared" si="7"/>
        <v>0</v>
      </c>
      <c r="Q5" s="7">
        <v>6</v>
      </c>
      <c r="R5" s="4"/>
      <c r="S5" s="5">
        <f t="shared" si="0"/>
        <v>6</v>
      </c>
      <c r="T5" s="6"/>
      <c r="U5" s="4"/>
      <c r="V5" s="8">
        <f t="shared" si="8"/>
        <v>0</v>
      </c>
      <c r="W5" s="6"/>
      <c r="X5" s="4"/>
      <c r="Y5" s="8">
        <f t="shared" si="9"/>
        <v>0</v>
      </c>
      <c r="Z5" s="7"/>
      <c r="AA5" s="4"/>
      <c r="AB5" s="8">
        <f t="shared" si="10"/>
        <v>0</v>
      </c>
      <c r="AC5" s="6"/>
      <c r="AD5" s="4"/>
      <c r="AE5" s="8">
        <f t="shared" si="1"/>
        <v>0</v>
      </c>
      <c r="AF5" s="6"/>
      <c r="AG5" s="4"/>
      <c r="AH5" s="8">
        <f t="shared" si="2"/>
        <v>0</v>
      </c>
      <c r="AI5" s="6"/>
      <c r="AJ5" s="4"/>
      <c r="AK5" s="5">
        <f t="shared" si="11"/>
        <v>0</v>
      </c>
      <c r="AL5" s="6"/>
      <c r="AM5" s="4">
        <v>1</v>
      </c>
      <c r="AN5" s="8">
        <f t="shared" si="12"/>
        <v>1</v>
      </c>
      <c r="AO5" s="6"/>
      <c r="AP5" s="4"/>
      <c r="AQ5" s="8">
        <f t="shared" si="13"/>
        <v>0</v>
      </c>
    </row>
    <row r="6" spans="1:43" x14ac:dyDescent="0.25">
      <c r="A6" s="11" t="s">
        <v>22</v>
      </c>
      <c r="B6" s="6">
        <v>11</v>
      </c>
      <c r="C6" s="4">
        <v>4</v>
      </c>
      <c r="D6" s="5">
        <f t="shared" si="3"/>
        <v>15</v>
      </c>
      <c r="E6" s="6">
        <v>3</v>
      </c>
      <c r="F6" s="4">
        <v>2</v>
      </c>
      <c r="G6" s="5">
        <f t="shared" si="4"/>
        <v>5</v>
      </c>
      <c r="H6" s="6">
        <v>8</v>
      </c>
      <c r="I6" s="4">
        <v>6</v>
      </c>
      <c r="J6" s="5">
        <f t="shared" si="5"/>
        <v>14</v>
      </c>
      <c r="K6" s="6">
        <v>15</v>
      </c>
      <c r="L6" s="4">
        <v>17</v>
      </c>
      <c r="M6" s="5">
        <f t="shared" si="6"/>
        <v>32</v>
      </c>
      <c r="N6" s="6">
        <v>1</v>
      </c>
      <c r="O6" s="4"/>
      <c r="P6" s="5">
        <f t="shared" si="7"/>
        <v>1</v>
      </c>
      <c r="Q6" s="7">
        <v>5</v>
      </c>
      <c r="R6" s="4">
        <v>5</v>
      </c>
      <c r="S6" s="5">
        <f t="shared" si="0"/>
        <v>10</v>
      </c>
      <c r="T6" s="6"/>
      <c r="U6" s="4"/>
      <c r="V6" s="8">
        <f t="shared" si="8"/>
        <v>0</v>
      </c>
      <c r="W6" s="6"/>
      <c r="X6" s="4">
        <v>1</v>
      </c>
      <c r="Y6" s="8">
        <f t="shared" si="9"/>
        <v>1</v>
      </c>
      <c r="Z6" s="7">
        <v>2</v>
      </c>
      <c r="AA6" s="4">
        <v>1</v>
      </c>
      <c r="AB6" s="8">
        <f t="shared" si="10"/>
        <v>3</v>
      </c>
      <c r="AC6" s="6">
        <v>4</v>
      </c>
      <c r="AD6" s="4">
        <v>1</v>
      </c>
      <c r="AE6" s="8">
        <f t="shared" si="1"/>
        <v>5</v>
      </c>
      <c r="AF6" s="6"/>
      <c r="AG6" s="4"/>
      <c r="AH6" s="8">
        <f t="shared" si="2"/>
        <v>0</v>
      </c>
      <c r="AI6" s="6"/>
      <c r="AJ6" s="4"/>
      <c r="AK6" s="5">
        <f t="shared" si="11"/>
        <v>0</v>
      </c>
      <c r="AL6" s="6">
        <v>1</v>
      </c>
      <c r="AM6" s="4">
        <v>2</v>
      </c>
      <c r="AN6" s="8">
        <f t="shared" si="12"/>
        <v>3</v>
      </c>
      <c r="AO6" s="6">
        <v>1</v>
      </c>
      <c r="AP6" s="4">
        <v>0</v>
      </c>
      <c r="AQ6" s="8">
        <f t="shared" si="13"/>
        <v>1</v>
      </c>
    </row>
    <row r="7" spans="1:43" x14ac:dyDescent="0.25">
      <c r="A7" s="11" t="s">
        <v>23</v>
      </c>
      <c r="B7" s="6">
        <v>10</v>
      </c>
      <c r="C7" s="4">
        <v>6</v>
      </c>
      <c r="D7" s="5">
        <f t="shared" si="3"/>
        <v>16</v>
      </c>
      <c r="E7" s="6">
        <v>5</v>
      </c>
      <c r="F7" s="4">
        <v>7</v>
      </c>
      <c r="G7" s="5">
        <f t="shared" si="4"/>
        <v>12</v>
      </c>
      <c r="H7" s="6"/>
      <c r="I7" s="4">
        <v>1</v>
      </c>
      <c r="J7" s="5">
        <f t="shared" si="5"/>
        <v>1</v>
      </c>
      <c r="K7" s="6">
        <v>5</v>
      </c>
      <c r="L7" s="4">
        <v>10</v>
      </c>
      <c r="M7" s="5">
        <f t="shared" si="6"/>
        <v>15</v>
      </c>
      <c r="N7" s="6"/>
      <c r="O7" s="4">
        <v>5</v>
      </c>
      <c r="P7" s="5">
        <f t="shared" si="7"/>
        <v>5</v>
      </c>
      <c r="Q7" s="7">
        <v>7</v>
      </c>
      <c r="R7" s="4">
        <v>4</v>
      </c>
      <c r="S7" s="5">
        <f t="shared" si="0"/>
        <v>11</v>
      </c>
      <c r="T7" s="6"/>
      <c r="U7" s="4"/>
      <c r="V7" s="8">
        <f t="shared" si="8"/>
        <v>0</v>
      </c>
      <c r="W7" s="6">
        <v>1</v>
      </c>
      <c r="X7" s="4"/>
      <c r="Y7" s="8">
        <f t="shared" si="9"/>
        <v>1</v>
      </c>
      <c r="Z7" s="7"/>
      <c r="AA7" s="4"/>
      <c r="AB7" s="8">
        <f t="shared" si="10"/>
        <v>0</v>
      </c>
      <c r="AC7" s="6"/>
      <c r="AD7" s="4"/>
      <c r="AE7" s="8">
        <f t="shared" si="1"/>
        <v>0</v>
      </c>
      <c r="AF7" s="6"/>
      <c r="AG7" s="4"/>
      <c r="AH7" s="8">
        <f t="shared" si="2"/>
        <v>0</v>
      </c>
      <c r="AI7" s="6"/>
      <c r="AJ7" s="4"/>
      <c r="AK7" s="5">
        <f t="shared" si="11"/>
        <v>0</v>
      </c>
      <c r="AL7" s="6"/>
      <c r="AM7" s="4"/>
      <c r="AN7" s="8">
        <f t="shared" si="12"/>
        <v>0</v>
      </c>
      <c r="AO7" s="6"/>
      <c r="AP7" s="4"/>
      <c r="AQ7" s="8">
        <f t="shared" si="13"/>
        <v>0</v>
      </c>
    </row>
    <row r="8" spans="1:43" x14ac:dyDescent="0.25">
      <c r="A8" s="11" t="s">
        <v>24</v>
      </c>
      <c r="B8" s="6">
        <v>3</v>
      </c>
      <c r="C8" s="4">
        <v>2</v>
      </c>
      <c r="D8" s="5">
        <f t="shared" si="3"/>
        <v>5</v>
      </c>
      <c r="E8" s="6">
        <v>3</v>
      </c>
      <c r="F8" s="4"/>
      <c r="G8" s="5">
        <f t="shared" si="4"/>
        <v>3</v>
      </c>
      <c r="H8" s="6"/>
      <c r="I8" s="4"/>
      <c r="J8" s="5">
        <f t="shared" si="5"/>
        <v>0</v>
      </c>
      <c r="K8" s="6">
        <v>1</v>
      </c>
      <c r="L8" s="4"/>
      <c r="M8" s="5">
        <f t="shared" si="6"/>
        <v>1</v>
      </c>
      <c r="N8" s="6"/>
      <c r="O8" s="4"/>
      <c r="P8" s="5">
        <f t="shared" si="7"/>
        <v>0</v>
      </c>
      <c r="Q8" s="7"/>
      <c r="R8" s="4">
        <v>2</v>
      </c>
      <c r="S8" s="5">
        <f t="shared" si="0"/>
        <v>2</v>
      </c>
      <c r="T8" s="6"/>
      <c r="U8" s="4"/>
      <c r="V8" s="8">
        <f t="shared" si="8"/>
        <v>0</v>
      </c>
      <c r="W8" s="6"/>
      <c r="X8" s="4"/>
      <c r="Y8" s="8">
        <f t="shared" si="9"/>
        <v>0</v>
      </c>
      <c r="Z8" s="7"/>
      <c r="AA8" s="4"/>
      <c r="AB8" s="8">
        <f t="shared" si="10"/>
        <v>0</v>
      </c>
      <c r="AC8" s="6"/>
      <c r="AD8" s="4"/>
      <c r="AE8" s="8">
        <f t="shared" si="1"/>
        <v>0</v>
      </c>
      <c r="AF8" s="6"/>
      <c r="AG8" s="4"/>
      <c r="AH8" s="8">
        <f t="shared" si="2"/>
        <v>0</v>
      </c>
      <c r="AI8" s="6"/>
      <c r="AJ8" s="4"/>
      <c r="AK8" s="5">
        <f t="shared" si="11"/>
        <v>0</v>
      </c>
      <c r="AL8" s="6"/>
      <c r="AM8" s="4"/>
      <c r="AN8" s="8">
        <f t="shared" si="12"/>
        <v>0</v>
      </c>
      <c r="AO8" s="6"/>
      <c r="AP8" s="4"/>
      <c r="AQ8" s="8">
        <f t="shared" si="13"/>
        <v>0</v>
      </c>
    </row>
    <row r="9" spans="1:43" x14ac:dyDescent="0.25">
      <c r="A9" s="11" t="s">
        <v>25</v>
      </c>
      <c r="B9" s="6">
        <v>2</v>
      </c>
      <c r="C9" s="4"/>
      <c r="D9" s="5">
        <f t="shared" si="3"/>
        <v>2</v>
      </c>
      <c r="E9" s="6">
        <v>1</v>
      </c>
      <c r="F9" s="4">
        <v>1</v>
      </c>
      <c r="G9" s="5">
        <f t="shared" si="4"/>
        <v>2</v>
      </c>
      <c r="H9" s="6"/>
      <c r="I9" s="4"/>
      <c r="J9" s="5">
        <f t="shared" si="5"/>
        <v>0</v>
      </c>
      <c r="K9" s="6"/>
      <c r="L9" s="4">
        <v>1</v>
      </c>
      <c r="M9" s="5">
        <f t="shared" si="6"/>
        <v>1</v>
      </c>
      <c r="N9" s="6"/>
      <c r="O9" s="4"/>
      <c r="P9" s="5">
        <f t="shared" si="7"/>
        <v>0</v>
      </c>
      <c r="Q9" s="7">
        <v>2</v>
      </c>
      <c r="R9" s="4"/>
      <c r="S9" s="5">
        <f t="shared" si="0"/>
        <v>2</v>
      </c>
      <c r="T9" s="6"/>
      <c r="U9" s="4"/>
      <c r="V9" s="8">
        <f t="shared" si="8"/>
        <v>0</v>
      </c>
      <c r="W9" s="6"/>
      <c r="X9" s="4"/>
      <c r="Y9" s="8">
        <f t="shared" si="9"/>
        <v>0</v>
      </c>
      <c r="Z9" s="7"/>
      <c r="AA9" s="4"/>
      <c r="AB9" s="8">
        <f t="shared" si="10"/>
        <v>0</v>
      </c>
      <c r="AC9" s="6"/>
      <c r="AD9" s="4"/>
      <c r="AE9" s="8">
        <f t="shared" si="1"/>
        <v>0</v>
      </c>
      <c r="AF9" s="6"/>
      <c r="AG9" s="4"/>
      <c r="AH9" s="8">
        <f t="shared" si="2"/>
        <v>0</v>
      </c>
      <c r="AI9" s="6"/>
      <c r="AJ9" s="4"/>
      <c r="AK9" s="5">
        <f t="shared" si="11"/>
        <v>0</v>
      </c>
      <c r="AL9" s="6"/>
      <c r="AM9" s="4"/>
      <c r="AN9" s="8">
        <f t="shared" si="12"/>
        <v>0</v>
      </c>
      <c r="AO9" s="6"/>
      <c r="AP9" s="4"/>
      <c r="AQ9" s="8">
        <f t="shared" si="13"/>
        <v>0</v>
      </c>
    </row>
    <row r="10" spans="1:43" x14ac:dyDescent="0.25">
      <c r="A10" s="11" t="s">
        <v>26</v>
      </c>
      <c r="B10" s="6"/>
      <c r="C10" s="4">
        <v>2</v>
      </c>
      <c r="D10" s="5">
        <f t="shared" si="3"/>
        <v>2</v>
      </c>
      <c r="E10" s="6">
        <v>2</v>
      </c>
      <c r="F10" s="4">
        <v>1</v>
      </c>
      <c r="G10" s="5">
        <f t="shared" si="4"/>
        <v>3</v>
      </c>
      <c r="H10" s="6">
        <v>1</v>
      </c>
      <c r="I10" s="4">
        <v>1</v>
      </c>
      <c r="J10" s="5">
        <f t="shared" si="5"/>
        <v>2</v>
      </c>
      <c r="K10" s="6">
        <v>3</v>
      </c>
      <c r="L10" s="4">
        <v>5</v>
      </c>
      <c r="M10" s="5">
        <f t="shared" si="6"/>
        <v>8</v>
      </c>
      <c r="N10" s="6"/>
      <c r="O10" s="4"/>
      <c r="P10" s="5">
        <f t="shared" si="7"/>
        <v>0</v>
      </c>
      <c r="Q10" s="7">
        <v>1</v>
      </c>
      <c r="R10" s="4"/>
      <c r="S10" s="5">
        <f t="shared" si="0"/>
        <v>1</v>
      </c>
      <c r="T10" s="6"/>
      <c r="U10" s="4"/>
      <c r="V10" s="8">
        <f t="shared" si="8"/>
        <v>0</v>
      </c>
      <c r="W10" s="6"/>
      <c r="X10" s="4"/>
      <c r="Y10" s="8">
        <f t="shared" si="9"/>
        <v>0</v>
      </c>
      <c r="Z10" s="7"/>
      <c r="AA10" s="4"/>
      <c r="AB10" s="8">
        <f t="shared" si="10"/>
        <v>0</v>
      </c>
      <c r="AC10" s="6"/>
      <c r="AD10" s="4"/>
      <c r="AE10" s="8">
        <f t="shared" si="1"/>
        <v>0</v>
      </c>
      <c r="AF10" s="6"/>
      <c r="AG10" s="4"/>
      <c r="AH10" s="8">
        <f t="shared" si="2"/>
        <v>0</v>
      </c>
      <c r="AI10" s="6"/>
      <c r="AJ10" s="4"/>
      <c r="AK10" s="5">
        <f t="shared" si="11"/>
        <v>0</v>
      </c>
      <c r="AL10" s="6"/>
      <c r="AM10" s="4"/>
      <c r="AN10" s="8">
        <f t="shared" si="12"/>
        <v>0</v>
      </c>
      <c r="AO10" s="6"/>
      <c r="AP10" s="4"/>
      <c r="AQ10" s="8">
        <f t="shared" si="13"/>
        <v>0</v>
      </c>
    </row>
    <row r="11" spans="1:43" x14ac:dyDescent="0.25">
      <c r="A11" s="11" t="s">
        <v>27</v>
      </c>
      <c r="B11" s="6">
        <v>2</v>
      </c>
      <c r="C11" s="4">
        <v>1</v>
      </c>
      <c r="D11" s="5">
        <f t="shared" si="3"/>
        <v>3</v>
      </c>
      <c r="E11" s="6"/>
      <c r="F11" s="4"/>
      <c r="G11" s="5">
        <f t="shared" si="4"/>
        <v>0</v>
      </c>
      <c r="H11" s="6"/>
      <c r="I11" s="4"/>
      <c r="J11" s="5">
        <f t="shared" si="5"/>
        <v>0</v>
      </c>
      <c r="K11" s="6">
        <v>2</v>
      </c>
      <c r="L11" s="4">
        <v>2</v>
      </c>
      <c r="M11" s="5">
        <f t="shared" si="6"/>
        <v>4</v>
      </c>
      <c r="N11" s="6"/>
      <c r="O11" s="4"/>
      <c r="P11" s="5">
        <f t="shared" si="7"/>
        <v>0</v>
      </c>
      <c r="Q11" s="7">
        <v>1</v>
      </c>
      <c r="R11" s="4"/>
      <c r="S11" s="5">
        <f t="shared" si="0"/>
        <v>1</v>
      </c>
      <c r="T11" s="6"/>
      <c r="U11" s="4"/>
      <c r="V11" s="8">
        <f t="shared" si="8"/>
        <v>0</v>
      </c>
      <c r="W11" s="6"/>
      <c r="X11" s="4"/>
      <c r="Y11" s="8">
        <f t="shared" si="9"/>
        <v>0</v>
      </c>
      <c r="Z11" s="7"/>
      <c r="AA11" s="4"/>
      <c r="AB11" s="8">
        <f t="shared" si="10"/>
        <v>0</v>
      </c>
      <c r="AC11" s="6">
        <v>1</v>
      </c>
      <c r="AD11" s="4"/>
      <c r="AE11" s="8">
        <f t="shared" si="1"/>
        <v>1</v>
      </c>
      <c r="AF11" s="6">
        <v>1</v>
      </c>
      <c r="AG11" s="4">
        <v>2</v>
      </c>
      <c r="AH11" s="8">
        <f t="shared" si="2"/>
        <v>3</v>
      </c>
      <c r="AI11" s="6"/>
      <c r="AJ11" s="4"/>
      <c r="AK11" s="5">
        <f t="shared" si="11"/>
        <v>0</v>
      </c>
      <c r="AL11" s="6"/>
      <c r="AM11" s="4"/>
      <c r="AN11" s="8">
        <f t="shared" si="12"/>
        <v>0</v>
      </c>
      <c r="AO11" s="6"/>
      <c r="AP11" s="4"/>
      <c r="AQ11" s="8">
        <f t="shared" si="13"/>
        <v>0</v>
      </c>
    </row>
    <row r="12" spans="1:43" x14ac:dyDescent="0.25">
      <c r="A12" s="11" t="s">
        <v>28</v>
      </c>
      <c r="B12" s="6">
        <v>1</v>
      </c>
      <c r="C12" s="4">
        <v>1</v>
      </c>
      <c r="D12" s="5">
        <f t="shared" si="3"/>
        <v>2</v>
      </c>
      <c r="E12" s="6"/>
      <c r="F12" s="4">
        <v>1</v>
      </c>
      <c r="G12" s="5">
        <f t="shared" si="4"/>
        <v>1</v>
      </c>
      <c r="H12" s="6">
        <v>1</v>
      </c>
      <c r="I12" s="4"/>
      <c r="J12" s="5">
        <f t="shared" si="5"/>
        <v>1</v>
      </c>
      <c r="K12" s="6"/>
      <c r="L12" s="4">
        <v>2</v>
      </c>
      <c r="M12" s="5">
        <f t="shared" si="6"/>
        <v>2</v>
      </c>
      <c r="N12" s="6"/>
      <c r="O12" s="4"/>
      <c r="P12" s="5">
        <f t="shared" si="7"/>
        <v>0</v>
      </c>
      <c r="Q12" s="7"/>
      <c r="R12" s="4">
        <v>3</v>
      </c>
      <c r="S12" s="5">
        <f t="shared" si="0"/>
        <v>3</v>
      </c>
      <c r="T12" s="6"/>
      <c r="U12" s="4"/>
      <c r="V12" s="8">
        <f t="shared" si="8"/>
        <v>0</v>
      </c>
      <c r="W12" s="6"/>
      <c r="X12" s="4"/>
      <c r="Y12" s="8">
        <f t="shared" si="9"/>
        <v>0</v>
      </c>
      <c r="Z12" s="7"/>
      <c r="AA12" s="4"/>
      <c r="AB12" s="8">
        <f t="shared" si="10"/>
        <v>0</v>
      </c>
      <c r="AC12" s="6"/>
      <c r="AD12" s="4"/>
      <c r="AE12" s="8">
        <f t="shared" si="1"/>
        <v>0</v>
      </c>
      <c r="AF12" s="6"/>
      <c r="AG12" s="4"/>
      <c r="AH12" s="8">
        <f t="shared" si="2"/>
        <v>0</v>
      </c>
      <c r="AI12" s="6"/>
      <c r="AJ12" s="4"/>
      <c r="AK12" s="5">
        <f t="shared" si="11"/>
        <v>0</v>
      </c>
      <c r="AL12" s="6"/>
      <c r="AM12" s="4"/>
      <c r="AN12" s="8">
        <f t="shared" si="12"/>
        <v>0</v>
      </c>
      <c r="AO12" s="6"/>
      <c r="AP12" s="4"/>
      <c r="AQ12" s="8">
        <f t="shared" si="13"/>
        <v>0</v>
      </c>
    </row>
    <row r="13" spans="1:43" x14ac:dyDescent="0.25">
      <c r="A13" s="11" t="s">
        <v>29</v>
      </c>
      <c r="B13" s="6">
        <v>1</v>
      </c>
      <c r="C13" s="4">
        <v>1</v>
      </c>
      <c r="D13" s="5">
        <f t="shared" si="3"/>
        <v>2</v>
      </c>
      <c r="E13" s="6"/>
      <c r="F13" s="4"/>
      <c r="G13" s="5">
        <f t="shared" si="4"/>
        <v>0</v>
      </c>
      <c r="H13" s="6">
        <v>1</v>
      </c>
      <c r="I13" s="4">
        <v>1</v>
      </c>
      <c r="J13" s="5">
        <f t="shared" si="5"/>
        <v>2</v>
      </c>
      <c r="K13" s="6"/>
      <c r="L13" s="4"/>
      <c r="M13" s="5">
        <f t="shared" si="6"/>
        <v>0</v>
      </c>
      <c r="N13" s="6"/>
      <c r="O13" s="4"/>
      <c r="P13" s="5">
        <f t="shared" si="7"/>
        <v>0</v>
      </c>
      <c r="Q13" s="7"/>
      <c r="R13" s="4"/>
      <c r="S13" s="5">
        <f t="shared" si="0"/>
        <v>0</v>
      </c>
      <c r="T13" s="6"/>
      <c r="U13" s="4"/>
      <c r="V13" s="8">
        <f t="shared" si="8"/>
        <v>0</v>
      </c>
      <c r="W13" s="6"/>
      <c r="X13" s="4"/>
      <c r="Y13" s="8">
        <f t="shared" si="9"/>
        <v>0</v>
      </c>
      <c r="Z13" s="7"/>
      <c r="AA13" s="4"/>
      <c r="AB13" s="8">
        <f t="shared" si="10"/>
        <v>0</v>
      </c>
      <c r="AC13" s="6"/>
      <c r="AD13" s="4"/>
      <c r="AE13" s="8">
        <f t="shared" si="1"/>
        <v>0</v>
      </c>
      <c r="AF13" s="6"/>
      <c r="AG13" s="4"/>
      <c r="AH13" s="8">
        <f t="shared" si="2"/>
        <v>0</v>
      </c>
      <c r="AI13" s="6"/>
      <c r="AJ13" s="4"/>
      <c r="AK13" s="5">
        <f t="shared" si="11"/>
        <v>0</v>
      </c>
      <c r="AL13" s="6"/>
      <c r="AM13" s="4"/>
      <c r="AN13" s="8">
        <f t="shared" si="12"/>
        <v>0</v>
      </c>
      <c r="AO13" s="6"/>
      <c r="AP13" s="4"/>
      <c r="AQ13" s="8">
        <f t="shared" si="13"/>
        <v>0</v>
      </c>
    </row>
    <row r="14" spans="1:43" x14ac:dyDescent="0.25">
      <c r="A14" s="11" t="s">
        <v>30</v>
      </c>
      <c r="B14" s="6">
        <v>15</v>
      </c>
      <c r="C14" s="4">
        <v>3</v>
      </c>
      <c r="D14" s="5">
        <f t="shared" si="3"/>
        <v>18</v>
      </c>
      <c r="E14" s="6"/>
      <c r="F14" s="4"/>
      <c r="G14" s="5">
        <f t="shared" si="4"/>
        <v>0</v>
      </c>
      <c r="H14" s="6">
        <v>9</v>
      </c>
      <c r="I14" s="4">
        <v>7</v>
      </c>
      <c r="J14" s="5">
        <f t="shared" si="5"/>
        <v>16</v>
      </c>
      <c r="K14" s="6">
        <v>22</v>
      </c>
      <c r="L14" s="4">
        <v>9</v>
      </c>
      <c r="M14" s="5">
        <f t="shared" si="6"/>
        <v>31</v>
      </c>
      <c r="N14" s="6"/>
      <c r="O14" s="4"/>
      <c r="P14" s="5">
        <f t="shared" si="7"/>
        <v>0</v>
      </c>
      <c r="Q14" s="7">
        <v>1</v>
      </c>
      <c r="R14" s="4"/>
      <c r="S14" s="5">
        <f t="shared" si="0"/>
        <v>1</v>
      </c>
      <c r="T14" s="6"/>
      <c r="U14" s="4"/>
      <c r="V14" s="8">
        <f t="shared" si="8"/>
        <v>0</v>
      </c>
      <c r="W14" s="6">
        <v>1</v>
      </c>
      <c r="X14" s="4">
        <v>1</v>
      </c>
      <c r="Y14" s="8">
        <f t="shared" si="9"/>
        <v>2</v>
      </c>
      <c r="Z14" s="7">
        <v>2</v>
      </c>
      <c r="AA14" s="4">
        <v>1</v>
      </c>
      <c r="AB14" s="8">
        <f t="shared" si="10"/>
        <v>3</v>
      </c>
      <c r="AC14" s="6">
        <v>1</v>
      </c>
      <c r="AD14" s="4">
        <v>2</v>
      </c>
      <c r="AE14" s="8">
        <f t="shared" si="1"/>
        <v>3</v>
      </c>
      <c r="AF14" s="6"/>
      <c r="AG14" s="4">
        <v>1</v>
      </c>
      <c r="AH14" s="8">
        <f t="shared" si="2"/>
        <v>1</v>
      </c>
      <c r="AI14" s="6"/>
      <c r="AJ14" s="4"/>
      <c r="AK14" s="5">
        <f t="shared" si="11"/>
        <v>0</v>
      </c>
      <c r="AL14" s="6">
        <v>1</v>
      </c>
      <c r="AM14" s="4"/>
      <c r="AN14" s="8">
        <f t="shared" si="12"/>
        <v>1</v>
      </c>
      <c r="AO14" s="6"/>
      <c r="AP14" s="4"/>
      <c r="AQ14" s="8">
        <f t="shared" si="13"/>
        <v>0</v>
      </c>
    </row>
    <row r="15" spans="1:43" x14ac:dyDescent="0.25">
      <c r="A15" s="11" t="s">
        <v>31</v>
      </c>
      <c r="B15" s="6">
        <v>2</v>
      </c>
      <c r="C15" s="4">
        <v>3</v>
      </c>
      <c r="D15" s="5">
        <f t="shared" si="3"/>
        <v>5</v>
      </c>
      <c r="E15" s="6"/>
      <c r="F15" s="4">
        <v>1</v>
      </c>
      <c r="G15" s="5">
        <f t="shared" si="4"/>
        <v>1</v>
      </c>
      <c r="H15" s="6">
        <v>2</v>
      </c>
      <c r="I15" s="4">
        <v>2</v>
      </c>
      <c r="J15" s="5">
        <f t="shared" si="5"/>
        <v>4</v>
      </c>
      <c r="K15" s="6"/>
      <c r="L15" s="4">
        <v>2</v>
      </c>
      <c r="M15" s="5">
        <f t="shared" si="6"/>
        <v>2</v>
      </c>
      <c r="N15" s="6"/>
      <c r="O15" s="4">
        <v>2</v>
      </c>
      <c r="P15" s="5">
        <f t="shared" si="7"/>
        <v>2</v>
      </c>
      <c r="Q15" s="7">
        <v>2</v>
      </c>
      <c r="R15" s="4">
        <v>1</v>
      </c>
      <c r="S15" s="5">
        <f t="shared" si="0"/>
        <v>3</v>
      </c>
      <c r="T15" s="6"/>
      <c r="U15" s="4"/>
      <c r="V15" s="8">
        <f t="shared" si="8"/>
        <v>0</v>
      </c>
      <c r="W15" s="6">
        <v>1</v>
      </c>
      <c r="X15" s="4">
        <v>1</v>
      </c>
      <c r="Y15" s="8">
        <f t="shared" si="9"/>
        <v>2</v>
      </c>
      <c r="Z15" s="7"/>
      <c r="AA15" s="4"/>
      <c r="AB15" s="8">
        <f t="shared" si="10"/>
        <v>0</v>
      </c>
      <c r="AC15" s="6"/>
      <c r="AD15" s="4"/>
      <c r="AE15" s="8">
        <f t="shared" si="1"/>
        <v>0</v>
      </c>
      <c r="AF15" s="6"/>
      <c r="AG15" s="4"/>
      <c r="AH15" s="8">
        <f t="shared" si="2"/>
        <v>0</v>
      </c>
      <c r="AI15" s="6"/>
      <c r="AJ15" s="4"/>
      <c r="AK15" s="5">
        <f t="shared" si="11"/>
        <v>0</v>
      </c>
      <c r="AL15" s="6"/>
      <c r="AM15" s="4"/>
      <c r="AN15" s="8">
        <f t="shared" si="12"/>
        <v>0</v>
      </c>
      <c r="AO15" s="6"/>
      <c r="AP15" s="4"/>
      <c r="AQ15" s="8">
        <f t="shared" si="13"/>
        <v>0</v>
      </c>
    </row>
    <row r="16" spans="1:43" x14ac:dyDescent="0.25">
      <c r="A16" s="11" t="s">
        <v>32</v>
      </c>
      <c r="B16" s="6">
        <v>1</v>
      </c>
      <c r="C16" s="4"/>
      <c r="D16" s="5">
        <f t="shared" si="3"/>
        <v>1</v>
      </c>
      <c r="E16" s="6"/>
      <c r="F16" s="4"/>
      <c r="G16" s="5">
        <f t="shared" si="4"/>
        <v>0</v>
      </c>
      <c r="H16" s="6">
        <v>1</v>
      </c>
      <c r="I16" s="4"/>
      <c r="J16" s="5">
        <f t="shared" si="5"/>
        <v>1</v>
      </c>
      <c r="K16" s="6">
        <v>4</v>
      </c>
      <c r="L16" s="4">
        <v>3</v>
      </c>
      <c r="M16" s="5">
        <f t="shared" si="6"/>
        <v>7</v>
      </c>
      <c r="N16" s="6"/>
      <c r="O16" s="4"/>
      <c r="P16" s="5">
        <f t="shared" si="7"/>
        <v>0</v>
      </c>
      <c r="Q16" s="7"/>
      <c r="R16" s="4"/>
      <c r="S16" s="5">
        <f t="shared" si="0"/>
        <v>0</v>
      </c>
      <c r="T16" s="6"/>
      <c r="U16" s="4"/>
      <c r="V16" s="8">
        <f t="shared" si="8"/>
        <v>0</v>
      </c>
      <c r="W16" s="6"/>
      <c r="X16" s="4"/>
      <c r="Y16" s="8">
        <f t="shared" si="9"/>
        <v>0</v>
      </c>
      <c r="Z16" s="7"/>
      <c r="AA16" s="4"/>
      <c r="AB16" s="8">
        <f t="shared" si="10"/>
        <v>0</v>
      </c>
      <c r="AC16" s="6"/>
      <c r="AD16" s="4"/>
      <c r="AE16" s="8">
        <f t="shared" si="1"/>
        <v>0</v>
      </c>
      <c r="AF16" s="6"/>
      <c r="AG16" s="4"/>
      <c r="AH16" s="8">
        <f t="shared" si="2"/>
        <v>0</v>
      </c>
      <c r="AI16" s="6"/>
      <c r="AJ16" s="4"/>
      <c r="AK16" s="5">
        <f t="shared" si="11"/>
        <v>0</v>
      </c>
      <c r="AL16" s="6"/>
      <c r="AM16" s="4"/>
      <c r="AN16" s="8">
        <f t="shared" si="12"/>
        <v>0</v>
      </c>
      <c r="AO16" s="6"/>
      <c r="AP16" s="4"/>
      <c r="AQ16" s="8">
        <f t="shared" si="13"/>
        <v>0</v>
      </c>
    </row>
    <row r="17" spans="1:43" x14ac:dyDescent="0.25">
      <c r="A17" s="11" t="s">
        <v>33</v>
      </c>
      <c r="B17" s="6">
        <v>5</v>
      </c>
      <c r="C17" s="4">
        <v>2</v>
      </c>
      <c r="D17" s="5">
        <f t="shared" si="3"/>
        <v>7</v>
      </c>
      <c r="E17" s="6">
        <v>3</v>
      </c>
      <c r="F17" s="4">
        <v>1</v>
      </c>
      <c r="G17" s="5">
        <f t="shared" si="4"/>
        <v>4</v>
      </c>
      <c r="H17" s="6">
        <v>2</v>
      </c>
      <c r="I17" s="4">
        <v>2</v>
      </c>
      <c r="J17" s="5">
        <f t="shared" si="5"/>
        <v>4</v>
      </c>
      <c r="K17" s="6">
        <v>1</v>
      </c>
      <c r="L17" s="4">
        <v>3</v>
      </c>
      <c r="M17" s="5">
        <f t="shared" si="6"/>
        <v>4</v>
      </c>
      <c r="N17" s="6"/>
      <c r="O17" s="4">
        <v>1</v>
      </c>
      <c r="P17" s="5">
        <f t="shared" si="7"/>
        <v>1</v>
      </c>
      <c r="Q17" s="7">
        <v>3</v>
      </c>
      <c r="R17" s="4"/>
      <c r="S17" s="5">
        <f t="shared" si="0"/>
        <v>3</v>
      </c>
      <c r="T17" s="6"/>
      <c r="U17" s="4"/>
      <c r="V17" s="8">
        <f t="shared" si="8"/>
        <v>0</v>
      </c>
      <c r="W17" s="6"/>
      <c r="X17" s="4"/>
      <c r="Y17" s="8">
        <f t="shared" si="9"/>
        <v>0</v>
      </c>
      <c r="Z17" s="7"/>
      <c r="AA17" s="4"/>
      <c r="AB17" s="8">
        <f t="shared" si="10"/>
        <v>0</v>
      </c>
      <c r="AC17" s="6"/>
      <c r="AD17" s="4"/>
      <c r="AE17" s="8">
        <f t="shared" si="1"/>
        <v>0</v>
      </c>
      <c r="AF17" s="6"/>
      <c r="AG17" s="4"/>
      <c r="AH17" s="8">
        <f t="shared" si="2"/>
        <v>0</v>
      </c>
      <c r="AI17" s="6"/>
      <c r="AJ17" s="4"/>
      <c r="AK17" s="5">
        <f t="shared" si="11"/>
        <v>0</v>
      </c>
      <c r="AL17" s="6"/>
      <c r="AM17" s="4"/>
      <c r="AN17" s="8">
        <f t="shared" si="12"/>
        <v>0</v>
      </c>
      <c r="AO17" s="6"/>
      <c r="AP17" s="4"/>
      <c r="AQ17" s="8">
        <f t="shared" si="13"/>
        <v>0</v>
      </c>
    </row>
    <row r="18" spans="1:43" x14ac:dyDescent="0.25">
      <c r="A18" s="11" t="s">
        <v>34</v>
      </c>
      <c r="B18" s="6">
        <v>1</v>
      </c>
      <c r="C18" s="4"/>
      <c r="D18" s="5">
        <f t="shared" si="3"/>
        <v>1</v>
      </c>
      <c r="E18" s="6"/>
      <c r="F18" s="4"/>
      <c r="G18" s="5">
        <f t="shared" si="4"/>
        <v>0</v>
      </c>
      <c r="H18" s="6">
        <v>1</v>
      </c>
      <c r="I18" s="4">
        <v>2</v>
      </c>
      <c r="J18" s="5">
        <f t="shared" si="5"/>
        <v>3</v>
      </c>
      <c r="K18" s="6">
        <v>1</v>
      </c>
      <c r="L18" s="4">
        <v>1</v>
      </c>
      <c r="M18" s="5">
        <f t="shared" si="6"/>
        <v>2</v>
      </c>
      <c r="N18" s="6"/>
      <c r="O18" s="4"/>
      <c r="P18" s="5">
        <f t="shared" si="7"/>
        <v>0</v>
      </c>
      <c r="Q18" s="7"/>
      <c r="R18" s="4"/>
      <c r="S18" s="5">
        <f t="shared" si="0"/>
        <v>0</v>
      </c>
      <c r="T18" s="6"/>
      <c r="U18" s="4"/>
      <c r="V18" s="8">
        <f t="shared" si="8"/>
        <v>0</v>
      </c>
      <c r="W18" s="6"/>
      <c r="X18" s="4"/>
      <c r="Y18" s="8">
        <f t="shared" si="9"/>
        <v>0</v>
      </c>
      <c r="Z18" s="7"/>
      <c r="AA18" s="4"/>
      <c r="AB18" s="8">
        <f t="shared" si="10"/>
        <v>0</v>
      </c>
      <c r="AC18" s="6"/>
      <c r="AD18" s="4"/>
      <c r="AE18" s="8">
        <f t="shared" si="1"/>
        <v>0</v>
      </c>
      <c r="AF18" s="6"/>
      <c r="AG18" s="4"/>
      <c r="AH18" s="8">
        <f t="shared" si="2"/>
        <v>0</v>
      </c>
      <c r="AI18" s="6"/>
      <c r="AJ18" s="4"/>
      <c r="AK18" s="5">
        <f t="shared" si="11"/>
        <v>0</v>
      </c>
      <c r="AL18" s="6"/>
      <c r="AM18" s="4"/>
      <c r="AN18" s="8">
        <f t="shared" si="12"/>
        <v>0</v>
      </c>
      <c r="AO18" s="6"/>
      <c r="AP18" s="4"/>
      <c r="AQ18" s="8">
        <f t="shared" si="13"/>
        <v>0</v>
      </c>
    </row>
    <row r="19" spans="1:43" x14ac:dyDescent="0.25">
      <c r="A19" s="11" t="s">
        <v>35</v>
      </c>
      <c r="B19" s="6"/>
      <c r="C19" s="4"/>
      <c r="D19" s="5">
        <f t="shared" si="3"/>
        <v>0</v>
      </c>
      <c r="E19" s="6"/>
      <c r="F19" s="4"/>
      <c r="G19" s="5">
        <f t="shared" si="4"/>
        <v>0</v>
      </c>
      <c r="H19" s="6"/>
      <c r="I19" s="4"/>
      <c r="J19" s="5">
        <f t="shared" si="5"/>
        <v>0</v>
      </c>
      <c r="K19" s="6">
        <v>1</v>
      </c>
      <c r="L19" s="4">
        <v>1</v>
      </c>
      <c r="M19" s="5">
        <f t="shared" si="6"/>
        <v>2</v>
      </c>
      <c r="N19" s="6"/>
      <c r="O19" s="4"/>
      <c r="P19" s="5">
        <f t="shared" si="7"/>
        <v>0</v>
      </c>
      <c r="Q19" s="7"/>
      <c r="R19" s="4"/>
      <c r="S19" s="5">
        <f t="shared" si="0"/>
        <v>0</v>
      </c>
      <c r="T19" s="6"/>
      <c r="U19" s="4"/>
      <c r="V19" s="8">
        <f t="shared" si="8"/>
        <v>0</v>
      </c>
      <c r="W19" s="6"/>
      <c r="X19" s="4"/>
      <c r="Y19" s="8">
        <f t="shared" si="9"/>
        <v>0</v>
      </c>
      <c r="Z19" s="7"/>
      <c r="AA19" s="4"/>
      <c r="AB19" s="8">
        <f t="shared" si="10"/>
        <v>0</v>
      </c>
      <c r="AC19" s="6"/>
      <c r="AD19" s="4"/>
      <c r="AE19" s="8">
        <f t="shared" si="1"/>
        <v>0</v>
      </c>
      <c r="AF19" s="6"/>
      <c r="AG19" s="4"/>
      <c r="AH19" s="8">
        <f t="shared" si="2"/>
        <v>0</v>
      </c>
      <c r="AI19" s="6"/>
      <c r="AJ19" s="4"/>
      <c r="AK19" s="5">
        <f t="shared" si="11"/>
        <v>0</v>
      </c>
      <c r="AL19" s="6"/>
      <c r="AM19" s="4"/>
      <c r="AN19" s="8">
        <f t="shared" si="12"/>
        <v>0</v>
      </c>
      <c r="AO19" s="6"/>
      <c r="AP19" s="4"/>
      <c r="AQ19" s="8">
        <f t="shared" si="13"/>
        <v>0</v>
      </c>
    </row>
    <row r="20" spans="1:43" x14ac:dyDescent="0.25">
      <c r="A20" s="11" t="s">
        <v>36</v>
      </c>
      <c r="B20" s="6"/>
      <c r="C20" s="4"/>
      <c r="D20" s="5">
        <f t="shared" si="3"/>
        <v>0</v>
      </c>
      <c r="E20" s="6"/>
      <c r="F20" s="4"/>
      <c r="G20" s="5">
        <f t="shared" si="4"/>
        <v>0</v>
      </c>
      <c r="H20" s="6"/>
      <c r="I20" s="4"/>
      <c r="J20" s="5">
        <f t="shared" si="5"/>
        <v>0</v>
      </c>
      <c r="K20" s="6"/>
      <c r="L20" s="4"/>
      <c r="M20" s="5">
        <f t="shared" si="6"/>
        <v>0</v>
      </c>
      <c r="N20" s="6"/>
      <c r="O20" s="4"/>
      <c r="P20" s="5">
        <f t="shared" si="7"/>
        <v>0</v>
      </c>
      <c r="Q20" s="7"/>
      <c r="R20" s="4"/>
      <c r="S20" s="5">
        <f t="shared" si="0"/>
        <v>0</v>
      </c>
      <c r="T20" s="6"/>
      <c r="U20" s="4"/>
      <c r="V20" s="8">
        <f t="shared" si="8"/>
        <v>0</v>
      </c>
      <c r="W20" s="6"/>
      <c r="X20" s="4"/>
      <c r="Y20" s="8">
        <f t="shared" si="9"/>
        <v>0</v>
      </c>
      <c r="Z20" s="7"/>
      <c r="AA20" s="4"/>
      <c r="AB20" s="8">
        <f t="shared" si="10"/>
        <v>0</v>
      </c>
      <c r="AC20" s="6"/>
      <c r="AD20" s="4"/>
      <c r="AE20" s="8">
        <f t="shared" si="1"/>
        <v>0</v>
      </c>
      <c r="AF20" s="6"/>
      <c r="AG20" s="4"/>
      <c r="AH20" s="8">
        <f t="shared" si="2"/>
        <v>0</v>
      </c>
      <c r="AI20" s="6"/>
      <c r="AJ20" s="4"/>
      <c r="AK20" s="5">
        <f t="shared" si="11"/>
        <v>0</v>
      </c>
      <c r="AL20" s="6"/>
      <c r="AM20" s="4"/>
      <c r="AN20" s="8">
        <f t="shared" si="12"/>
        <v>0</v>
      </c>
      <c r="AO20" s="6"/>
      <c r="AP20" s="4"/>
      <c r="AQ20" s="8">
        <f t="shared" si="13"/>
        <v>0</v>
      </c>
    </row>
    <row r="21" spans="1:43" x14ac:dyDescent="0.25">
      <c r="A21" s="11" t="s">
        <v>37</v>
      </c>
      <c r="B21" s="6"/>
      <c r="C21" s="4"/>
      <c r="D21" s="5">
        <f t="shared" si="3"/>
        <v>0</v>
      </c>
      <c r="E21" s="6"/>
      <c r="F21" s="4"/>
      <c r="G21" s="5">
        <f t="shared" si="4"/>
        <v>0</v>
      </c>
      <c r="H21" s="6"/>
      <c r="I21" s="4"/>
      <c r="J21" s="5">
        <f t="shared" si="5"/>
        <v>0</v>
      </c>
      <c r="K21" s="6"/>
      <c r="L21" s="4"/>
      <c r="M21" s="5">
        <f t="shared" si="6"/>
        <v>0</v>
      </c>
      <c r="N21" s="6"/>
      <c r="O21" s="4"/>
      <c r="P21" s="5">
        <f t="shared" si="7"/>
        <v>0</v>
      </c>
      <c r="Q21" s="7"/>
      <c r="R21" s="4"/>
      <c r="S21" s="5">
        <f t="shared" si="0"/>
        <v>0</v>
      </c>
      <c r="T21" s="6"/>
      <c r="U21" s="4"/>
      <c r="V21" s="8">
        <f t="shared" si="8"/>
        <v>0</v>
      </c>
      <c r="W21" s="6"/>
      <c r="X21" s="4"/>
      <c r="Y21" s="8">
        <f t="shared" si="9"/>
        <v>0</v>
      </c>
      <c r="Z21" s="7"/>
      <c r="AA21" s="4"/>
      <c r="AB21" s="8">
        <f t="shared" si="10"/>
        <v>0</v>
      </c>
      <c r="AC21" s="6"/>
      <c r="AD21" s="4"/>
      <c r="AE21" s="8">
        <f t="shared" si="1"/>
        <v>0</v>
      </c>
      <c r="AF21" s="6"/>
      <c r="AG21" s="4"/>
      <c r="AH21" s="8">
        <f t="shared" si="2"/>
        <v>0</v>
      </c>
      <c r="AI21" s="6"/>
      <c r="AJ21" s="4"/>
      <c r="AK21" s="5">
        <f t="shared" si="11"/>
        <v>0</v>
      </c>
      <c r="AL21" s="6"/>
      <c r="AM21" s="4"/>
      <c r="AN21" s="8">
        <f t="shared" si="12"/>
        <v>0</v>
      </c>
      <c r="AO21" s="6"/>
      <c r="AP21" s="4"/>
      <c r="AQ21" s="8">
        <f t="shared" si="13"/>
        <v>0</v>
      </c>
    </row>
    <row r="22" spans="1:43" ht="15.75" customHeight="1" x14ac:dyDescent="0.25">
      <c r="A22" s="11" t="s">
        <v>38</v>
      </c>
      <c r="B22" s="6">
        <v>13</v>
      </c>
      <c r="C22" s="4">
        <v>5</v>
      </c>
      <c r="D22" s="5">
        <f t="shared" si="3"/>
        <v>18</v>
      </c>
      <c r="E22" s="6"/>
      <c r="F22" s="4">
        <v>2</v>
      </c>
      <c r="G22" s="5">
        <f t="shared" si="4"/>
        <v>2</v>
      </c>
      <c r="H22" s="6">
        <v>7</v>
      </c>
      <c r="I22" s="4">
        <v>6</v>
      </c>
      <c r="J22" s="5">
        <f t="shared" si="5"/>
        <v>13</v>
      </c>
      <c r="K22" s="6">
        <v>2</v>
      </c>
      <c r="L22" s="4">
        <v>4</v>
      </c>
      <c r="M22" s="5">
        <f t="shared" si="6"/>
        <v>6</v>
      </c>
      <c r="N22" s="6"/>
      <c r="O22" s="4">
        <v>4</v>
      </c>
      <c r="P22" s="5">
        <f t="shared" si="7"/>
        <v>4</v>
      </c>
      <c r="Q22" s="7">
        <v>2</v>
      </c>
      <c r="R22" s="4">
        <v>1</v>
      </c>
      <c r="S22" s="5">
        <f t="shared" si="0"/>
        <v>3</v>
      </c>
      <c r="T22" s="6"/>
      <c r="U22" s="4">
        <v>1</v>
      </c>
      <c r="V22" s="8">
        <f t="shared" si="8"/>
        <v>1</v>
      </c>
      <c r="W22" s="6"/>
      <c r="X22" s="4"/>
      <c r="Y22" s="8">
        <f t="shared" si="9"/>
        <v>0</v>
      </c>
      <c r="Z22" s="7"/>
      <c r="AA22" s="4"/>
      <c r="AB22" s="8">
        <f t="shared" si="10"/>
        <v>0</v>
      </c>
      <c r="AC22" s="6">
        <v>3</v>
      </c>
      <c r="AD22" s="4">
        <v>3</v>
      </c>
      <c r="AE22" s="8">
        <f t="shared" si="1"/>
        <v>6</v>
      </c>
      <c r="AF22" s="6">
        <v>1</v>
      </c>
      <c r="AG22" s="4"/>
      <c r="AH22" s="8">
        <f t="shared" si="2"/>
        <v>1</v>
      </c>
      <c r="AI22" s="6"/>
      <c r="AJ22" s="4"/>
      <c r="AK22" s="5">
        <f t="shared" si="11"/>
        <v>0</v>
      </c>
      <c r="AL22" s="6"/>
      <c r="AM22" s="4">
        <v>1</v>
      </c>
      <c r="AN22" s="8">
        <f t="shared" si="12"/>
        <v>1</v>
      </c>
      <c r="AO22" s="6"/>
      <c r="AP22" s="4"/>
      <c r="AQ22" s="8">
        <f t="shared" si="13"/>
        <v>0</v>
      </c>
    </row>
    <row r="23" spans="1:43" ht="17.25" customHeight="1" x14ac:dyDescent="0.25">
      <c r="A23" s="11" t="s">
        <v>39</v>
      </c>
      <c r="B23" s="6"/>
      <c r="C23" s="4">
        <v>2</v>
      </c>
      <c r="D23" s="5">
        <f t="shared" si="3"/>
        <v>2</v>
      </c>
      <c r="E23" s="6">
        <v>1</v>
      </c>
      <c r="F23" s="4">
        <v>2</v>
      </c>
      <c r="G23" s="5">
        <f t="shared" si="4"/>
        <v>3</v>
      </c>
      <c r="H23" s="6">
        <v>1</v>
      </c>
      <c r="I23" s="4">
        <v>5</v>
      </c>
      <c r="J23" s="5">
        <f t="shared" si="5"/>
        <v>6</v>
      </c>
      <c r="K23" s="6"/>
      <c r="L23" s="4"/>
      <c r="M23" s="5">
        <f t="shared" si="6"/>
        <v>0</v>
      </c>
      <c r="N23" s="6">
        <v>4</v>
      </c>
      <c r="O23" s="4"/>
      <c r="P23" s="5">
        <f t="shared" si="7"/>
        <v>4</v>
      </c>
      <c r="Q23" s="7">
        <v>4</v>
      </c>
      <c r="R23" s="4">
        <v>2</v>
      </c>
      <c r="S23" s="5">
        <f t="shared" si="0"/>
        <v>6</v>
      </c>
      <c r="T23" s="6"/>
      <c r="U23" s="4"/>
      <c r="V23" s="8">
        <f t="shared" si="8"/>
        <v>0</v>
      </c>
      <c r="W23" s="6">
        <v>2</v>
      </c>
      <c r="X23" s="4"/>
      <c r="Y23" s="8">
        <f t="shared" si="9"/>
        <v>2</v>
      </c>
      <c r="Z23" s="7"/>
      <c r="AA23" s="4"/>
      <c r="AB23" s="8">
        <f t="shared" si="10"/>
        <v>0</v>
      </c>
      <c r="AC23" s="6"/>
      <c r="AD23" s="4"/>
      <c r="AE23" s="8">
        <f t="shared" si="1"/>
        <v>0</v>
      </c>
      <c r="AF23" s="6"/>
      <c r="AG23" s="4"/>
      <c r="AH23" s="8">
        <f t="shared" si="2"/>
        <v>0</v>
      </c>
      <c r="AI23" s="6"/>
      <c r="AJ23" s="4"/>
      <c r="AK23" s="5">
        <f t="shared" si="11"/>
        <v>0</v>
      </c>
      <c r="AL23" s="6"/>
      <c r="AM23" s="4"/>
      <c r="AN23" s="8">
        <f t="shared" si="12"/>
        <v>0</v>
      </c>
      <c r="AO23" s="6"/>
      <c r="AP23" s="4"/>
      <c r="AQ23" s="8">
        <f t="shared" si="13"/>
        <v>0</v>
      </c>
    </row>
    <row r="24" spans="1:43" x14ac:dyDescent="0.25">
      <c r="A24" s="11" t="s">
        <v>40</v>
      </c>
      <c r="B24" s="6"/>
      <c r="C24" s="4"/>
      <c r="D24" s="5">
        <f t="shared" si="3"/>
        <v>0</v>
      </c>
      <c r="E24" s="6"/>
      <c r="F24" s="4"/>
      <c r="G24" s="5">
        <f t="shared" si="4"/>
        <v>0</v>
      </c>
      <c r="H24" s="6"/>
      <c r="I24" s="4"/>
      <c r="J24" s="5">
        <f t="shared" si="5"/>
        <v>0</v>
      </c>
      <c r="K24" s="6"/>
      <c r="L24" s="4"/>
      <c r="M24" s="5">
        <f t="shared" si="6"/>
        <v>0</v>
      </c>
      <c r="N24" s="6"/>
      <c r="O24" s="4"/>
      <c r="P24" s="5">
        <f t="shared" si="7"/>
        <v>0</v>
      </c>
      <c r="Q24" s="7"/>
      <c r="R24" s="4">
        <v>1</v>
      </c>
      <c r="S24" s="5">
        <f t="shared" si="0"/>
        <v>1</v>
      </c>
      <c r="T24" s="6"/>
      <c r="U24" s="4"/>
      <c r="V24" s="8">
        <f t="shared" si="8"/>
        <v>0</v>
      </c>
      <c r="W24" s="6"/>
      <c r="X24" s="4">
        <v>1</v>
      </c>
      <c r="Y24" s="8">
        <f t="shared" si="9"/>
        <v>1</v>
      </c>
      <c r="Z24" s="7"/>
      <c r="AA24" s="4"/>
      <c r="AB24" s="8">
        <f t="shared" si="10"/>
        <v>0</v>
      </c>
      <c r="AC24" s="6"/>
      <c r="AD24" s="4"/>
      <c r="AE24" s="8">
        <f t="shared" si="1"/>
        <v>0</v>
      </c>
      <c r="AF24" s="6"/>
      <c r="AG24" s="4"/>
      <c r="AH24" s="8">
        <f t="shared" si="2"/>
        <v>0</v>
      </c>
      <c r="AI24" s="6"/>
      <c r="AJ24" s="4"/>
      <c r="AK24" s="5">
        <f t="shared" si="11"/>
        <v>0</v>
      </c>
      <c r="AL24" s="6"/>
      <c r="AM24" s="4"/>
      <c r="AN24" s="8">
        <f t="shared" si="12"/>
        <v>0</v>
      </c>
      <c r="AO24" s="6"/>
      <c r="AP24" s="4"/>
      <c r="AQ24" s="8">
        <f t="shared" si="13"/>
        <v>0</v>
      </c>
    </row>
    <row r="25" spans="1:43" x14ac:dyDescent="0.25">
      <c r="A25" s="12" t="s">
        <v>41</v>
      </c>
      <c r="B25" s="13">
        <f t="shared" ref="B25:AK25" si="14">SUM(B3:B24)</f>
        <v>80</v>
      </c>
      <c r="C25" s="14">
        <f t="shared" si="14"/>
        <v>46</v>
      </c>
      <c r="D25" s="15">
        <f t="shared" si="14"/>
        <v>126</v>
      </c>
      <c r="E25" s="13">
        <f t="shared" si="14"/>
        <v>24</v>
      </c>
      <c r="F25" s="14">
        <f t="shared" si="14"/>
        <v>25</v>
      </c>
      <c r="G25" s="15">
        <f t="shared" si="14"/>
        <v>49</v>
      </c>
      <c r="H25" s="13">
        <f t="shared" si="14"/>
        <v>39</v>
      </c>
      <c r="I25" s="14">
        <f t="shared" si="14"/>
        <v>37</v>
      </c>
      <c r="J25" s="15">
        <f t="shared" si="14"/>
        <v>76</v>
      </c>
      <c r="K25" s="13">
        <f t="shared" si="14"/>
        <v>82</v>
      </c>
      <c r="L25" s="14">
        <f t="shared" si="14"/>
        <v>77</v>
      </c>
      <c r="M25" s="15">
        <f t="shared" si="14"/>
        <v>159</v>
      </c>
      <c r="N25" s="13">
        <f t="shared" si="14"/>
        <v>5</v>
      </c>
      <c r="O25" s="14">
        <f t="shared" si="14"/>
        <v>12</v>
      </c>
      <c r="P25" s="15">
        <f t="shared" si="14"/>
        <v>17</v>
      </c>
      <c r="Q25" s="16">
        <f t="shared" si="14"/>
        <v>43</v>
      </c>
      <c r="R25" s="14">
        <f t="shared" si="14"/>
        <v>21</v>
      </c>
      <c r="S25" s="15">
        <f t="shared" si="14"/>
        <v>64</v>
      </c>
      <c r="T25" s="13">
        <f t="shared" si="14"/>
        <v>0</v>
      </c>
      <c r="U25" s="14">
        <f t="shared" si="14"/>
        <v>2</v>
      </c>
      <c r="V25" s="17">
        <f t="shared" si="14"/>
        <v>2</v>
      </c>
      <c r="W25" s="13">
        <f t="shared" si="14"/>
        <v>5</v>
      </c>
      <c r="X25" s="14">
        <f t="shared" si="14"/>
        <v>4</v>
      </c>
      <c r="Y25" s="17">
        <f t="shared" si="14"/>
        <v>9</v>
      </c>
      <c r="Z25" s="16">
        <f t="shared" si="14"/>
        <v>4</v>
      </c>
      <c r="AA25" s="14">
        <f t="shared" si="14"/>
        <v>2</v>
      </c>
      <c r="AB25" s="17">
        <f t="shared" si="14"/>
        <v>6</v>
      </c>
      <c r="AC25" s="13">
        <f t="shared" si="14"/>
        <v>10</v>
      </c>
      <c r="AD25" s="14">
        <f t="shared" si="14"/>
        <v>6</v>
      </c>
      <c r="AE25" s="17">
        <f t="shared" si="14"/>
        <v>16</v>
      </c>
      <c r="AF25" s="13">
        <f t="shared" si="14"/>
        <v>2</v>
      </c>
      <c r="AG25" s="14">
        <f t="shared" si="14"/>
        <v>3</v>
      </c>
      <c r="AH25" s="17">
        <f t="shared" si="14"/>
        <v>5</v>
      </c>
      <c r="AI25" s="13">
        <f t="shared" si="14"/>
        <v>0</v>
      </c>
      <c r="AJ25" s="14">
        <f t="shared" si="14"/>
        <v>1</v>
      </c>
      <c r="AK25" s="17">
        <f t="shared" si="14"/>
        <v>1</v>
      </c>
      <c r="AL25" s="13">
        <f>SUM(AL3:AL24)</f>
        <v>2</v>
      </c>
      <c r="AM25" s="14">
        <f t="shared" ref="AM25:AN25" si="15">SUM(AM3:AM24)</f>
        <v>4</v>
      </c>
      <c r="AN25" s="17">
        <f t="shared" si="15"/>
        <v>6</v>
      </c>
      <c r="AO25" s="13">
        <f>SUM(AO3:AO24)</f>
        <v>1</v>
      </c>
      <c r="AP25" s="14">
        <f t="shared" ref="AP25:AQ25" si="16">SUM(AP3:AP24)</f>
        <v>0</v>
      </c>
      <c r="AQ25" s="17">
        <f t="shared" si="16"/>
        <v>1</v>
      </c>
    </row>
    <row r="26" spans="1:43" x14ac:dyDescent="0.25">
      <c r="A26" s="20" t="s">
        <v>42</v>
      </c>
      <c r="B26" s="21">
        <f>B25/D25</f>
        <v>0.63492063492063489</v>
      </c>
      <c r="D26" t="s">
        <v>43</v>
      </c>
      <c r="E26" s="21">
        <f>E25/G25</f>
        <v>0.48979591836734693</v>
      </c>
      <c r="H26" s="21">
        <f>H25/J25</f>
        <v>0.51315789473684215</v>
      </c>
      <c r="K26" s="21">
        <f>K25/M25</f>
        <v>0.51572327044025157</v>
      </c>
      <c r="N26" s="21">
        <f>N25/P25</f>
        <v>0.29411764705882354</v>
      </c>
      <c r="Q26" s="21">
        <f>Q25/S25</f>
        <v>0.671875</v>
      </c>
      <c r="T26" s="21">
        <f>T25/V25</f>
        <v>0</v>
      </c>
      <c r="W26" s="21">
        <f>W25/Y25</f>
        <v>0.55555555555555558</v>
      </c>
      <c r="Z26" s="21">
        <f>Z25/AB25</f>
        <v>0.66666666666666663</v>
      </c>
      <c r="AC26" s="21">
        <f>AC25/AE25</f>
        <v>0.625</v>
      </c>
      <c r="AF26" s="21">
        <f>AF25/AH25</f>
        <v>0.4</v>
      </c>
      <c r="AI26" s="21">
        <f>AI25/AK25</f>
        <v>0</v>
      </c>
      <c r="AL26" s="21">
        <f>AL25/AN25</f>
        <v>0.33333333333333331</v>
      </c>
      <c r="AO26" s="21">
        <f>AO25/AQ25</f>
        <v>1</v>
      </c>
    </row>
    <row r="28" spans="1:43" x14ac:dyDescent="0.25">
      <c r="A28" s="28" t="s">
        <v>44</v>
      </c>
      <c r="B28" s="28"/>
      <c r="C28" s="24">
        <v>265</v>
      </c>
    </row>
  </sheetData>
  <mergeCells count="15">
    <mergeCell ref="A28:B28"/>
    <mergeCell ref="AL1:AN1"/>
    <mergeCell ref="AO1:AQ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zoomScale="80" zoomScaleNormal="80" workbookViewId="0">
      <selection activeCell="AV28" sqref="AV28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25">
        <v>1</v>
      </c>
      <c r="C1" s="26"/>
      <c r="D1" s="27"/>
      <c r="E1" s="29" t="s">
        <v>0</v>
      </c>
      <c r="F1" s="30"/>
      <c r="G1" s="31"/>
      <c r="H1" s="25">
        <v>2</v>
      </c>
      <c r="I1" s="26"/>
      <c r="J1" s="27"/>
      <c r="K1" s="25" t="s">
        <v>1</v>
      </c>
      <c r="L1" s="26"/>
      <c r="M1" s="27"/>
      <c r="N1" s="25" t="s">
        <v>2</v>
      </c>
      <c r="O1" s="26"/>
      <c r="P1" s="27"/>
      <c r="Q1" s="25" t="s">
        <v>3</v>
      </c>
      <c r="R1" s="26"/>
      <c r="S1" s="27"/>
      <c r="T1" s="25" t="s">
        <v>4</v>
      </c>
      <c r="U1" s="26"/>
      <c r="V1" s="27"/>
      <c r="W1" s="25" t="s">
        <v>5</v>
      </c>
      <c r="X1" s="26"/>
      <c r="Y1" s="27"/>
      <c r="Z1" s="25" t="s">
        <v>6</v>
      </c>
      <c r="AA1" s="26"/>
      <c r="AB1" s="27"/>
      <c r="AC1" s="25" t="s">
        <v>7</v>
      </c>
      <c r="AD1" s="26"/>
      <c r="AE1" s="27"/>
      <c r="AF1" s="25" t="s">
        <v>8</v>
      </c>
      <c r="AG1" s="26"/>
      <c r="AH1" s="27"/>
      <c r="AI1" s="25" t="s">
        <v>9</v>
      </c>
      <c r="AJ1" s="26"/>
      <c r="AK1" s="27"/>
      <c r="AL1" s="25" t="s">
        <v>10</v>
      </c>
      <c r="AM1" s="26"/>
      <c r="AN1" s="26"/>
      <c r="AO1" s="27"/>
      <c r="AP1" s="25" t="s">
        <v>11</v>
      </c>
      <c r="AQ1" s="26"/>
      <c r="AR1" s="26"/>
      <c r="AS1" s="27"/>
      <c r="AT1" s="25" t="s">
        <v>12</v>
      </c>
      <c r="AU1" s="26"/>
      <c r="AV1" s="26"/>
      <c r="AW1" s="27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f>'pinnacle(07-08-20 to 12-04-21)'!B3 +'sportybet(10-03-21 to 29-05-21)'!B3 +'sportpesa(28-11-20 to 25-05-21)'!B3 +'22bet(19-01-20 to 30-05-21)'!B3</f>
        <v>2</v>
      </c>
      <c r="C3" s="32">
        <f>'pinnacle(07-08-20 to 12-04-21)'!C3 +'sportybet(10-03-21 to 29-05-21)'!C3 +'sportpesa(28-11-20 to 25-05-21)'!C3 +'22bet(19-01-20 to 30-05-21)'!C3</f>
        <v>0</v>
      </c>
      <c r="D3" s="33">
        <f>'pinnacle(07-08-20 to 12-04-21)'!D3 +'sportybet(10-03-21 to 29-05-21)'!D3 +'sportpesa(28-11-20 to 25-05-21)'!D3 +'22bet(19-01-20 to 30-05-21)'!D3</f>
        <v>2</v>
      </c>
      <c r="E3" s="6">
        <f>'pinnacle(07-08-20 to 12-04-21)'!E3 +'sportybet(10-03-21 to 29-05-21)'!E3 +'sportpesa(28-11-20 to 25-05-21)'!E3 +'22bet(19-01-20 to 30-05-21)'!E3</f>
        <v>0</v>
      </c>
      <c r="F3" s="32">
        <f>'pinnacle(07-08-20 to 12-04-21)'!F3 +'sportybet(10-03-21 to 29-05-21)'!F3 +'sportpesa(28-11-20 to 25-05-21)'!F3 +'22bet(19-01-20 to 30-05-21)'!F3</f>
        <v>0</v>
      </c>
      <c r="G3" s="33">
        <f>'pinnacle(07-08-20 to 12-04-21)'!G3 +'sportybet(10-03-21 to 29-05-21)'!G3 +'sportpesa(28-11-20 to 25-05-21)'!G3 +'22bet(19-01-20 to 30-05-21)'!G3</f>
        <v>0</v>
      </c>
      <c r="H3" s="6">
        <f>'pinnacle(07-08-20 to 12-04-21)'!H3 +'sportybet(10-03-21 to 29-05-21)'!H3 +'sportpesa(28-11-20 to 25-05-21)'!H3 +'22bet(19-01-20 to 30-05-21)'!H3</f>
        <v>0</v>
      </c>
      <c r="I3" s="32">
        <f>'pinnacle(07-08-20 to 12-04-21)'!I3 +'sportybet(10-03-21 to 29-05-21)'!I3 +'sportpesa(28-11-20 to 25-05-21)'!I3 +'22bet(19-01-20 to 30-05-21)'!I3</f>
        <v>1</v>
      </c>
      <c r="J3" s="33">
        <f>'pinnacle(07-08-20 to 12-04-21)'!J3 +'sportybet(10-03-21 to 29-05-21)'!J3 +'sportpesa(28-11-20 to 25-05-21)'!J3 +'22bet(19-01-20 to 30-05-21)'!J3</f>
        <v>1</v>
      </c>
      <c r="K3" s="6">
        <f>'pinnacle(07-08-20 to 12-04-21)'!K3 +'sportybet(10-03-21 to 29-05-21)'!K3 +'sportpesa(28-11-20 to 25-05-21)'!K3 +'22bet(19-01-20 to 30-05-21)'!K3</f>
        <v>25</v>
      </c>
      <c r="L3" s="32">
        <f>'pinnacle(07-08-20 to 12-04-21)'!L3 +'sportybet(10-03-21 to 29-05-21)'!L3 +'sportpesa(28-11-20 to 25-05-21)'!L3 +'22bet(19-01-20 to 30-05-21)'!L3</f>
        <v>6</v>
      </c>
      <c r="M3" s="33">
        <f>'pinnacle(07-08-20 to 12-04-21)'!M3 +'sportybet(10-03-21 to 29-05-21)'!M3 +'sportpesa(28-11-20 to 25-05-21)'!M3 +'22bet(19-01-20 to 30-05-21)'!M3</f>
        <v>31</v>
      </c>
      <c r="N3" s="6">
        <f>'pinnacle(07-08-20 to 12-04-21)'!N3 +'sportybet(10-03-21 to 29-05-21)'!N3 +'sportpesa(28-11-20 to 25-05-21)'!N3 +'22bet(19-01-20 to 30-05-21)'!N3</f>
        <v>0</v>
      </c>
      <c r="O3" s="32">
        <f>'pinnacle(07-08-20 to 12-04-21)'!O3 +'sportybet(10-03-21 to 29-05-21)'!O3 +'sportpesa(28-11-20 to 25-05-21)'!O3 +'22bet(19-01-20 to 30-05-21)'!O3</f>
        <v>0</v>
      </c>
      <c r="P3" s="33">
        <f>'pinnacle(07-08-20 to 12-04-21)'!P3 +'sportybet(10-03-21 to 29-05-21)'!P3 +'sportpesa(28-11-20 to 25-05-21)'!P3 +'22bet(19-01-20 to 30-05-21)'!P3</f>
        <v>0</v>
      </c>
      <c r="Q3" s="6">
        <f>'pinnacle(07-08-20 to 12-04-21)'!Q3 +'sportybet(10-03-21 to 29-05-21)'!Q3 +'sportpesa(28-11-20 to 25-05-21)'!Q3 +'22bet(19-01-20 to 30-05-21)'!Q3</f>
        <v>3</v>
      </c>
      <c r="R3" s="32">
        <f>'pinnacle(07-08-20 to 12-04-21)'!R3 +'sportybet(10-03-21 to 29-05-21)'!R3 +'sportpesa(28-11-20 to 25-05-21)'!R3 +'22bet(19-01-20 to 30-05-21)'!R3</f>
        <v>0</v>
      </c>
      <c r="S3" s="33">
        <f>'pinnacle(07-08-20 to 12-04-21)'!S3 +'sportybet(10-03-21 to 29-05-21)'!S3 +'sportpesa(28-11-20 to 25-05-21)'!S3 +'22bet(19-01-20 to 30-05-21)'!S3</f>
        <v>3</v>
      </c>
      <c r="T3" s="6">
        <f>'pinnacle(07-08-20 to 12-04-21)'!T3 +'sportybet(10-03-21 to 29-05-21)'!T3 +'sportpesa(28-11-20 to 25-05-21)'!T3 +'22bet(19-01-20 to 30-05-21)'!T3</f>
        <v>0</v>
      </c>
      <c r="U3" s="32">
        <f>'pinnacle(07-08-20 to 12-04-21)'!U3 +'sportybet(10-03-21 to 29-05-21)'!U3 +'sportpesa(28-11-20 to 25-05-21)'!U3 +'22bet(19-01-20 to 30-05-21)'!U3</f>
        <v>0</v>
      </c>
      <c r="V3" s="33">
        <f>'pinnacle(07-08-20 to 12-04-21)'!V3 +'sportybet(10-03-21 to 29-05-21)'!V3 +'sportpesa(28-11-20 to 25-05-21)'!V3 +'22bet(19-01-20 to 30-05-21)'!V3</f>
        <v>0</v>
      </c>
      <c r="W3" s="6">
        <f>'pinnacle(07-08-20 to 12-04-21)'!W3 +'sportybet(10-03-21 to 29-05-21)'!W3 +'sportpesa(28-11-20 to 25-05-21)'!W3 +'22bet(19-01-20 to 30-05-21)'!W3</f>
        <v>0</v>
      </c>
      <c r="X3" s="32">
        <f>'pinnacle(07-08-20 to 12-04-21)'!X3 +'sportybet(10-03-21 to 29-05-21)'!X3 +'sportpesa(28-11-20 to 25-05-21)'!X3 +'22bet(19-01-20 to 30-05-21)'!X3</f>
        <v>1</v>
      </c>
      <c r="Y3" s="33">
        <f>'pinnacle(07-08-20 to 12-04-21)'!Y3 +'sportybet(10-03-21 to 29-05-21)'!Y3 +'sportpesa(28-11-20 to 25-05-21)'!Y3 +'22bet(19-01-20 to 30-05-21)'!Y3</f>
        <v>1</v>
      </c>
      <c r="Z3" s="6">
        <f>'pinnacle(07-08-20 to 12-04-21)'!Z3 +'sportybet(10-03-21 to 29-05-21)'!Z3 +'sportpesa(28-11-20 to 25-05-21)'!Z3 +'22bet(19-01-20 to 30-05-21)'!Z3</f>
        <v>0</v>
      </c>
      <c r="AA3" s="32">
        <f>'pinnacle(07-08-20 to 12-04-21)'!AA3 +'sportybet(10-03-21 to 29-05-21)'!AA3 +'sportpesa(28-11-20 to 25-05-21)'!AA3 +'22bet(19-01-20 to 30-05-21)'!AA3</f>
        <v>0</v>
      </c>
      <c r="AB3" s="33">
        <f>'pinnacle(07-08-20 to 12-04-21)'!AB3 +'sportybet(10-03-21 to 29-05-21)'!AB3 +'sportpesa(28-11-20 to 25-05-21)'!AB3 +'22bet(19-01-20 to 30-05-21)'!AB3</f>
        <v>0</v>
      </c>
      <c r="AC3" s="6">
        <f>'pinnacle(07-08-20 to 12-04-21)'!AC3 +'sportybet(10-03-21 to 29-05-21)'!AC3 +'sportpesa(28-11-20 to 25-05-21)'!AC3 +'22bet(19-01-20 to 30-05-21)'!AC3</f>
        <v>1</v>
      </c>
      <c r="AD3" s="32">
        <f>'pinnacle(07-08-20 to 12-04-21)'!AD3 +'sportybet(10-03-21 to 29-05-21)'!AD3 +'sportpesa(28-11-20 to 25-05-21)'!AD3 +'22bet(19-01-20 to 30-05-21)'!AD3</f>
        <v>0</v>
      </c>
      <c r="AE3" s="33">
        <f>'pinnacle(07-08-20 to 12-04-21)'!AE3 +'sportybet(10-03-21 to 29-05-21)'!AE3 +'sportpesa(28-11-20 to 25-05-21)'!AE3 +'22bet(19-01-20 to 30-05-21)'!AE3</f>
        <v>1</v>
      </c>
      <c r="AF3" s="6">
        <f>'pinnacle(07-08-20 to 12-04-21)'!AF3 +'sportybet(10-03-21 to 29-05-21)'!AF3 +'sportpesa(28-11-20 to 25-05-21)'!AF3 +'22bet(19-01-20 to 30-05-21)'!AF3</f>
        <v>0</v>
      </c>
      <c r="AG3" s="32">
        <f>'pinnacle(07-08-20 to 12-04-21)'!AG3 +'sportybet(10-03-21 to 29-05-21)'!AG3 +'sportpesa(28-11-20 to 25-05-21)'!AG3 +'22bet(19-01-20 to 30-05-21)'!AG3</f>
        <v>0</v>
      </c>
      <c r="AH3" s="33">
        <f>'pinnacle(07-08-20 to 12-04-21)'!AH3 +'sportybet(10-03-21 to 29-05-21)'!AH3 +'sportpesa(28-11-20 to 25-05-21)'!AH3 +'22bet(19-01-20 to 30-05-21)'!AH3</f>
        <v>0</v>
      </c>
      <c r="AI3" s="6">
        <f>'pinnacle(07-08-20 to 12-04-21)'!AI3 +'sportybet(10-03-21 to 29-05-21)'!AI3 +'sportpesa(28-11-20 to 25-05-21)'!AI3 +'22bet(19-01-20 to 30-05-21)'!AI3</f>
        <v>0</v>
      </c>
      <c r="AJ3" s="32">
        <f>'pinnacle(07-08-20 to 12-04-21)'!AJ3 +'sportybet(10-03-21 to 29-05-21)'!AJ3 +'sportpesa(28-11-20 to 25-05-21)'!AJ3 +'22bet(19-01-20 to 30-05-21)'!AJ3</f>
        <v>2</v>
      </c>
      <c r="AK3" s="33">
        <f>'pinnacle(07-08-20 to 12-04-21)'!AK3 +'sportybet(10-03-21 to 29-05-21)'!AK3 +'sportpesa(28-11-20 to 25-05-21)'!AK3 +'22bet(19-01-20 to 30-05-21)'!AK3</f>
        <v>2</v>
      </c>
      <c r="AL3" s="6">
        <f>'pinnacle(07-08-20 to 12-04-21)'!AL3 +'sportybet(10-03-21 to 29-05-21)'!AL3 +'sportpesa(28-11-20 to 25-05-21)'!AL3</f>
        <v>1</v>
      </c>
      <c r="AM3" s="34">
        <f>'pinnacle(07-08-20 to 12-04-21)'!AM3 +'sportybet(10-03-21 to 29-05-21)'!AM3 +'sportpesa(28-11-20 to 25-05-21)'!AM3</f>
        <v>0</v>
      </c>
      <c r="AN3" s="32">
        <f>'pinnacle(07-08-20 to 12-04-21)'!AN3 +'sportybet(10-03-21 to 29-05-21)'!AN3 +'sportpesa(28-11-20 to 25-05-21)'!AN3</f>
        <v>0</v>
      </c>
      <c r="AO3" s="33">
        <f>'pinnacle(07-08-20 to 12-04-21)'!AO3 +'sportybet(10-03-21 to 29-05-21)'!AO3 +'sportpesa(28-11-20 to 25-05-21)'!AO3</f>
        <v>1</v>
      </c>
      <c r="AP3" s="6">
        <f>'pinnacle(07-08-20 to 12-04-21)'!AP3 +'sportybet(10-03-21 to 29-05-21)'!AP3 +'sportpesa(28-11-20 to 25-05-21)'!AP3</f>
        <v>0</v>
      </c>
      <c r="AQ3" s="34">
        <f>'pinnacle(07-08-20 to 12-04-21)'!AQ3 +'sportybet(10-03-21 to 29-05-21)'!AQ3 +'sportpesa(28-11-20 to 25-05-21)'!AQ3</f>
        <v>0</v>
      </c>
      <c r="AR3" s="32">
        <f>'pinnacle(07-08-20 to 12-04-21)'!AR3 +'sportybet(10-03-21 to 29-05-21)'!AR3 +'sportpesa(28-11-20 to 25-05-21)'!AR3</f>
        <v>0</v>
      </c>
      <c r="AS3" s="33">
        <f>'pinnacle(07-08-20 to 12-04-21)'!AS3 +'sportybet(10-03-21 to 29-05-21)'!AS3 +'sportpesa(28-11-20 to 25-05-21)'!AS3</f>
        <v>0</v>
      </c>
      <c r="AT3" s="6">
        <f>'pinnacle(07-08-20 to 12-04-21)'!AT3 +'sportybet(10-03-21 to 29-05-21)'!AT3 +'sportpesa(28-11-20 to 25-05-21)'!AT3</f>
        <v>0</v>
      </c>
      <c r="AU3" s="34">
        <f>'pinnacle(07-08-20 to 12-04-21)'!AU3 +'sportybet(10-03-21 to 29-05-21)'!AU3 +'sportpesa(28-11-20 to 25-05-21)'!AU3</f>
        <v>0</v>
      </c>
      <c r="AV3" s="32">
        <f>'pinnacle(07-08-20 to 12-04-21)'!AV3 +'sportybet(10-03-21 to 29-05-21)'!AV3 +'sportpesa(28-11-20 to 25-05-21)'!AV3</f>
        <v>0</v>
      </c>
      <c r="AW3" s="33">
        <f>'pinnacle(07-08-20 to 12-04-21)'!AW3 +'sportybet(10-03-21 to 29-05-21)'!AW3 +'sportpesa(28-11-20 to 25-05-21)'!AW3</f>
        <v>0</v>
      </c>
    </row>
    <row r="4" spans="1:49" x14ac:dyDescent="0.25">
      <c r="A4" s="11" t="s">
        <v>20</v>
      </c>
      <c r="B4" s="6">
        <f>'pinnacle(07-08-20 to 12-04-21)'!B4 +'sportybet(10-03-21 to 29-05-21)'!B4 +'sportpesa(28-11-20 to 25-05-21)'!B4 +'22bet(19-01-20 to 30-05-21)'!B4</f>
        <v>18</v>
      </c>
      <c r="C4" s="32">
        <f>'pinnacle(07-08-20 to 12-04-21)'!C4 +'sportybet(10-03-21 to 29-05-21)'!C4 +'sportpesa(28-11-20 to 25-05-21)'!C4 +'22bet(19-01-20 to 30-05-21)'!C4</f>
        <v>14</v>
      </c>
      <c r="D4" s="33">
        <f>'pinnacle(07-08-20 to 12-04-21)'!D4 +'sportybet(10-03-21 to 29-05-21)'!D4 +'sportpesa(28-11-20 to 25-05-21)'!D4 +'22bet(19-01-20 to 30-05-21)'!D4</f>
        <v>32</v>
      </c>
      <c r="E4" s="6">
        <f>'pinnacle(07-08-20 to 12-04-21)'!E4 +'sportybet(10-03-21 to 29-05-21)'!E4 +'sportpesa(28-11-20 to 25-05-21)'!E4 +'22bet(19-01-20 to 30-05-21)'!E4</f>
        <v>2</v>
      </c>
      <c r="F4" s="32">
        <f>'pinnacle(07-08-20 to 12-04-21)'!F4 +'sportybet(10-03-21 to 29-05-21)'!F4 +'sportpesa(28-11-20 to 25-05-21)'!F4 +'22bet(19-01-20 to 30-05-21)'!F4</f>
        <v>2</v>
      </c>
      <c r="G4" s="33">
        <f>'pinnacle(07-08-20 to 12-04-21)'!G4 +'sportybet(10-03-21 to 29-05-21)'!G4 +'sportpesa(28-11-20 to 25-05-21)'!G4 +'22bet(19-01-20 to 30-05-21)'!G4</f>
        <v>4</v>
      </c>
      <c r="H4" s="6">
        <f>'pinnacle(07-08-20 to 12-04-21)'!H4 +'sportybet(10-03-21 to 29-05-21)'!H4 +'sportpesa(28-11-20 to 25-05-21)'!H4 +'22bet(19-01-20 to 30-05-21)'!H4</f>
        <v>6</v>
      </c>
      <c r="I4" s="32">
        <f>'pinnacle(07-08-20 to 12-04-21)'!I4 +'sportybet(10-03-21 to 29-05-21)'!I4 +'sportpesa(28-11-20 to 25-05-21)'!I4 +'22bet(19-01-20 to 30-05-21)'!I4</f>
        <v>2</v>
      </c>
      <c r="J4" s="33">
        <f>'pinnacle(07-08-20 to 12-04-21)'!J4 +'sportybet(10-03-21 to 29-05-21)'!J4 +'sportpesa(28-11-20 to 25-05-21)'!J4 +'22bet(19-01-20 to 30-05-21)'!J4</f>
        <v>8</v>
      </c>
      <c r="K4" s="6">
        <f>'pinnacle(07-08-20 to 12-04-21)'!K4 +'sportybet(10-03-21 to 29-05-21)'!K4 +'sportpesa(28-11-20 to 25-05-21)'!K4 +'22bet(19-01-20 to 30-05-21)'!K4</f>
        <v>38</v>
      </c>
      <c r="L4" s="32">
        <f>'pinnacle(07-08-20 to 12-04-21)'!L4 +'sportybet(10-03-21 to 29-05-21)'!L4 +'sportpesa(28-11-20 to 25-05-21)'!L4 +'22bet(19-01-20 to 30-05-21)'!L4</f>
        <v>25</v>
      </c>
      <c r="M4" s="33">
        <f>'pinnacle(07-08-20 to 12-04-21)'!M4 +'sportybet(10-03-21 to 29-05-21)'!M4 +'sportpesa(28-11-20 to 25-05-21)'!M4 +'22bet(19-01-20 to 30-05-21)'!M4</f>
        <v>63</v>
      </c>
      <c r="N4" s="6">
        <f>'pinnacle(07-08-20 to 12-04-21)'!N4 +'sportybet(10-03-21 to 29-05-21)'!N4 +'sportpesa(28-11-20 to 25-05-21)'!N4 +'22bet(19-01-20 to 30-05-21)'!N4</f>
        <v>0</v>
      </c>
      <c r="O4" s="32">
        <f>'pinnacle(07-08-20 to 12-04-21)'!O4 +'sportybet(10-03-21 to 29-05-21)'!O4 +'sportpesa(28-11-20 to 25-05-21)'!O4 +'22bet(19-01-20 to 30-05-21)'!O4</f>
        <v>0</v>
      </c>
      <c r="P4" s="33">
        <f>'pinnacle(07-08-20 to 12-04-21)'!P4 +'sportybet(10-03-21 to 29-05-21)'!P4 +'sportpesa(28-11-20 to 25-05-21)'!P4 +'22bet(19-01-20 to 30-05-21)'!P4</f>
        <v>0</v>
      </c>
      <c r="Q4" s="6">
        <f>'pinnacle(07-08-20 to 12-04-21)'!Q4 +'sportybet(10-03-21 to 29-05-21)'!Q4 +'sportpesa(28-11-20 to 25-05-21)'!Q4 +'22bet(19-01-20 to 30-05-21)'!Q4</f>
        <v>10</v>
      </c>
      <c r="R4" s="32">
        <f>'pinnacle(07-08-20 to 12-04-21)'!R4 +'sportybet(10-03-21 to 29-05-21)'!R4 +'sportpesa(28-11-20 to 25-05-21)'!R4 +'22bet(19-01-20 to 30-05-21)'!R4</f>
        <v>2</v>
      </c>
      <c r="S4" s="33">
        <f>'pinnacle(07-08-20 to 12-04-21)'!S4 +'sportybet(10-03-21 to 29-05-21)'!S4 +'sportpesa(28-11-20 to 25-05-21)'!S4 +'22bet(19-01-20 to 30-05-21)'!S4</f>
        <v>12</v>
      </c>
      <c r="T4" s="6">
        <f>'pinnacle(07-08-20 to 12-04-21)'!T4 +'sportybet(10-03-21 to 29-05-21)'!T4 +'sportpesa(28-11-20 to 25-05-21)'!T4 +'22bet(19-01-20 to 30-05-21)'!T4</f>
        <v>0</v>
      </c>
      <c r="U4" s="32">
        <f>'pinnacle(07-08-20 to 12-04-21)'!U4 +'sportybet(10-03-21 to 29-05-21)'!U4 +'sportpesa(28-11-20 to 25-05-21)'!U4 +'22bet(19-01-20 to 30-05-21)'!U4</f>
        <v>1</v>
      </c>
      <c r="V4" s="33">
        <f>'pinnacle(07-08-20 to 12-04-21)'!V4 +'sportybet(10-03-21 to 29-05-21)'!V4 +'sportpesa(28-11-20 to 25-05-21)'!V4 +'22bet(19-01-20 to 30-05-21)'!V4</f>
        <v>1</v>
      </c>
      <c r="W4" s="6">
        <f>'pinnacle(07-08-20 to 12-04-21)'!W4 +'sportybet(10-03-21 to 29-05-21)'!W4 +'sportpesa(28-11-20 to 25-05-21)'!W4 +'22bet(19-01-20 to 30-05-21)'!W4</f>
        <v>0</v>
      </c>
      <c r="X4" s="32">
        <f>'pinnacle(07-08-20 to 12-04-21)'!X4 +'sportybet(10-03-21 to 29-05-21)'!X4 +'sportpesa(28-11-20 to 25-05-21)'!X4 +'22bet(19-01-20 to 30-05-21)'!X4</f>
        <v>0</v>
      </c>
      <c r="Y4" s="33">
        <f>'pinnacle(07-08-20 to 12-04-21)'!Y4 +'sportybet(10-03-21 to 29-05-21)'!Y4 +'sportpesa(28-11-20 to 25-05-21)'!Y4 +'22bet(19-01-20 to 30-05-21)'!Y4</f>
        <v>0</v>
      </c>
      <c r="Z4" s="6">
        <f>'pinnacle(07-08-20 to 12-04-21)'!Z4 +'sportybet(10-03-21 to 29-05-21)'!Z4 +'sportpesa(28-11-20 to 25-05-21)'!Z4 +'22bet(19-01-20 to 30-05-21)'!Z4</f>
        <v>0</v>
      </c>
      <c r="AA4" s="32">
        <f>'pinnacle(07-08-20 to 12-04-21)'!AA4 +'sportybet(10-03-21 to 29-05-21)'!AA4 +'sportpesa(28-11-20 to 25-05-21)'!AA4 +'22bet(19-01-20 to 30-05-21)'!AA4</f>
        <v>0</v>
      </c>
      <c r="AB4" s="33">
        <f>'pinnacle(07-08-20 to 12-04-21)'!AB4 +'sportybet(10-03-21 to 29-05-21)'!AB4 +'sportpesa(28-11-20 to 25-05-21)'!AB4 +'22bet(19-01-20 to 30-05-21)'!AB4</f>
        <v>0</v>
      </c>
      <c r="AC4" s="6">
        <f>'pinnacle(07-08-20 to 12-04-21)'!AC4 +'sportybet(10-03-21 to 29-05-21)'!AC4 +'sportpesa(28-11-20 to 25-05-21)'!AC4 +'22bet(19-01-20 to 30-05-21)'!AC4</f>
        <v>0</v>
      </c>
      <c r="AD4" s="32">
        <f>'pinnacle(07-08-20 to 12-04-21)'!AD4 +'sportybet(10-03-21 to 29-05-21)'!AD4 +'sportpesa(28-11-20 to 25-05-21)'!AD4 +'22bet(19-01-20 to 30-05-21)'!AD4</f>
        <v>0</v>
      </c>
      <c r="AE4" s="33">
        <f>'pinnacle(07-08-20 to 12-04-21)'!AE4 +'sportybet(10-03-21 to 29-05-21)'!AE4 +'sportpesa(28-11-20 to 25-05-21)'!AE4 +'22bet(19-01-20 to 30-05-21)'!AE4</f>
        <v>0</v>
      </c>
      <c r="AF4" s="6">
        <f>'pinnacle(07-08-20 to 12-04-21)'!AF4 +'sportybet(10-03-21 to 29-05-21)'!AF4 +'sportpesa(28-11-20 to 25-05-21)'!AF4 +'22bet(19-01-20 to 30-05-21)'!AF4</f>
        <v>0</v>
      </c>
      <c r="AG4" s="32">
        <f>'pinnacle(07-08-20 to 12-04-21)'!AG4 +'sportybet(10-03-21 to 29-05-21)'!AG4 +'sportpesa(28-11-20 to 25-05-21)'!AG4 +'22bet(19-01-20 to 30-05-21)'!AG4</f>
        <v>0</v>
      </c>
      <c r="AH4" s="33">
        <f>'pinnacle(07-08-20 to 12-04-21)'!AH4 +'sportybet(10-03-21 to 29-05-21)'!AH4 +'sportpesa(28-11-20 to 25-05-21)'!AH4 +'22bet(19-01-20 to 30-05-21)'!AH4</f>
        <v>0</v>
      </c>
      <c r="AI4" s="6">
        <f>'pinnacle(07-08-20 to 12-04-21)'!AI4 +'sportybet(10-03-21 to 29-05-21)'!AI4 +'sportpesa(28-11-20 to 25-05-21)'!AI4 +'22bet(19-01-20 to 30-05-21)'!AI4</f>
        <v>0</v>
      </c>
      <c r="AJ4" s="32">
        <f>'pinnacle(07-08-20 to 12-04-21)'!AJ4 +'sportybet(10-03-21 to 29-05-21)'!AJ4 +'sportpesa(28-11-20 to 25-05-21)'!AJ4 +'22bet(19-01-20 to 30-05-21)'!AJ4</f>
        <v>0</v>
      </c>
      <c r="AK4" s="33">
        <f>'pinnacle(07-08-20 to 12-04-21)'!AK4 +'sportybet(10-03-21 to 29-05-21)'!AK4 +'sportpesa(28-11-20 to 25-05-21)'!AK4 +'22bet(19-01-20 to 30-05-21)'!AK4</f>
        <v>0</v>
      </c>
      <c r="AL4" s="6">
        <f>'pinnacle(07-08-20 to 12-04-21)'!AL4 +'sportybet(10-03-21 to 29-05-21)'!AL4 +'sportpesa(28-11-20 to 25-05-21)'!AL4</f>
        <v>0</v>
      </c>
      <c r="AM4" s="34">
        <f>'pinnacle(07-08-20 to 12-04-21)'!AM4 +'sportybet(10-03-21 to 29-05-21)'!AM4 +'sportpesa(28-11-20 to 25-05-21)'!AM4</f>
        <v>0</v>
      </c>
      <c r="AN4" s="32">
        <f>'pinnacle(07-08-20 to 12-04-21)'!AN4 +'sportybet(10-03-21 to 29-05-21)'!AN4 +'sportpesa(28-11-20 to 25-05-21)'!AN4</f>
        <v>0</v>
      </c>
      <c r="AO4" s="33">
        <f>'pinnacle(07-08-20 to 12-04-21)'!AO4 +'sportybet(10-03-21 to 29-05-21)'!AO4 +'sportpesa(28-11-20 to 25-05-21)'!AO4</f>
        <v>0</v>
      </c>
      <c r="AP4" s="6">
        <f>'pinnacle(07-08-20 to 12-04-21)'!AP4 +'sportybet(10-03-21 to 29-05-21)'!AP4 +'sportpesa(28-11-20 to 25-05-21)'!AP4</f>
        <v>0</v>
      </c>
      <c r="AQ4" s="34">
        <f>'pinnacle(07-08-20 to 12-04-21)'!AQ4 +'sportybet(10-03-21 to 29-05-21)'!AQ4 +'sportpesa(28-11-20 to 25-05-21)'!AQ4</f>
        <v>0</v>
      </c>
      <c r="AR4" s="32">
        <f>'pinnacle(07-08-20 to 12-04-21)'!AR4 +'sportybet(10-03-21 to 29-05-21)'!AR4 +'sportpesa(28-11-20 to 25-05-21)'!AR4</f>
        <v>0</v>
      </c>
      <c r="AS4" s="33">
        <f>'pinnacle(07-08-20 to 12-04-21)'!AS4 +'sportybet(10-03-21 to 29-05-21)'!AS4 +'sportpesa(28-11-20 to 25-05-21)'!AS4</f>
        <v>0</v>
      </c>
      <c r="AT4" s="6">
        <f>'pinnacle(07-08-20 to 12-04-21)'!AT4 +'sportybet(10-03-21 to 29-05-21)'!AT4 +'sportpesa(28-11-20 to 25-05-21)'!AT4</f>
        <v>0</v>
      </c>
      <c r="AU4" s="34">
        <f>'pinnacle(07-08-20 to 12-04-21)'!AU4 +'sportybet(10-03-21 to 29-05-21)'!AU4 +'sportpesa(28-11-20 to 25-05-21)'!AU4</f>
        <v>0</v>
      </c>
      <c r="AV4" s="32">
        <f>'pinnacle(07-08-20 to 12-04-21)'!AV4 +'sportybet(10-03-21 to 29-05-21)'!AV4 +'sportpesa(28-11-20 to 25-05-21)'!AV4</f>
        <v>0</v>
      </c>
      <c r="AW4" s="33">
        <f>'pinnacle(07-08-20 to 12-04-21)'!AW4 +'sportybet(10-03-21 to 29-05-21)'!AW4 +'sportpesa(28-11-20 to 25-05-21)'!AW4</f>
        <v>0</v>
      </c>
    </row>
    <row r="5" spans="1:49" x14ac:dyDescent="0.25">
      <c r="A5" s="11" t="s">
        <v>21</v>
      </c>
      <c r="B5" s="6">
        <f>'pinnacle(07-08-20 to 12-04-21)'!B5 +'sportybet(10-03-21 to 29-05-21)'!B5 +'sportpesa(28-11-20 to 25-05-21)'!B5 +'22bet(19-01-20 to 30-05-21)'!B5</f>
        <v>2</v>
      </c>
      <c r="C5" s="32">
        <f>'pinnacle(07-08-20 to 12-04-21)'!C5 +'sportybet(10-03-21 to 29-05-21)'!C5 +'sportpesa(28-11-20 to 25-05-21)'!C5 +'22bet(19-01-20 to 30-05-21)'!C5</f>
        <v>2</v>
      </c>
      <c r="D5" s="33">
        <f>'pinnacle(07-08-20 to 12-04-21)'!D5 +'sportybet(10-03-21 to 29-05-21)'!D5 +'sportpesa(28-11-20 to 25-05-21)'!D5 +'22bet(19-01-20 to 30-05-21)'!D5</f>
        <v>4</v>
      </c>
      <c r="E5" s="6">
        <f>'pinnacle(07-08-20 to 12-04-21)'!E5 +'sportybet(10-03-21 to 29-05-21)'!E5 +'sportpesa(28-11-20 to 25-05-21)'!E5 +'22bet(19-01-20 to 30-05-21)'!E5</f>
        <v>4</v>
      </c>
      <c r="F5" s="32">
        <f>'pinnacle(07-08-20 to 12-04-21)'!F5 +'sportybet(10-03-21 to 29-05-21)'!F5 +'sportpesa(28-11-20 to 25-05-21)'!F5 +'22bet(19-01-20 to 30-05-21)'!F5</f>
        <v>5</v>
      </c>
      <c r="G5" s="33">
        <f>'pinnacle(07-08-20 to 12-04-21)'!G5 +'sportybet(10-03-21 to 29-05-21)'!G5 +'sportpesa(28-11-20 to 25-05-21)'!G5 +'22bet(19-01-20 to 30-05-21)'!G5</f>
        <v>9</v>
      </c>
      <c r="H5" s="6">
        <f>'pinnacle(07-08-20 to 12-04-21)'!H5 +'sportybet(10-03-21 to 29-05-21)'!H5 +'sportpesa(28-11-20 to 25-05-21)'!H5 +'22bet(19-01-20 to 30-05-21)'!H5</f>
        <v>1</v>
      </c>
      <c r="I5" s="32">
        <f>'pinnacle(07-08-20 to 12-04-21)'!I5 +'sportybet(10-03-21 to 29-05-21)'!I5 +'sportpesa(28-11-20 to 25-05-21)'!I5 +'22bet(19-01-20 to 30-05-21)'!I5</f>
        <v>1</v>
      </c>
      <c r="J5" s="33">
        <f>'pinnacle(07-08-20 to 12-04-21)'!J5 +'sportybet(10-03-21 to 29-05-21)'!J5 +'sportpesa(28-11-20 to 25-05-21)'!J5 +'22bet(19-01-20 to 30-05-21)'!J5</f>
        <v>2</v>
      </c>
      <c r="K5" s="6">
        <f>'pinnacle(07-08-20 to 12-04-21)'!K5 +'sportybet(10-03-21 to 29-05-21)'!K5 +'sportpesa(28-11-20 to 25-05-21)'!K5 +'22bet(19-01-20 to 30-05-21)'!K5</f>
        <v>5</v>
      </c>
      <c r="L5" s="32">
        <f>'pinnacle(07-08-20 to 12-04-21)'!L5 +'sportybet(10-03-21 to 29-05-21)'!L5 +'sportpesa(28-11-20 to 25-05-21)'!L5 +'22bet(19-01-20 to 30-05-21)'!L5</f>
        <v>8</v>
      </c>
      <c r="M5" s="33">
        <f>'pinnacle(07-08-20 to 12-04-21)'!M5 +'sportybet(10-03-21 to 29-05-21)'!M5 +'sportpesa(28-11-20 to 25-05-21)'!M5 +'22bet(19-01-20 to 30-05-21)'!M5</f>
        <v>13</v>
      </c>
      <c r="N5" s="6">
        <f>'pinnacle(07-08-20 to 12-04-21)'!N5 +'sportybet(10-03-21 to 29-05-21)'!N5 +'sportpesa(28-11-20 to 25-05-21)'!N5 +'22bet(19-01-20 to 30-05-21)'!N5</f>
        <v>0</v>
      </c>
      <c r="O5" s="32">
        <f>'pinnacle(07-08-20 to 12-04-21)'!O5 +'sportybet(10-03-21 to 29-05-21)'!O5 +'sportpesa(28-11-20 to 25-05-21)'!O5 +'22bet(19-01-20 to 30-05-21)'!O5</f>
        <v>0</v>
      </c>
      <c r="P5" s="33">
        <f>'pinnacle(07-08-20 to 12-04-21)'!P5 +'sportybet(10-03-21 to 29-05-21)'!P5 +'sportpesa(28-11-20 to 25-05-21)'!P5 +'22bet(19-01-20 to 30-05-21)'!P5</f>
        <v>0</v>
      </c>
      <c r="Q5" s="6">
        <f>'pinnacle(07-08-20 to 12-04-21)'!Q5 +'sportybet(10-03-21 to 29-05-21)'!Q5 +'sportpesa(28-11-20 to 25-05-21)'!Q5 +'22bet(19-01-20 to 30-05-21)'!Q5</f>
        <v>7</v>
      </c>
      <c r="R5" s="32">
        <f>'pinnacle(07-08-20 to 12-04-21)'!R5 +'sportybet(10-03-21 to 29-05-21)'!R5 +'sportpesa(28-11-20 to 25-05-21)'!R5 +'22bet(19-01-20 to 30-05-21)'!R5</f>
        <v>0</v>
      </c>
      <c r="S5" s="33">
        <f>'pinnacle(07-08-20 to 12-04-21)'!S5 +'sportybet(10-03-21 to 29-05-21)'!S5 +'sportpesa(28-11-20 to 25-05-21)'!S5 +'22bet(19-01-20 to 30-05-21)'!S5</f>
        <v>7</v>
      </c>
      <c r="T5" s="6">
        <f>'pinnacle(07-08-20 to 12-04-21)'!T5 +'sportybet(10-03-21 to 29-05-21)'!T5 +'sportpesa(28-11-20 to 25-05-21)'!T5 +'22bet(19-01-20 to 30-05-21)'!T5</f>
        <v>0</v>
      </c>
      <c r="U5" s="32">
        <f>'pinnacle(07-08-20 to 12-04-21)'!U5 +'sportybet(10-03-21 to 29-05-21)'!U5 +'sportpesa(28-11-20 to 25-05-21)'!U5 +'22bet(19-01-20 to 30-05-21)'!U5</f>
        <v>0</v>
      </c>
      <c r="V5" s="33">
        <f>'pinnacle(07-08-20 to 12-04-21)'!V5 +'sportybet(10-03-21 to 29-05-21)'!V5 +'sportpesa(28-11-20 to 25-05-21)'!V5 +'22bet(19-01-20 to 30-05-21)'!V5</f>
        <v>0</v>
      </c>
      <c r="W5" s="6">
        <f>'pinnacle(07-08-20 to 12-04-21)'!W5 +'sportybet(10-03-21 to 29-05-21)'!W5 +'sportpesa(28-11-20 to 25-05-21)'!W5 +'22bet(19-01-20 to 30-05-21)'!W5</f>
        <v>0</v>
      </c>
      <c r="X5" s="32">
        <f>'pinnacle(07-08-20 to 12-04-21)'!X5 +'sportybet(10-03-21 to 29-05-21)'!X5 +'sportpesa(28-11-20 to 25-05-21)'!X5 +'22bet(19-01-20 to 30-05-21)'!X5</f>
        <v>0</v>
      </c>
      <c r="Y5" s="33">
        <f>'pinnacle(07-08-20 to 12-04-21)'!Y5 +'sportybet(10-03-21 to 29-05-21)'!Y5 +'sportpesa(28-11-20 to 25-05-21)'!Y5 +'22bet(19-01-20 to 30-05-21)'!Y5</f>
        <v>0</v>
      </c>
      <c r="Z5" s="6">
        <f>'pinnacle(07-08-20 to 12-04-21)'!Z5 +'sportybet(10-03-21 to 29-05-21)'!Z5 +'sportpesa(28-11-20 to 25-05-21)'!Z5 +'22bet(19-01-20 to 30-05-21)'!Z5</f>
        <v>0</v>
      </c>
      <c r="AA5" s="32">
        <f>'pinnacle(07-08-20 to 12-04-21)'!AA5 +'sportybet(10-03-21 to 29-05-21)'!AA5 +'sportpesa(28-11-20 to 25-05-21)'!AA5 +'22bet(19-01-20 to 30-05-21)'!AA5</f>
        <v>0</v>
      </c>
      <c r="AB5" s="33">
        <f>'pinnacle(07-08-20 to 12-04-21)'!AB5 +'sportybet(10-03-21 to 29-05-21)'!AB5 +'sportpesa(28-11-20 to 25-05-21)'!AB5 +'22bet(19-01-20 to 30-05-21)'!AB5</f>
        <v>0</v>
      </c>
      <c r="AC5" s="6">
        <f>'pinnacle(07-08-20 to 12-04-21)'!AC5 +'sportybet(10-03-21 to 29-05-21)'!AC5 +'sportpesa(28-11-20 to 25-05-21)'!AC5 +'22bet(19-01-20 to 30-05-21)'!AC5</f>
        <v>0</v>
      </c>
      <c r="AD5" s="32">
        <f>'pinnacle(07-08-20 to 12-04-21)'!AD5 +'sportybet(10-03-21 to 29-05-21)'!AD5 +'sportpesa(28-11-20 to 25-05-21)'!AD5 +'22bet(19-01-20 to 30-05-21)'!AD5</f>
        <v>0</v>
      </c>
      <c r="AE5" s="33">
        <f>'pinnacle(07-08-20 to 12-04-21)'!AE5 +'sportybet(10-03-21 to 29-05-21)'!AE5 +'sportpesa(28-11-20 to 25-05-21)'!AE5 +'22bet(19-01-20 to 30-05-21)'!AE5</f>
        <v>0</v>
      </c>
      <c r="AF5" s="6">
        <f>'pinnacle(07-08-20 to 12-04-21)'!AF5 +'sportybet(10-03-21 to 29-05-21)'!AF5 +'sportpesa(28-11-20 to 25-05-21)'!AF5 +'22bet(19-01-20 to 30-05-21)'!AF5</f>
        <v>0</v>
      </c>
      <c r="AG5" s="32">
        <f>'pinnacle(07-08-20 to 12-04-21)'!AG5 +'sportybet(10-03-21 to 29-05-21)'!AG5 +'sportpesa(28-11-20 to 25-05-21)'!AG5 +'22bet(19-01-20 to 30-05-21)'!AG5</f>
        <v>0</v>
      </c>
      <c r="AH5" s="33">
        <f>'pinnacle(07-08-20 to 12-04-21)'!AH5 +'sportybet(10-03-21 to 29-05-21)'!AH5 +'sportpesa(28-11-20 to 25-05-21)'!AH5 +'22bet(19-01-20 to 30-05-21)'!AH5</f>
        <v>0</v>
      </c>
      <c r="AI5" s="6">
        <f>'pinnacle(07-08-20 to 12-04-21)'!AI5 +'sportybet(10-03-21 to 29-05-21)'!AI5 +'sportpesa(28-11-20 to 25-05-21)'!AI5 +'22bet(19-01-20 to 30-05-21)'!AI5</f>
        <v>0</v>
      </c>
      <c r="AJ5" s="32">
        <f>'pinnacle(07-08-20 to 12-04-21)'!AJ5 +'sportybet(10-03-21 to 29-05-21)'!AJ5 +'sportpesa(28-11-20 to 25-05-21)'!AJ5 +'22bet(19-01-20 to 30-05-21)'!AJ5</f>
        <v>0</v>
      </c>
      <c r="AK5" s="33">
        <f>'pinnacle(07-08-20 to 12-04-21)'!AK5 +'sportybet(10-03-21 to 29-05-21)'!AK5 +'sportpesa(28-11-20 to 25-05-21)'!AK5 +'22bet(19-01-20 to 30-05-21)'!AK5</f>
        <v>0</v>
      </c>
      <c r="AL5" s="6">
        <f>'pinnacle(07-08-20 to 12-04-21)'!AL5 +'sportybet(10-03-21 to 29-05-21)'!AL5 +'sportpesa(28-11-20 to 25-05-21)'!AL5</f>
        <v>1</v>
      </c>
      <c r="AM5" s="34">
        <f>'pinnacle(07-08-20 to 12-04-21)'!AM5 +'sportybet(10-03-21 to 29-05-21)'!AM5 +'sportpesa(28-11-20 to 25-05-21)'!AM5</f>
        <v>0</v>
      </c>
      <c r="AN5" s="32">
        <f>'pinnacle(07-08-20 to 12-04-21)'!AN5 +'sportybet(10-03-21 to 29-05-21)'!AN5 +'sportpesa(28-11-20 to 25-05-21)'!AN5</f>
        <v>0</v>
      </c>
      <c r="AO5" s="33">
        <f>'pinnacle(07-08-20 to 12-04-21)'!AO5 +'sportybet(10-03-21 to 29-05-21)'!AO5 +'sportpesa(28-11-20 to 25-05-21)'!AO5</f>
        <v>1</v>
      </c>
      <c r="AP5" s="6">
        <f>'pinnacle(07-08-20 to 12-04-21)'!AP5 +'sportybet(10-03-21 to 29-05-21)'!AP5 +'sportpesa(28-11-20 to 25-05-21)'!AP5</f>
        <v>0</v>
      </c>
      <c r="AQ5" s="34">
        <f>'pinnacle(07-08-20 to 12-04-21)'!AQ5 +'sportybet(10-03-21 to 29-05-21)'!AQ5 +'sportpesa(28-11-20 to 25-05-21)'!AQ5</f>
        <v>0</v>
      </c>
      <c r="AR5" s="32">
        <f>'pinnacle(07-08-20 to 12-04-21)'!AR5 +'sportybet(10-03-21 to 29-05-21)'!AR5 +'sportpesa(28-11-20 to 25-05-21)'!AR5</f>
        <v>0</v>
      </c>
      <c r="AS5" s="33">
        <f>'pinnacle(07-08-20 to 12-04-21)'!AS5 +'sportybet(10-03-21 to 29-05-21)'!AS5 +'sportpesa(28-11-20 to 25-05-21)'!AS5</f>
        <v>0</v>
      </c>
      <c r="AT5" s="6">
        <f>'pinnacle(07-08-20 to 12-04-21)'!AT5 +'sportybet(10-03-21 to 29-05-21)'!AT5 +'sportpesa(28-11-20 to 25-05-21)'!AT5</f>
        <v>0</v>
      </c>
      <c r="AU5" s="34">
        <f>'pinnacle(07-08-20 to 12-04-21)'!AU5 +'sportybet(10-03-21 to 29-05-21)'!AU5 +'sportpesa(28-11-20 to 25-05-21)'!AU5</f>
        <v>0</v>
      </c>
      <c r="AV5" s="32">
        <f>'pinnacle(07-08-20 to 12-04-21)'!AV5 +'sportybet(10-03-21 to 29-05-21)'!AV5 +'sportpesa(28-11-20 to 25-05-21)'!AV5</f>
        <v>0</v>
      </c>
      <c r="AW5" s="33">
        <f>'pinnacle(07-08-20 to 12-04-21)'!AW5 +'sportybet(10-03-21 to 29-05-21)'!AW5 +'sportpesa(28-11-20 to 25-05-21)'!AW5</f>
        <v>0</v>
      </c>
    </row>
    <row r="6" spans="1:49" x14ac:dyDescent="0.25">
      <c r="A6" s="11" t="s">
        <v>22</v>
      </c>
      <c r="B6" s="6">
        <f>'pinnacle(07-08-20 to 12-04-21)'!B6 +'sportybet(10-03-21 to 29-05-21)'!B6 +'sportpesa(28-11-20 to 25-05-21)'!B6 +'22bet(19-01-20 to 30-05-21)'!B6</f>
        <v>16</v>
      </c>
      <c r="C6" s="32">
        <f>'pinnacle(07-08-20 to 12-04-21)'!C6 +'sportybet(10-03-21 to 29-05-21)'!C6 +'sportpesa(28-11-20 to 25-05-21)'!C6 +'22bet(19-01-20 to 30-05-21)'!C6</f>
        <v>7</v>
      </c>
      <c r="D6" s="33">
        <f>'pinnacle(07-08-20 to 12-04-21)'!D6 +'sportybet(10-03-21 to 29-05-21)'!D6 +'sportpesa(28-11-20 to 25-05-21)'!D6 +'22bet(19-01-20 to 30-05-21)'!D6</f>
        <v>23</v>
      </c>
      <c r="E6" s="6">
        <f>'pinnacle(07-08-20 to 12-04-21)'!E6 +'sportybet(10-03-21 to 29-05-21)'!E6 +'sportpesa(28-11-20 to 25-05-21)'!E6 +'22bet(19-01-20 to 30-05-21)'!E6</f>
        <v>3</v>
      </c>
      <c r="F6" s="32">
        <f>'pinnacle(07-08-20 to 12-04-21)'!F6 +'sportybet(10-03-21 to 29-05-21)'!F6 +'sportpesa(28-11-20 to 25-05-21)'!F6 +'22bet(19-01-20 to 30-05-21)'!F6</f>
        <v>2</v>
      </c>
      <c r="G6" s="33">
        <f>'pinnacle(07-08-20 to 12-04-21)'!G6 +'sportybet(10-03-21 to 29-05-21)'!G6 +'sportpesa(28-11-20 to 25-05-21)'!G6 +'22bet(19-01-20 to 30-05-21)'!G6</f>
        <v>5</v>
      </c>
      <c r="H6" s="6">
        <f>'pinnacle(07-08-20 to 12-04-21)'!H6 +'sportybet(10-03-21 to 29-05-21)'!H6 +'sportpesa(28-11-20 to 25-05-21)'!H6 +'22bet(19-01-20 to 30-05-21)'!H6</f>
        <v>11</v>
      </c>
      <c r="I6" s="32">
        <f>'pinnacle(07-08-20 to 12-04-21)'!I6 +'sportybet(10-03-21 to 29-05-21)'!I6 +'sportpesa(28-11-20 to 25-05-21)'!I6 +'22bet(19-01-20 to 30-05-21)'!I6</f>
        <v>7</v>
      </c>
      <c r="J6" s="33">
        <f>'pinnacle(07-08-20 to 12-04-21)'!J6 +'sportybet(10-03-21 to 29-05-21)'!J6 +'sportpesa(28-11-20 to 25-05-21)'!J6 +'22bet(19-01-20 to 30-05-21)'!J6</f>
        <v>18</v>
      </c>
      <c r="K6" s="6">
        <f>'pinnacle(07-08-20 to 12-04-21)'!K6 +'sportybet(10-03-21 to 29-05-21)'!K6 +'sportpesa(28-11-20 to 25-05-21)'!K6 +'22bet(19-01-20 to 30-05-21)'!K6</f>
        <v>27</v>
      </c>
      <c r="L6" s="32">
        <f>'pinnacle(07-08-20 to 12-04-21)'!L6 +'sportybet(10-03-21 to 29-05-21)'!L6 +'sportpesa(28-11-20 to 25-05-21)'!L6 +'22bet(19-01-20 to 30-05-21)'!L6</f>
        <v>31</v>
      </c>
      <c r="M6" s="33">
        <f>'pinnacle(07-08-20 to 12-04-21)'!M6 +'sportybet(10-03-21 to 29-05-21)'!M6 +'sportpesa(28-11-20 to 25-05-21)'!M6 +'22bet(19-01-20 to 30-05-21)'!M6</f>
        <v>58</v>
      </c>
      <c r="N6" s="6">
        <f>'pinnacle(07-08-20 to 12-04-21)'!N6 +'sportybet(10-03-21 to 29-05-21)'!N6 +'sportpesa(28-11-20 to 25-05-21)'!N6 +'22bet(19-01-20 to 30-05-21)'!N6</f>
        <v>1</v>
      </c>
      <c r="O6" s="32">
        <f>'pinnacle(07-08-20 to 12-04-21)'!O6 +'sportybet(10-03-21 to 29-05-21)'!O6 +'sportpesa(28-11-20 to 25-05-21)'!O6 +'22bet(19-01-20 to 30-05-21)'!O6</f>
        <v>1</v>
      </c>
      <c r="P6" s="33">
        <f>'pinnacle(07-08-20 to 12-04-21)'!P6 +'sportybet(10-03-21 to 29-05-21)'!P6 +'sportpesa(28-11-20 to 25-05-21)'!P6 +'22bet(19-01-20 to 30-05-21)'!P6</f>
        <v>2</v>
      </c>
      <c r="Q6" s="6">
        <f>'pinnacle(07-08-20 to 12-04-21)'!Q6 +'sportybet(10-03-21 to 29-05-21)'!Q6 +'sportpesa(28-11-20 to 25-05-21)'!Q6 +'22bet(19-01-20 to 30-05-21)'!Q6</f>
        <v>9</v>
      </c>
      <c r="R6" s="32">
        <f>'pinnacle(07-08-20 to 12-04-21)'!R6 +'sportybet(10-03-21 to 29-05-21)'!R6 +'sportpesa(28-11-20 to 25-05-21)'!R6 +'22bet(19-01-20 to 30-05-21)'!R6</f>
        <v>6</v>
      </c>
      <c r="S6" s="33">
        <f>'pinnacle(07-08-20 to 12-04-21)'!S6 +'sportybet(10-03-21 to 29-05-21)'!S6 +'sportpesa(28-11-20 to 25-05-21)'!S6 +'22bet(19-01-20 to 30-05-21)'!S6</f>
        <v>15</v>
      </c>
      <c r="T6" s="6">
        <f>'pinnacle(07-08-20 to 12-04-21)'!T6 +'sportybet(10-03-21 to 29-05-21)'!T6 +'sportpesa(28-11-20 to 25-05-21)'!T6 +'22bet(19-01-20 to 30-05-21)'!T6</f>
        <v>0</v>
      </c>
      <c r="U6" s="32">
        <f>'pinnacle(07-08-20 to 12-04-21)'!U6 +'sportybet(10-03-21 to 29-05-21)'!U6 +'sportpesa(28-11-20 to 25-05-21)'!U6 +'22bet(19-01-20 to 30-05-21)'!U6</f>
        <v>2</v>
      </c>
      <c r="V6" s="33">
        <f>'pinnacle(07-08-20 to 12-04-21)'!V6 +'sportybet(10-03-21 to 29-05-21)'!V6 +'sportpesa(28-11-20 to 25-05-21)'!V6 +'22bet(19-01-20 to 30-05-21)'!V6</f>
        <v>2</v>
      </c>
      <c r="W6" s="6">
        <f>'pinnacle(07-08-20 to 12-04-21)'!W6 +'sportybet(10-03-21 to 29-05-21)'!W6 +'sportpesa(28-11-20 to 25-05-21)'!W6 +'22bet(19-01-20 to 30-05-21)'!W6</f>
        <v>0</v>
      </c>
      <c r="X6" s="32">
        <f>'pinnacle(07-08-20 to 12-04-21)'!X6 +'sportybet(10-03-21 to 29-05-21)'!X6 +'sportpesa(28-11-20 to 25-05-21)'!X6 +'22bet(19-01-20 to 30-05-21)'!X6</f>
        <v>1</v>
      </c>
      <c r="Y6" s="33">
        <f>'pinnacle(07-08-20 to 12-04-21)'!Y6 +'sportybet(10-03-21 to 29-05-21)'!Y6 +'sportpesa(28-11-20 to 25-05-21)'!Y6 +'22bet(19-01-20 to 30-05-21)'!Y6</f>
        <v>1</v>
      </c>
      <c r="Z6" s="6">
        <f>'pinnacle(07-08-20 to 12-04-21)'!Z6 +'sportybet(10-03-21 to 29-05-21)'!Z6 +'sportpesa(28-11-20 to 25-05-21)'!Z6 +'22bet(19-01-20 to 30-05-21)'!Z6</f>
        <v>2</v>
      </c>
      <c r="AA6" s="32">
        <f>'pinnacle(07-08-20 to 12-04-21)'!AA6 +'sportybet(10-03-21 to 29-05-21)'!AA6 +'sportpesa(28-11-20 to 25-05-21)'!AA6 +'22bet(19-01-20 to 30-05-21)'!AA6</f>
        <v>2</v>
      </c>
      <c r="AB6" s="33">
        <f>'pinnacle(07-08-20 to 12-04-21)'!AB6 +'sportybet(10-03-21 to 29-05-21)'!AB6 +'sportpesa(28-11-20 to 25-05-21)'!AB6 +'22bet(19-01-20 to 30-05-21)'!AB6</f>
        <v>4</v>
      </c>
      <c r="AC6" s="6">
        <f>'pinnacle(07-08-20 to 12-04-21)'!AC6 +'sportybet(10-03-21 to 29-05-21)'!AC6 +'sportpesa(28-11-20 to 25-05-21)'!AC6 +'22bet(19-01-20 to 30-05-21)'!AC6</f>
        <v>4</v>
      </c>
      <c r="AD6" s="32">
        <f>'pinnacle(07-08-20 to 12-04-21)'!AD6 +'sportybet(10-03-21 to 29-05-21)'!AD6 +'sportpesa(28-11-20 to 25-05-21)'!AD6 +'22bet(19-01-20 to 30-05-21)'!AD6</f>
        <v>1</v>
      </c>
      <c r="AE6" s="33">
        <f>'pinnacle(07-08-20 to 12-04-21)'!AE6 +'sportybet(10-03-21 to 29-05-21)'!AE6 +'sportpesa(28-11-20 to 25-05-21)'!AE6 +'22bet(19-01-20 to 30-05-21)'!AE6</f>
        <v>5</v>
      </c>
      <c r="AF6" s="6">
        <f>'pinnacle(07-08-20 to 12-04-21)'!AF6 +'sportybet(10-03-21 to 29-05-21)'!AF6 +'sportpesa(28-11-20 to 25-05-21)'!AF6 +'22bet(19-01-20 to 30-05-21)'!AF6</f>
        <v>0</v>
      </c>
      <c r="AG6" s="32">
        <f>'pinnacle(07-08-20 to 12-04-21)'!AG6 +'sportybet(10-03-21 to 29-05-21)'!AG6 +'sportpesa(28-11-20 to 25-05-21)'!AG6 +'22bet(19-01-20 to 30-05-21)'!AG6</f>
        <v>0</v>
      </c>
      <c r="AH6" s="33">
        <f>'pinnacle(07-08-20 to 12-04-21)'!AH6 +'sportybet(10-03-21 to 29-05-21)'!AH6 +'sportpesa(28-11-20 to 25-05-21)'!AH6 +'22bet(19-01-20 to 30-05-21)'!AH6</f>
        <v>0</v>
      </c>
      <c r="AI6" s="6">
        <f>'pinnacle(07-08-20 to 12-04-21)'!AI6 +'sportybet(10-03-21 to 29-05-21)'!AI6 +'sportpesa(28-11-20 to 25-05-21)'!AI6 +'22bet(19-01-20 to 30-05-21)'!AI6</f>
        <v>0</v>
      </c>
      <c r="AJ6" s="32">
        <f>'pinnacle(07-08-20 to 12-04-21)'!AJ6 +'sportybet(10-03-21 to 29-05-21)'!AJ6 +'sportpesa(28-11-20 to 25-05-21)'!AJ6 +'22bet(19-01-20 to 30-05-21)'!AJ6</f>
        <v>0</v>
      </c>
      <c r="AK6" s="33">
        <f>'pinnacle(07-08-20 to 12-04-21)'!AK6 +'sportybet(10-03-21 to 29-05-21)'!AK6 +'sportpesa(28-11-20 to 25-05-21)'!AK6 +'22bet(19-01-20 to 30-05-21)'!AK6</f>
        <v>0</v>
      </c>
      <c r="AL6" s="6">
        <f>'pinnacle(07-08-20 to 12-04-21)'!AL6 +'sportybet(10-03-21 to 29-05-21)'!AL6 +'sportpesa(28-11-20 to 25-05-21)'!AL6</f>
        <v>2</v>
      </c>
      <c r="AM6" s="34">
        <f>'pinnacle(07-08-20 to 12-04-21)'!AM6 +'sportybet(10-03-21 to 29-05-21)'!AM6 +'sportpesa(28-11-20 to 25-05-21)'!AM6</f>
        <v>1</v>
      </c>
      <c r="AN6" s="32">
        <f>'pinnacle(07-08-20 to 12-04-21)'!AN6 +'sportybet(10-03-21 to 29-05-21)'!AN6 +'sportpesa(28-11-20 to 25-05-21)'!AN6</f>
        <v>2</v>
      </c>
      <c r="AO6" s="33">
        <f>'pinnacle(07-08-20 to 12-04-21)'!AO6 +'sportybet(10-03-21 to 29-05-21)'!AO6 +'sportpesa(28-11-20 to 25-05-21)'!AO6</f>
        <v>5</v>
      </c>
      <c r="AP6" s="6">
        <f>'pinnacle(07-08-20 to 12-04-21)'!AP6 +'sportybet(10-03-21 to 29-05-21)'!AP6 +'sportpesa(28-11-20 to 25-05-21)'!AP6</f>
        <v>0</v>
      </c>
      <c r="AQ6" s="34">
        <f>'pinnacle(07-08-20 to 12-04-21)'!AQ6 +'sportybet(10-03-21 to 29-05-21)'!AQ6 +'sportpesa(28-11-20 to 25-05-21)'!AQ6</f>
        <v>0</v>
      </c>
      <c r="AR6" s="32">
        <f>'pinnacle(07-08-20 to 12-04-21)'!AR6 +'sportybet(10-03-21 to 29-05-21)'!AR6 +'sportpesa(28-11-20 to 25-05-21)'!AR6</f>
        <v>0</v>
      </c>
      <c r="AS6" s="33">
        <f>'pinnacle(07-08-20 to 12-04-21)'!AS6 +'sportybet(10-03-21 to 29-05-21)'!AS6 +'sportpesa(28-11-20 to 25-05-21)'!AS6</f>
        <v>0</v>
      </c>
      <c r="AT6" s="6">
        <f>'pinnacle(07-08-20 to 12-04-21)'!AT6 +'sportybet(10-03-21 to 29-05-21)'!AT6 +'sportpesa(28-11-20 to 25-05-21)'!AT6</f>
        <v>0</v>
      </c>
      <c r="AU6" s="34">
        <f>'pinnacle(07-08-20 to 12-04-21)'!AU6 +'sportybet(10-03-21 to 29-05-21)'!AU6 +'sportpesa(28-11-20 to 25-05-21)'!AU6</f>
        <v>0</v>
      </c>
      <c r="AV6" s="32">
        <f>'pinnacle(07-08-20 to 12-04-21)'!AV6 +'sportybet(10-03-21 to 29-05-21)'!AV6 +'sportpesa(28-11-20 to 25-05-21)'!AV6</f>
        <v>1</v>
      </c>
      <c r="AW6" s="33">
        <f>'pinnacle(07-08-20 to 12-04-21)'!AW6 +'sportybet(10-03-21 to 29-05-21)'!AW6 +'sportpesa(28-11-20 to 25-05-21)'!AW6</f>
        <v>1</v>
      </c>
    </row>
    <row r="7" spans="1:49" x14ac:dyDescent="0.25">
      <c r="A7" s="11" t="s">
        <v>23</v>
      </c>
      <c r="B7" s="6">
        <f>'pinnacle(07-08-20 to 12-04-21)'!B7 +'sportybet(10-03-21 to 29-05-21)'!B7 +'sportpesa(28-11-20 to 25-05-21)'!B7 +'22bet(19-01-20 to 30-05-21)'!B7</f>
        <v>13</v>
      </c>
      <c r="C7" s="32">
        <f>'pinnacle(07-08-20 to 12-04-21)'!C7 +'sportybet(10-03-21 to 29-05-21)'!C7 +'sportpesa(28-11-20 to 25-05-21)'!C7 +'22bet(19-01-20 to 30-05-21)'!C7</f>
        <v>6</v>
      </c>
      <c r="D7" s="33">
        <f>'pinnacle(07-08-20 to 12-04-21)'!D7 +'sportybet(10-03-21 to 29-05-21)'!D7 +'sportpesa(28-11-20 to 25-05-21)'!D7 +'22bet(19-01-20 to 30-05-21)'!D7</f>
        <v>19</v>
      </c>
      <c r="E7" s="6">
        <f>'pinnacle(07-08-20 to 12-04-21)'!E7 +'sportybet(10-03-21 to 29-05-21)'!E7 +'sportpesa(28-11-20 to 25-05-21)'!E7 +'22bet(19-01-20 to 30-05-21)'!E7</f>
        <v>5</v>
      </c>
      <c r="F7" s="32">
        <f>'pinnacle(07-08-20 to 12-04-21)'!F7 +'sportybet(10-03-21 to 29-05-21)'!F7 +'sportpesa(28-11-20 to 25-05-21)'!F7 +'22bet(19-01-20 to 30-05-21)'!F7</f>
        <v>7</v>
      </c>
      <c r="G7" s="33">
        <f>'pinnacle(07-08-20 to 12-04-21)'!G7 +'sportybet(10-03-21 to 29-05-21)'!G7 +'sportpesa(28-11-20 to 25-05-21)'!G7 +'22bet(19-01-20 to 30-05-21)'!G7</f>
        <v>12</v>
      </c>
      <c r="H7" s="6">
        <f>'pinnacle(07-08-20 to 12-04-21)'!H7 +'sportybet(10-03-21 to 29-05-21)'!H7 +'sportpesa(28-11-20 to 25-05-21)'!H7 +'22bet(19-01-20 to 30-05-21)'!H7</f>
        <v>0</v>
      </c>
      <c r="I7" s="32">
        <f>'pinnacle(07-08-20 to 12-04-21)'!I7 +'sportybet(10-03-21 to 29-05-21)'!I7 +'sportpesa(28-11-20 to 25-05-21)'!I7 +'22bet(19-01-20 to 30-05-21)'!I7</f>
        <v>1</v>
      </c>
      <c r="J7" s="33">
        <f>'pinnacle(07-08-20 to 12-04-21)'!J7 +'sportybet(10-03-21 to 29-05-21)'!J7 +'sportpesa(28-11-20 to 25-05-21)'!J7 +'22bet(19-01-20 to 30-05-21)'!J7</f>
        <v>1</v>
      </c>
      <c r="K7" s="6">
        <f>'pinnacle(07-08-20 to 12-04-21)'!K7 +'sportybet(10-03-21 to 29-05-21)'!K7 +'sportpesa(28-11-20 to 25-05-21)'!K7 +'22bet(19-01-20 to 30-05-21)'!K7</f>
        <v>7</v>
      </c>
      <c r="L7" s="32">
        <f>'pinnacle(07-08-20 to 12-04-21)'!L7 +'sportybet(10-03-21 to 29-05-21)'!L7 +'sportpesa(28-11-20 to 25-05-21)'!L7 +'22bet(19-01-20 to 30-05-21)'!L7</f>
        <v>11</v>
      </c>
      <c r="M7" s="33">
        <f>'pinnacle(07-08-20 to 12-04-21)'!M7 +'sportybet(10-03-21 to 29-05-21)'!M7 +'sportpesa(28-11-20 to 25-05-21)'!M7 +'22bet(19-01-20 to 30-05-21)'!M7</f>
        <v>18</v>
      </c>
      <c r="N7" s="6">
        <f>'pinnacle(07-08-20 to 12-04-21)'!N7 +'sportybet(10-03-21 to 29-05-21)'!N7 +'sportpesa(28-11-20 to 25-05-21)'!N7 +'22bet(19-01-20 to 30-05-21)'!N7</f>
        <v>1</v>
      </c>
      <c r="O7" s="32">
        <f>'pinnacle(07-08-20 to 12-04-21)'!O7 +'sportybet(10-03-21 to 29-05-21)'!O7 +'sportpesa(28-11-20 to 25-05-21)'!O7 +'22bet(19-01-20 to 30-05-21)'!O7</f>
        <v>8</v>
      </c>
      <c r="P7" s="33">
        <f>'pinnacle(07-08-20 to 12-04-21)'!P7 +'sportybet(10-03-21 to 29-05-21)'!P7 +'sportpesa(28-11-20 to 25-05-21)'!P7 +'22bet(19-01-20 to 30-05-21)'!P7</f>
        <v>9</v>
      </c>
      <c r="Q7" s="6">
        <f>'pinnacle(07-08-20 to 12-04-21)'!Q7 +'sportybet(10-03-21 to 29-05-21)'!Q7 +'sportpesa(28-11-20 to 25-05-21)'!Q7 +'22bet(19-01-20 to 30-05-21)'!Q7</f>
        <v>9</v>
      </c>
      <c r="R7" s="32">
        <f>'pinnacle(07-08-20 to 12-04-21)'!R7 +'sportybet(10-03-21 to 29-05-21)'!R7 +'sportpesa(28-11-20 to 25-05-21)'!R7 +'22bet(19-01-20 to 30-05-21)'!R7</f>
        <v>7</v>
      </c>
      <c r="S7" s="33">
        <f>'pinnacle(07-08-20 to 12-04-21)'!S7 +'sportybet(10-03-21 to 29-05-21)'!S7 +'sportpesa(28-11-20 to 25-05-21)'!S7 +'22bet(19-01-20 to 30-05-21)'!S7</f>
        <v>16</v>
      </c>
      <c r="T7" s="6">
        <f>'pinnacle(07-08-20 to 12-04-21)'!T7 +'sportybet(10-03-21 to 29-05-21)'!T7 +'sportpesa(28-11-20 to 25-05-21)'!T7 +'22bet(19-01-20 to 30-05-21)'!T7</f>
        <v>0</v>
      </c>
      <c r="U7" s="32">
        <f>'pinnacle(07-08-20 to 12-04-21)'!U7 +'sportybet(10-03-21 to 29-05-21)'!U7 +'sportpesa(28-11-20 to 25-05-21)'!U7 +'22bet(19-01-20 to 30-05-21)'!U7</f>
        <v>0</v>
      </c>
      <c r="V7" s="33">
        <f>'pinnacle(07-08-20 to 12-04-21)'!V7 +'sportybet(10-03-21 to 29-05-21)'!V7 +'sportpesa(28-11-20 to 25-05-21)'!V7 +'22bet(19-01-20 to 30-05-21)'!V7</f>
        <v>0</v>
      </c>
      <c r="W7" s="6">
        <f>'pinnacle(07-08-20 to 12-04-21)'!W7 +'sportybet(10-03-21 to 29-05-21)'!W7 +'sportpesa(28-11-20 to 25-05-21)'!W7 +'22bet(19-01-20 to 30-05-21)'!W7</f>
        <v>1</v>
      </c>
      <c r="X7" s="32">
        <f>'pinnacle(07-08-20 to 12-04-21)'!X7 +'sportybet(10-03-21 to 29-05-21)'!X7 +'sportpesa(28-11-20 to 25-05-21)'!X7 +'22bet(19-01-20 to 30-05-21)'!X7</f>
        <v>0</v>
      </c>
      <c r="Y7" s="33">
        <f>'pinnacle(07-08-20 to 12-04-21)'!Y7 +'sportybet(10-03-21 to 29-05-21)'!Y7 +'sportpesa(28-11-20 to 25-05-21)'!Y7 +'22bet(19-01-20 to 30-05-21)'!Y7</f>
        <v>1</v>
      </c>
      <c r="Z7" s="6">
        <f>'pinnacle(07-08-20 to 12-04-21)'!Z7 +'sportybet(10-03-21 to 29-05-21)'!Z7 +'sportpesa(28-11-20 to 25-05-21)'!Z7 +'22bet(19-01-20 to 30-05-21)'!Z7</f>
        <v>0</v>
      </c>
      <c r="AA7" s="32">
        <f>'pinnacle(07-08-20 to 12-04-21)'!AA7 +'sportybet(10-03-21 to 29-05-21)'!AA7 +'sportpesa(28-11-20 to 25-05-21)'!AA7 +'22bet(19-01-20 to 30-05-21)'!AA7</f>
        <v>0</v>
      </c>
      <c r="AB7" s="33">
        <f>'pinnacle(07-08-20 to 12-04-21)'!AB7 +'sportybet(10-03-21 to 29-05-21)'!AB7 +'sportpesa(28-11-20 to 25-05-21)'!AB7 +'22bet(19-01-20 to 30-05-21)'!AB7</f>
        <v>0</v>
      </c>
      <c r="AC7" s="6">
        <f>'pinnacle(07-08-20 to 12-04-21)'!AC7 +'sportybet(10-03-21 to 29-05-21)'!AC7 +'sportpesa(28-11-20 to 25-05-21)'!AC7 +'22bet(19-01-20 to 30-05-21)'!AC7</f>
        <v>0</v>
      </c>
      <c r="AD7" s="32">
        <f>'pinnacle(07-08-20 to 12-04-21)'!AD7 +'sportybet(10-03-21 to 29-05-21)'!AD7 +'sportpesa(28-11-20 to 25-05-21)'!AD7 +'22bet(19-01-20 to 30-05-21)'!AD7</f>
        <v>0</v>
      </c>
      <c r="AE7" s="33">
        <f>'pinnacle(07-08-20 to 12-04-21)'!AE7 +'sportybet(10-03-21 to 29-05-21)'!AE7 +'sportpesa(28-11-20 to 25-05-21)'!AE7 +'22bet(19-01-20 to 30-05-21)'!AE7</f>
        <v>0</v>
      </c>
      <c r="AF7" s="6">
        <f>'pinnacle(07-08-20 to 12-04-21)'!AF7 +'sportybet(10-03-21 to 29-05-21)'!AF7 +'sportpesa(28-11-20 to 25-05-21)'!AF7 +'22bet(19-01-20 to 30-05-21)'!AF7</f>
        <v>0</v>
      </c>
      <c r="AG7" s="32">
        <f>'pinnacle(07-08-20 to 12-04-21)'!AG7 +'sportybet(10-03-21 to 29-05-21)'!AG7 +'sportpesa(28-11-20 to 25-05-21)'!AG7 +'22bet(19-01-20 to 30-05-21)'!AG7</f>
        <v>0</v>
      </c>
      <c r="AH7" s="33">
        <f>'pinnacle(07-08-20 to 12-04-21)'!AH7 +'sportybet(10-03-21 to 29-05-21)'!AH7 +'sportpesa(28-11-20 to 25-05-21)'!AH7 +'22bet(19-01-20 to 30-05-21)'!AH7</f>
        <v>0</v>
      </c>
      <c r="AI7" s="6">
        <f>'pinnacle(07-08-20 to 12-04-21)'!AI7 +'sportybet(10-03-21 to 29-05-21)'!AI7 +'sportpesa(28-11-20 to 25-05-21)'!AI7 +'22bet(19-01-20 to 30-05-21)'!AI7</f>
        <v>0</v>
      </c>
      <c r="AJ7" s="32">
        <f>'pinnacle(07-08-20 to 12-04-21)'!AJ7 +'sportybet(10-03-21 to 29-05-21)'!AJ7 +'sportpesa(28-11-20 to 25-05-21)'!AJ7 +'22bet(19-01-20 to 30-05-21)'!AJ7</f>
        <v>0</v>
      </c>
      <c r="AK7" s="33">
        <f>'pinnacle(07-08-20 to 12-04-21)'!AK7 +'sportybet(10-03-21 to 29-05-21)'!AK7 +'sportpesa(28-11-20 to 25-05-21)'!AK7 +'22bet(19-01-20 to 30-05-21)'!AK7</f>
        <v>0</v>
      </c>
      <c r="AL7" s="6">
        <f>'pinnacle(07-08-20 to 12-04-21)'!AL7 +'sportybet(10-03-21 to 29-05-21)'!AL7 +'sportpesa(28-11-20 to 25-05-21)'!AL7</f>
        <v>1</v>
      </c>
      <c r="AM7" s="34">
        <f>'pinnacle(07-08-20 to 12-04-21)'!AM7 +'sportybet(10-03-21 to 29-05-21)'!AM7 +'sportpesa(28-11-20 to 25-05-21)'!AM7</f>
        <v>1</v>
      </c>
      <c r="AN7" s="32">
        <f>'pinnacle(07-08-20 to 12-04-21)'!AN7 +'sportybet(10-03-21 to 29-05-21)'!AN7 +'sportpesa(28-11-20 to 25-05-21)'!AN7</f>
        <v>1</v>
      </c>
      <c r="AO7" s="33">
        <f>'pinnacle(07-08-20 to 12-04-21)'!AO7 +'sportybet(10-03-21 to 29-05-21)'!AO7 +'sportpesa(28-11-20 to 25-05-21)'!AO7</f>
        <v>3</v>
      </c>
      <c r="AP7" s="6">
        <f>'pinnacle(07-08-20 to 12-04-21)'!AP7 +'sportybet(10-03-21 to 29-05-21)'!AP7 +'sportpesa(28-11-20 to 25-05-21)'!AP7</f>
        <v>0</v>
      </c>
      <c r="AQ7" s="34">
        <f>'pinnacle(07-08-20 to 12-04-21)'!AQ7 +'sportybet(10-03-21 to 29-05-21)'!AQ7 +'sportpesa(28-11-20 to 25-05-21)'!AQ7</f>
        <v>0</v>
      </c>
      <c r="AR7" s="32">
        <f>'pinnacle(07-08-20 to 12-04-21)'!AR7 +'sportybet(10-03-21 to 29-05-21)'!AR7 +'sportpesa(28-11-20 to 25-05-21)'!AR7</f>
        <v>0</v>
      </c>
      <c r="AS7" s="33">
        <f>'pinnacle(07-08-20 to 12-04-21)'!AS7 +'sportybet(10-03-21 to 29-05-21)'!AS7 +'sportpesa(28-11-20 to 25-05-21)'!AS7</f>
        <v>0</v>
      </c>
      <c r="AT7" s="6">
        <f>'pinnacle(07-08-20 to 12-04-21)'!AT7 +'sportybet(10-03-21 to 29-05-21)'!AT7 +'sportpesa(28-11-20 to 25-05-21)'!AT7</f>
        <v>0</v>
      </c>
      <c r="AU7" s="34">
        <f>'pinnacle(07-08-20 to 12-04-21)'!AU7 +'sportybet(10-03-21 to 29-05-21)'!AU7 +'sportpesa(28-11-20 to 25-05-21)'!AU7</f>
        <v>0</v>
      </c>
      <c r="AV7" s="32">
        <f>'pinnacle(07-08-20 to 12-04-21)'!AV7 +'sportybet(10-03-21 to 29-05-21)'!AV7 +'sportpesa(28-11-20 to 25-05-21)'!AV7</f>
        <v>0</v>
      </c>
      <c r="AW7" s="33">
        <f>'pinnacle(07-08-20 to 12-04-21)'!AW7 +'sportybet(10-03-21 to 29-05-21)'!AW7 +'sportpesa(28-11-20 to 25-05-21)'!AW7</f>
        <v>0</v>
      </c>
    </row>
    <row r="8" spans="1:49" x14ac:dyDescent="0.25">
      <c r="A8" s="11" t="s">
        <v>24</v>
      </c>
      <c r="B8" s="6">
        <f>'pinnacle(07-08-20 to 12-04-21)'!B8 +'sportybet(10-03-21 to 29-05-21)'!B8 +'sportpesa(28-11-20 to 25-05-21)'!B8 +'22bet(19-01-20 to 30-05-21)'!B8</f>
        <v>3</v>
      </c>
      <c r="C8" s="32">
        <f>'pinnacle(07-08-20 to 12-04-21)'!C8 +'sportybet(10-03-21 to 29-05-21)'!C8 +'sportpesa(28-11-20 to 25-05-21)'!C8 +'22bet(19-01-20 to 30-05-21)'!C8</f>
        <v>2</v>
      </c>
      <c r="D8" s="33">
        <f>'pinnacle(07-08-20 to 12-04-21)'!D8 +'sportybet(10-03-21 to 29-05-21)'!D8 +'sportpesa(28-11-20 to 25-05-21)'!D8 +'22bet(19-01-20 to 30-05-21)'!D8</f>
        <v>5</v>
      </c>
      <c r="E8" s="6">
        <f>'pinnacle(07-08-20 to 12-04-21)'!E8 +'sportybet(10-03-21 to 29-05-21)'!E8 +'sportpesa(28-11-20 to 25-05-21)'!E8 +'22bet(19-01-20 to 30-05-21)'!E8</f>
        <v>3</v>
      </c>
      <c r="F8" s="32">
        <f>'pinnacle(07-08-20 to 12-04-21)'!F8 +'sportybet(10-03-21 to 29-05-21)'!F8 +'sportpesa(28-11-20 to 25-05-21)'!F8 +'22bet(19-01-20 to 30-05-21)'!F8</f>
        <v>0</v>
      </c>
      <c r="G8" s="33">
        <f>'pinnacle(07-08-20 to 12-04-21)'!G8 +'sportybet(10-03-21 to 29-05-21)'!G8 +'sportpesa(28-11-20 to 25-05-21)'!G8 +'22bet(19-01-20 to 30-05-21)'!G8</f>
        <v>3</v>
      </c>
      <c r="H8" s="6">
        <f>'pinnacle(07-08-20 to 12-04-21)'!H8 +'sportybet(10-03-21 to 29-05-21)'!H8 +'sportpesa(28-11-20 to 25-05-21)'!H8 +'22bet(19-01-20 to 30-05-21)'!H8</f>
        <v>0</v>
      </c>
      <c r="I8" s="32">
        <f>'pinnacle(07-08-20 to 12-04-21)'!I8 +'sportybet(10-03-21 to 29-05-21)'!I8 +'sportpesa(28-11-20 to 25-05-21)'!I8 +'22bet(19-01-20 to 30-05-21)'!I8</f>
        <v>0</v>
      </c>
      <c r="J8" s="33">
        <f>'pinnacle(07-08-20 to 12-04-21)'!J8 +'sportybet(10-03-21 to 29-05-21)'!J8 +'sportpesa(28-11-20 to 25-05-21)'!J8 +'22bet(19-01-20 to 30-05-21)'!J8</f>
        <v>0</v>
      </c>
      <c r="K8" s="6">
        <f>'pinnacle(07-08-20 to 12-04-21)'!K8 +'sportybet(10-03-21 to 29-05-21)'!K8 +'sportpesa(28-11-20 to 25-05-21)'!K8 +'22bet(19-01-20 to 30-05-21)'!K8</f>
        <v>5</v>
      </c>
      <c r="L8" s="32">
        <f>'pinnacle(07-08-20 to 12-04-21)'!L8 +'sportybet(10-03-21 to 29-05-21)'!L8 +'sportpesa(28-11-20 to 25-05-21)'!L8 +'22bet(19-01-20 to 30-05-21)'!L8</f>
        <v>2</v>
      </c>
      <c r="M8" s="33">
        <f>'pinnacle(07-08-20 to 12-04-21)'!M8 +'sportybet(10-03-21 to 29-05-21)'!M8 +'sportpesa(28-11-20 to 25-05-21)'!M8 +'22bet(19-01-20 to 30-05-21)'!M8</f>
        <v>7</v>
      </c>
      <c r="N8" s="6">
        <f>'pinnacle(07-08-20 to 12-04-21)'!N8 +'sportybet(10-03-21 to 29-05-21)'!N8 +'sportpesa(28-11-20 to 25-05-21)'!N8 +'22bet(19-01-20 to 30-05-21)'!N8</f>
        <v>1</v>
      </c>
      <c r="O8" s="32">
        <f>'pinnacle(07-08-20 to 12-04-21)'!O8 +'sportybet(10-03-21 to 29-05-21)'!O8 +'sportpesa(28-11-20 to 25-05-21)'!O8 +'22bet(19-01-20 to 30-05-21)'!O8</f>
        <v>0</v>
      </c>
      <c r="P8" s="33">
        <f>'pinnacle(07-08-20 to 12-04-21)'!P8 +'sportybet(10-03-21 to 29-05-21)'!P8 +'sportpesa(28-11-20 to 25-05-21)'!P8 +'22bet(19-01-20 to 30-05-21)'!P8</f>
        <v>1</v>
      </c>
      <c r="Q8" s="6">
        <f>'pinnacle(07-08-20 to 12-04-21)'!Q8 +'sportybet(10-03-21 to 29-05-21)'!Q8 +'sportpesa(28-11-20 to 25-05-21)'!Q8 +'22bet(19-01-20 to 30-05-21)'!Q8</f>
        <v>2</v>
      </c>
      <c r="R8" s="32">
        <f>'pinnacle(07-08-20 to 12-04-21)'!R8 +'sportybet(10-03-21 to 29-05-21)'!R8 +'sportpesa(28-11-20 to 25-05-21)'!R8 +'22bet(19-01-20 to 30-05-21)'!R8</f>
        <v>3</v>
      </c>
      <c r="S8" s="33">
        <f>'pinnacle(07-08-20 to 12-04-21)'!S8 +'sportybet(10-03-21 to 29-05-21)'!S8 +'sportpesa(28-11-20 to 25-05-21)'!S8 +'22bet(19-01-20 to 30-05-21)'!S8</f>
        <v>5</v>
      </c>
      <c r="T8" s="6">
        <f>'pinnacle(07-08-20 to 12-04-21)'!T8 +'sportybet(10-03-21 to 29-05-21)'!T8 +'sportpesa(28-11-20 to 25-05-21)'!T8 +'22bet(19-01-20 to 30-05-21)'!T8</f>
        <v>0</v>
      </c>
      <c r="U8" s="32">
        <f>'pinnacle(07-08-20 to 12-04-21)'!U8 +'sportybet(10-03-21 to 29-05-21)'!U8 +'sportpesa(28-11-20 to 25-05-21)'!U8 +'22bet(19-01-20 to 30-05-21)'!U8</f>
        <v>0</v>
      </c>
      <c r="V8" s="33">
        <f>'pinnacle(07-08-20 to 12-04-21)'!V8 +'sportybet(10-03-21 to 29-05-21)'!V8 +'sportpesa(28-11-20 to 25-05-21)'!V8 +'22bet(19-01-20 to 30-05-21)'!V8</f>
        <v>0</v>
      </c>
      <c r="W8" s="6">
        <f>'pinnacle(07-08-20 to 12-04-21)'!W8 +'sportybet(10-03-21 to 29-05-21)'!W8 +'sportpesa(28-11-20 to 25-05-21)'!W8 +'22bet(19-01-20 to 30-05-21)'!W8</f>
        <v>0</v>
      </c>
      <c r="X8" s="32">
        <f>'pinnacle(07-08-20 to 12-04-21)'!X8 +'sportybet(10-03-21 to 29-05-21)'!X8 +'sportpesa(28-11-20 to 25-05-21)'!X8 +'22bet(19-01-20 to 30-05-21)'!X8</f>
        <v>0</v>
      </c>
      <c r="Y8" s="33">
        <f>'pinnacle(07-08-20 to 12-04-21)'!Y8 +'sportybet(10-03-21 to 29-05-21)'!Y8 +'sportpesa(28-11-20 to 25-05-21)'!Y8 +'22bet(19-01-20 to 30-05-21)'!Y8</f>
        <v>0</v>
      </c>
      <c r="Z8" s="6">
        <f>'pinnacle(07-08-20 to 12-04-21)'!Z8 +'sportybet(10-03-21 to 29-05-21)'!Z8 +'sportpesa(28-11-20 to 25-05-21)'!Z8 +'22bet(19-01-20 to 30-05-21)'!Z8</f>
        <v>0</v>
      </c>
      <c r="AA8" s="32">
        <f>'pinnacle(07-08-20 to 12-04-21)'!AA8 +'sportybet(10-03-21 to 29-05-21)'!AA8 +'sportpesa(28-11-20 to 25-05-21)'!AA8 +'22bet(19-01-20 to 30-05-21)'!AA8</f>
        <v>0</v>
      </c>
      <c r="AB8" s="33">
        <f>'pinnacle(07-08-20 to 12-04-21)'!AB8 +'sportybet(10-03-21 to 29-05-21)'!AB8 +'sportpesa(28-11-20 to 25-05-21)'!AB8 +'22bet(19-01-20 to 30-05-21)'!AB8</f>
        <v>0</v>
      </c>
      <c r="AC8" s="6">
        <f>'pinnacle(07-08-20 to 12-04-21)'!AC8 +'sportybet(10-03-21 to 29-05-21)'!AC8 +'sportpesa(28-11-20 to 25-05-21)'!AC8 +'22bet(19-01-20 to 30-05-21)'!AC8</f>
        <v>0</v>
      </c>
      <c r="AD8" s="32">
        <f>'pinnacle(07-08-20 to 12-04-21)'!AD8 +'sportybet(10-03-21 to 29-05-21)'!AD8 +'sportpesa(28-11-20 to 25-05-21)'!AD8 +'22bet(19-01-20 to 30-05-21)'!AD8</f>
        <v>0</v>
      </c>
      <c r="AE8" s="33">
        <f>'pinnacle(07-08-20 to 12-04-21)'!AE8 +'sportybet(10-03-21 to 29-05-21)'!AE8 +'sportpesa(28-11-20 to 25-05-21)'!AE8 +'22bet(19-01-20 to 30-05-21)'!AE8</f>
        <v>0</v>
      </c>
      <c r="AF8" s="6">
        <f>'pinnacle(07-08-20 to 12-04-21)'!AF8 +'sportybet(10-03-21 to 29-05-21)'!AF8 +'sportpesa(28-11-20 to 25-05-21)'!AF8 +'22bet(19-01-20 to 30-05-21)'!AF8</f>
        <v>0</v>
      </c>
      <c r="AG8" s="32">
        <f>'pinnacle(07-08-20 to 12-04-21)'!AG8 +'sportybet(10-03-21 to 29-05-21)'!AG8 +'sportpesa(28-11-20 to 25-05-21)'!AG8 +'22bet(19-01-20 to 30-05-21)'!AG8</f>
        <v>0</v>
      </c>
      <c r="AH8" s="33">
        <f>'pinnacle(07-08-20 to 12-04-21)'!AH8 +'sportybet(10-03-21 to 29-05-21)'!AH8 +'sportpesa(28-11-20 to 25-05-21)'!AH8 +'22bet(19-01-20 to 30-05-21)'!AH8</f>
        <v>0</v>
      </c>
      <c r="AI8" s="6">
        <f>'pinnacle(07-08-20 to 12-04-21)'!AI8 +'sportybet(10-03-21 to 29-05-21)'!AI8 +'sportpesa(28-11-20 to 25-05-21)'!AI8 +'22bet(19-01-20 to 30-05-21)'!AI8</f>
        <v>0</v>
      </c>
      <c r="AJ8" s="32">
        <f>'pinnacle(07-08-20 to 12-04-21)'!AJ8 +'sportybet(10-03-21 to 29-05-21)'!AJ8 +'sportpesa(28-11-20 to 25-05-21)'!AJ8 +'22bet(19-01-20 to 30-05-21)'!AJ8</f>
        <v>0</v>
      </c>
      <c r="AK8" s="33">
        <f>'pinnacle(07-08-20 to 12-04-21)'!AK8 +'sportybet(10-03-21 to 29-05-21)'!AK8 +'sportpesa(28-11-20 to 25-05-21)'!AK8 +'22bet(19-01-20 to 30-05-21)'!AK8</f>
        <v>0</v>
      </c>
      <c r="AL8" s="6">
        <f>'pinnacle(07-08-20 to 12-04-21)'!AL8 +'sportybet(10-03-21 to 29-05-21)'!AL8 +'sportpesa(28-11-20 to 25-05-21)'!AL8</f>
        <v>3</v>
      </c>
      <c r="AM8" s="34">
        <f>'pinnacle(07-08-20 to 12-04-21)'!AM8 +'sportybet(10-03-21 to 29-05-21)'!AM8 +'sportpesa(28-11-20 to 25-05-21)'!AM8</f>
        <v>1</v>
      </c>
      <c r="AN8" s="32">
        <f>'pinnacle(07-08-20 to 12-04-21)'!AN8 +'sportybet(10-03-21 to 29-05-21)'!AN8 +'sportpesa(28-11-20 to 25-05-21)'!AN8</f>
        <v>2</v>
      </c>
      <c r="AO8" s="33">
        <f>'pinnacle(07-08-20 to 12-04-21)'!AO8 +'sportybet(10-03-21 to 29-05-21)'!AO8 +'sportpesa(28-11-20 to 25-05-21)'!AO8</f>
        <v>6</v>
      </c>
      <c r="AP8" s="6">
        <f>'pinnacle(07-08-20 to 12-04-21)'!AP8 +'sportybet(10-03-21 to 29-05-21)'!AP8 +'sportpesa(28-11-20 to 25-05-21)'!AP8</f>
        <v>0</v>
      </c>
      <c r="AQ8" s="34">
        <f>'pinnacle(07-08-20 to 12-04-21)'!AQ8 +'sportybet(10-03-21 to 29-05-21)'!AQ8 +'sportpesa(28-11-20 to 25-05-21)'!AQ8</f>
        <v>0</v>
      </c>
      <c r="AR8" s="32">
        <f>'pinnacle(07-08-20 to 12-04-21)'!AR8 +'sportybet(10-03-21 to 29-05-21)'!AR8 +'sportpesa(28-11-20 to 25-05-21)'!AR8</f>
        <v>0</v>
      </c>
      <c r="AS8" s="33">
        <f>'pinnacle(07-08-20 to 12-04-21)'!AS8 +'sportybet(10-03-21 to 29-05-21)'!AS8 +'sportpesa(28-11-20 to 25-05-21)'!AS8</f>
        <v>0</v>
      </c>
      <c r="AT8" s="6">
        <f>'pinnacle(07-08-20 to 12-04-21)'!AT8 +'sportybet(10-03-21 to 29-05-21)'!AT8 +'sportpesa(28-11-20 to 25-05-21)'!AT8</f>
        <v>0</v>
      </c>
      <c r="AU8" s="34">
        <f>'pinnacle(07-08-20 to 12-04-21)'!AU8 +'sportybet(10-03-21 to 29-05-21)'!AU8 +'sportpesa(28-11-20 to 25-05-21)'!AU8</f>
        <v>0</v>
      </c>
      <c r="AV8" s="32">
        <f>'pinnacle(07-08-20 to 12-04-21)'!AV8 +'sportybet(10-03-21 to 29-05-21)'!AV8 +'sportpesa(28-11-20 to 25-05-21)'!AV8</f>
        <v>0</v>
      </c>
      <c r="AW8" s="33">
        <f>'pinnacle(07-08-20 to 12-04-21)'!AW8 +'sportybet(10-03-21 to 29-05-21)'!AW8 +'sportpesa(28-11-20 to 25-05-21)'!AW8</f>
        <v>0</v>
      </c>
    </row>
    <row r="9" spans="1:49" x14ac:dyDescent="0.25">
      <c r="A9" s="11" t="s">
        <v>25</v>
      </c>
      <c r="B9" s="6">
        <f>'pinnacle(07-08-20 to 12-04-21)'!B9 +'sportybet(10-03-21 to 29-05-21)'!B9 +'sportpesa(28-11-20 to 25-05-21)'!B9 +'22bet(19-01-20 to 30-05-21)'!B9</f>
        <v>2</v>
      </c>
      <c r="C9" s="32">
        <f>'pinnacle(07-08-20 to 12-04-21)'!C9 +'sportybet(10-03-21 to 29-05-21)'!C9 +'sportpesa(28-11-20 to 25-05-21)'!C9 +'22bet(19-01-20 to 30-05-21)'!C9</f>
        <v>0</v>
      </c>
      <c r="D9" s="33">
        <f>'pinnacle(07-08-20 to 12-04-21)'!D9 +'sportybet(10-03-21 to 29-05-21)'!D9 +'sportpesa(28-11-20 to 25-05-21)'!D9 +'22bet(19-01-20 to 30-05-21)'!D9</f>
        <v>2</v>
      </c>
      <c r="E9" s="6">
        <f>'pinnacle(07-08-20 to 12-04-21)'!E9 +'sportybet(10-03-21 to 29-05-21)'!E9 +'sportpesa(28-11-20 to 25-05-21)'!E9 +'22bet(19-01-20 to 30-05-21)'!E9</f>
        <v>1</v>
      </c>
      <c r="F9" s="32">
        <f>'pinnacle(07-08-20 to 12-04-21)'!F9 +'sportybet(10-03-21 to 29-05-21)'!F9 +'sportpesa(28-11-20 to 25-05-21)'!F9 +'22bet(19-01-20 to 30-05-21)'!F9</f>
        <v>1</v>
      </c>
      <c r="G9" s="33">
        <f>'pinnacle(07-08-20 to 12-04-21)'!G9 +'sportybet(10-03-21 to 29-05-21)'!G9 +'sportpesa(28-11-20 to 25-05-21)'!G9 +'22bet(19-01-20 to 30-05-21)'!G9</f>
        <v>2</v>
      </c>
      <c r="H9" s="6">
        <f>'pinnacle(07-08-20 to 12-04-21)'!H9 +'sportybet(10-03-21 to 29-05-21)'!H9 +'sportpesa(28-11-20 to 25-05-21)'!H9 +'22bet(19-01-20 to 30-05-21)'!H9</f>
        <v>0</v>
      </c>
      <c r="I9" s="32">
        <f>'pinnacle(07-08-20 to 12-04-21)'!I9 +'sportybet(10-03-21 to 29-05-21)'!I9 +'sportpesa(28-11-20 to 25-05-21)'!I9 +'22bet(19-01-20 to 30-05-21)'!I9</f>
        <v>0</v>
      </c>
      <c r="J9" s="33">
        <f>'pinnacle(07-08-20 to 12-04-21)'!J9 +'sportybet(10-03-21 to 29-05-21)'!J9 +'sportpesa(28-11-20 to 25-05-21)'!J9 +'22bet(19-01-20 to 30-05-21)'!J9</f>
        <v>0</v>
      </c>
      <c r="K9" s="6">
        <f>'pinnacle(07-08-20 to 12-04-21)'!K9 +'sportybet(10-03-21 to 29-05-21)'!K9 +'sportpesa(28-11-20 to 25-05-21)'!K9 +'22bet(19-01-20 to 30-05-21)'!K9</f>
        <v>0</v>
      </c>
      <c r="L9" s="32">
        <f>'pinnacle(07-08-20 to 12-04-21)'!L9 +'sportybet(10-03-21 to 29-05-21)'!L9 +'sportpesa(28-11-20 to 25-05-21)'!L9 +'22bet(19-01-20 to 30-05-21)'!L9</f>
        <v>1</v>
      </c>
      <c r="M9" s="33">
        <f>'pinnacle(07-08-20 to 12-04-21)'!M9 +'sportybet(10-03-21 to 29-05-21)'!M9 +'sportpesa(28-11-20 to 25-05-21)'!M9 +'22bet(19-01-20 to 30-05-21)'!M9</f>
        <v>1</v>
      </c>
      <c r="N9" s="6">
        <f>'pinnacle(07-08-20 to 12-04-21)'!N9 +'sportybet(10-03-21 to 29-05-21)'!N9 +'sportpesa(28-11-20 to 25-05-21)'!N9 +'22bet(19-01-20 to 30-05-21)'!N9</f>
        <v>0</v>
      </c>
      <c r="O9" s="32">
        <f>'pinnacle(07-08-20 to 12-04-21)'!O9 +'sportybet(10-03-21 to 29-05-21)'!O9 +'sportpesa(28-11-20 to 25-05-21)'!O9 +'22bet(19-01-20 to 30-05-21)'!O9</f>
        <v>0</v>
      </c>
      <c r="P9" s="33">
        <f>'pinnacle(07-08-20 to 12-04-21)'!P9 +'sportybet(10-03-21 to 29-05-21)'!P9 +'sportpesa(28-11-20 to 25-05-21)'!P9 +'22bet(19-01-20 to 30-05-21)'!P9</f>
        <v>0</v>
      </c>
      <c r="Q9" s="6">
        <f>'pinnacle(07-08-20 to 12-04-21)'!Q9 +'sportybet(10-03-21 to 29-05-21)'!Q9 +'sportpesa(28-11-20 to 25-05-21)'!Q9 +'22bet(19-01-20 to 30-05-21)'!Q9</f>
        <v>4</v>
      </c>
      <c r="R9" s="32">
        <f>'pinnacle(07-08-20 to 12-04-21)'!R9 +'sportybet(10-03-21 to 29-05-21)'!R9 +'sportpesa(28-11-20 to 25-05-21)'!R9 +'22bet(19-01-20 to 30-05-21)'!R9</f>
        <v>0</v>
      </c>
      <c r="S9" s="33">
        <f>'pinnacle(07-08-20 to 12-04-21)'!S9 +'sportybet(10-03-21 to 29-05-21)'!S9 +'sportpesa(28-11-20 to 25-05-21)'!S9 +'22bet(19-01-20 to 30-05-21)'!S9</f>
        <v>4</v>
      </c>
      <c r="T9" s="6">
        <f>'pinnacle(07-08-20 to 12-04-21)'!T9 +'sportybet(10-03-21 to 29-05-21)'!T9 +'sportpesa(28-11-20 to 25-05-21)'!T9 +'22bet(19-01-20 to 30-05-21)'!T9</f>
        <v>0</v>
      </c>
      <c r="U9" s="32">
        <f>'pinnacle(07-08-20 to 12-04-21)'!U9 +'sportybet(10-03-21 to 29-05-21)'!U9 +'sportpesa(28-11-20 to 25-05-21)'!U9 +'22bet(19-01-20 to 30-05-21)'!U9</f>
        <v>0</v>
      </c>
      <c r="V9" s="33">
        <f>'pinnacle(07-08-20 to 12-04-21)'!V9 +'sportybet(10-03-21 to 29-05-21)'!V9 +'sportpesa(28-11-20 to 25-05-21)'!V9 +'22bet(19-01-20 to 30-05-21)'!V9</f>
        <v>0</v>
      </c>
      <c r="W9" s="6">
        <f>'pinnacle(07-08-20 to 12-04-21)'!W9 +'sportybet(10-03-21 to 29-05-21)'!W9 +'sportpesa(28-11-20 to 25-05-21)'!W9 +'22bet(19-01-20 to 30-05-21)'!W9</f>
        <v>0</v>
      </c>
      <c r="X9" s="32">
        <f>'pinnacle(07-08-20 to 12-04-21)'!X9 +'sportybet(10-03-21 to 29-05-21)'!X9 +'sportpesa(28-11-20 to 25-05-21)'!X9 +'22bet(19-01-20 to 30-05-21)'!X9</f>
        <v>0</v>
      </c>
      <c r="Y9" s="33">
        <f>'pinnacle(07-08-20 to 12-04-21)'!Y9 +'sportybet(10-03-21 to 29-05-21)'!Y9 +'sportpesa(28-11-20 to 25-05-21)'!Y9 +'22bet(19-01-20 to 30-05-21)'!Y9</f>
        <v>0</v>
      </c>
      <c r="Z9" s="6">
        <f>'pinnacle(07-08-20 to 12-04-21)'!Z9 +'sportybet(10-03-21 to 29-05-21)'!Z9 +'sportpesa(28-11-20 to 25-05-21)'!Z9 +'22bet(19-01-20 to 30-05-21)'!Z9</f>
        <v>0</v>
      </c>
      <c r="AA9" s="32">
        <f>'pinnacle(07-08-20 to 12-04-21)'!AA9 +'sportybet(10-03-21 to 29-05-21)'!AA9 +'sportpesa(28-11-20 to 25-05-21)'!AA9 +'22bet(19-01-20 to 30-05-21)'!AA9</f>
        <v>0</v>
      </c>
      <c r="AB9" s="33">
        <f>'pinnacle(07-08-20 to 12-04-21)'!AB9 +'sportybet(10-03-21 to 29-05-21)'!AB9 +'sportpesa(28-11-20 to 25-05-21)'!AB9 +'22bet(19-01-20 to 30-05-21)'!AB9</f>
        <v>0</v>
      </c>
      <c r="AC9" s="6">
        <f>'pinnacle(07-08-20 to 12-04-21)'!AC9 +'sportybet(10-03-21 to 29-05-21)'!AC9 +'sportpesa(28-11-20 to 25-05-21)'!AC9 +'22bet(19-01-20 to 30-05-21)'!AC9</f>
        <v>0</v>
      </c>
      <c r="AD9" s="32">
        <f>'pinnacle(07-08-20 to 12-04-21)'!AD9 +'sportybet(10-03-21 to 29-05-21)'!AD9 +'sportpesa(28-11-20 to 25-05-21)'!AD9 +'22bet(19-01-20 to 30-05-21)'!AD9</f>
        <v>0</v>
      </c>
      <c r="AE9" s="33">
        <f>'pinnacle(07-08-20 to 12-04-21)'!AE9 +'sportybet(10-03-21 to 29-05-21)'!AE9 +'sportpesa(28-11-20 to 25-05-21)'!AE9 +'22bet(19-01-20 to 30-05-21)'!AE9</f>
        <v>0</v>
      </c>
      <c r="AF9" s="6">
        <f>'pinnacle(07-08-20 to 12-04-21)'!AF9 +'sportybet(10-03-21 to 29-05-21)'!AF9 +'sportpesa(28-11-20 to 25-05-21)'!AF9 +'22bet(19-01-20 to 30-05-21)'!AF9</f>
        <v>0</v>
      </c>
      <c r="AG9" s="32">
        <f>'pinnacle(07-08-20 to 12-04-21)'!AG9 +'sportybet(10-03-21 to 29-05-21)'!AG9 +'sportpesa(28-11-20 to 25-05-21)'!AG9 +'22bet(19-01-20 to 30-05-21)'!AG9</f>
        <v>0</v>
      </c>
      <c r="AH9" s="33">
        <f>'pinnacle(07-08-20 to 12-04-21)'!AH9 +'sportybet(10-03-21 to 29-05-21)'!AH9 +'sportpesa(28-11-20 to 25-05-21)'!AH9 +'22bet(19-01-20 to 30-05-21)'!AH9</f>
        <v>0</v>
      </c>
      <c r="AI9" s="6">
        <f>'pinnacle(07-08-20 to 12-04-21)'!AI9 +'sportybet(10-03-21 to 29-05-21)'!AI9 +'sportpesa(28-11-20 to 25-05-21)'!AI9 +'22bet(19-01-20 to 30-05-21)'!AI9</f>
        <v>0</v>
      </c>
      <c r="AJ9" s="32">
        <f>'pinnacle(07-08-20 to 12-04-21)'!AJ9 +'sportybet(10-03-21 to 29-05-21)'!AJ9 +'sportpesa(28-11-20 to 25-05-21)'!AJ9 +'22bet(19-01-20 to 30-05-21)'!AJ9</f>
        <v>0</v>
      </c>
      <c r="AK9" s="33">
        <f>'pinnacle(07-08-20 to 12-04-21)'!AK9 +'sportybet(10-03-21 to 29-05-21)'!AK9 +'sportpesa(28-11-20 to 25-05-21)'!AK9 +'22bet(19-01-20 to 30-05-21)'!AK9</f>
        <v>0</v>
      </c>
      <c r="AL9" s="6">
        <f>'pinnacle(07-08-20 to 12-04-21)'!AL9 +'sportybet(10-03-21 to 29-05-21)'!AL9 +'sportpesa(28-11-20 to 25-05-21)'!AL9</f>
        <v>0</v>
      </c>
      <c r="AM9" s="34">
        <f>'pinnacle(07-08-20 to 12-04-21)'!AM9 +'sportybet(10-03-21 to 29-05-21)'!AM9 +'sportpesa(28-11-20 to 25-05-21)'!AM9</f>
        <v>0</v>
      </c>
      <c r="AN9" s="32">
        <f>'pinnacle(07-08-20 to 12-04-21)'!AN9 +'sportybet(10-03-21 to 29-05-21)'!AN9 +'sportpesa(28-11-20 to 25-05-21)'!AN9</f>
        <v>0</v>
      </c>
      <c r="AO9" s="33">
        <f>'pinnacle(07-08-20 to 12-04-21)'!AO9 +'sportybet(10-03-21 to 29-05-21)'!AO9 +'sportpesa(28-11-20 to 25-05-21)'!AO9</f>
        <v>0</v>
      </c>
      <c r="AP9" s="6">
        <f>'pinnacle(07-08-20 to 12-04-21)'!AP9 +'sportybet(10-03-21 to 29-05-21)'!AP9 +'sportpesa(28-11-20 to 25-05-21)'!AP9</f>
        <v>0</v>
      </c>
      <c r="AQ9" s="34">
        <f>'pinnacle(07-08-20 to 12-04-21)'!AQ9 +'sportybet(10-03-21 to 29-05-21)'!AQ9 +'sportpesa(28-11-20 to 25-05-21)'!AQ9</f>
        <v>0</v>
      </c>
      <c r="AR9" s="32">
        <f>'pinnacle(07-08-20 to 12-04-21)'!AR9 +'sportybet(10-03-21 to 29-05-21)'!AR9 +'sportpesa(28-11-20 to 25-05-21)'!AR9</f>
        <v>0</v>
      </c>
      <c r="AS9" s="33">
        <f>'pinnacle(07-08-20 to 12-04-21)'!AS9 +'sportybet(10-03-21 to 29-05-21)'!AS9 +'sportpesa(28-11-20 to 25-05-21)'!AS9</f>
        <v>0</v>
      </c>
      <c r="AT9" s="6">
        <f>'pinnacle(07-08-20 to 12-04-21)'!AT9 +'sportybet(10-03-21 to 29-05-21)'!AT9 +'sportpesa(28-11-20 to 25-05-21)'!AT9</f>
        <v>0</v>
      </c>
      <c r="AU9" s="34">
        <f>'pinnacle(07-08-20 to 12-04-21)'!AU9 +'sportybet(10-03-21 to 29-05-21)'!AU9 +'sportpesa(28-11-20 to 25-05-21)'!AU9</f>
        <v>0</v>
      </c>
      <c r="AV9" s="32">
        <f>'pinnacle(07-08-20 to 12-04-21)'!AV9 +'sportybet(10-03-21 to 29-05-21)'!AV9 +'sportpesa(28-11-20 to 25-05-21)'!AV9</f>
        <v>0</v>
      </c>
      <c r="AW9" s="33">
        <f>'pinnacle(07-08-20 to 12-04-21)'!AW9 +'sportybet(10-03-21 to 29-05-21)'!AW9 +'sportpesa(28-11-20 to 25-05-21)'!AW9</f>
        <v>0</v>
      </c>
    </row>
    <row r="10" spans="1:49" x14ac:dyDescent="0.25">
      <c r="A10" s="11" t="s">
        <v>26</v>
      </c>
      <c r="B10" s="6">
        <f>'pinnacle(07-08-20 to 12-04-21)'!B10 +'sportybet(10-03-21 to 29-05-21)'!B10 +'sportpesa(28-11-20 to 25-05-21)'!B10 +'22bet(19-01-20 to 30-05-21)'!B10</f>
        <v>0</v>
      </c>
      <c r="C10" s="32">
        <f>'pinnacle(07-08-20 to 12-04-21)'!C10 +'sportybet(10-03-21 to 29-05-21)'!C10 +'sportpesa(28-11-20 to 25-05-21)'!C10 +'22bet(19-01-20 to 30-05-21)'!C10</f>
        <v>2</v>
      </c>
      <c r="D10" s="33">
        <f>'pinnacle(07-08-20 to 12-04-21)'!D10 +'sportybet(10-03-21 to 29-05-21)'!D10 +'sportpesa(28-11-20 to 25-05-21)'!D10 +'22bet(19-01-20 to 30-05-21)'!D10</f>
        <v>2</v>
      </c>
      <c r="E10" s="6">
        <f>'pinnacle(07-08-20 to 12-04-21)'!E10 +'sportybet(10-03-21 to 29-05-21)'!E10 +'sportpesa(28-11-20 to 25-05-21)'!E10 +'22bet(19-01-20 to 30-05-21)'!E10</f>
        <v>2</v>
      </c>
      <c r="F10" s="32">
        <f>'pinnacle(07-08-20 to 12-04-21)'!F10 +'sportybet(10-03-21 to 29-05-21)'!F10 +'sportpesa(28-11-20 to 25-05-21)'!F10 +'22bet(19-01-20 to 30-05-21)'!F10</f>
        <v>1</v>
      </c>
      <c r="G10" s="33">
        <f>'pinnacle(07-08-20 to 12-04-21)'!G10 +'sportybet(10-03-21 to 29-05-21)'!G10 +'sportpesa(28-11-20 to 25-05-21)'!G10 +'22bet(19-01-20 to 30-05-21)'!G10</f>
        <v>3</v>
      </c>
      <c r="H10" s="6">
        <f>'pinnacle(07-08-20 to 12-04-21)'!H10 +'sportybet(10-03-21 to 29-05-21)'!H10 +'sportpesa(28-11-20 to 25-05-21)'!H10 +'22bet(19-01-20 to 30-05-21)'!H10</f>
        <v>1</v>
      </c>
      <c r="I10" s="32">
        <f>'pinnacle(07-08-20 to 12-04-21)'!I10 +'sportybet(10-03-21 to 29-05-21)'!I10 +'sportpesa(28-11-20 to 25-05-21)'!I10 +'22bet(19-01-20 to 30-05-21)'!I10</f>
        <v>1</v>
      </c>
      <c r="J10" s="33">
        <f>'pinnacle(07-08-20 to 12-04-21)'!J10 +'sportybet(10-03-21 to 29-05-21)'!J10 +'sportpesa(28-11-20 to 25-05-21)'!J10 +'22bet(19-01-20 to 30-05-21)'!J10</f>
        <v>2</v>
      </c>
      <c r="K10" s="6">
        <f>'pinnacle(07-08-20 to 12-04-21)'!K10 +'sportybet(10-03-21 to 29-05-21)'!K10 +'sportpesa(28-11-20 to 25-05-21)'!K10 +'22bet(19-01-20 to 30-05-21)'!K10</f>
        <v>5</v>
      </c>
      <c r="L10" s="32">
        <f>'pinnacle(07-08-20 to 12-04-21)'!L10 +'sportybet(10-03-21 to 29-05-21)'!L10 +'sportpesa(28-11-20 to 25-05-21)'!L10 +'22bet(19-01-20 to 30-05-21)'!L10</f>
        <v>10</v>
      </c>
      <c r="M10" s="33">
        <f>'pinnacle(07-08-20 to 12-04-21)'!M10 +'sportybet(10-03-21 to 29-05-21)'!M10 +'sportpesa(28-11-20 to 25-05-21)'!M10 +'22bet(19-01-20 to 30-05-21)'!M10</f>
        <v>15</v>
      </c>
      <c r="N10" s="6">
        <f>'pinnacle(07-08-20 to 12-04-21)'!N10 +'sportybet(10-03-21 to 29-05-21)'!N10 +'sportpesa(28-11-20 to 25-05-21)'!N10 +'22bet(19-01-20 to 30-05-21)'!N10</f>
        <v>0</v>
      </c>
      <c r="O10" s="32">
        <f>'pinnacle(07-08-20 to 12-04-21)'!O10 +'sportybet(10-03-21 to 29-05-21)'!O10 +'sportpesa(28-11-20 to 25-05-21)'!O10 +'22bet(19-01-20 to 30-05-21)'!O10</f>
        <v>0</v>
      </c>
      <c r="P10" s="33">
        <f>'pinnacle(07-08-20 to 12-04-21)'!P10 +'sportybet(10-03-21 to 29-05-21)'!P10 +'sportpesa(28-11-20 to 25-05-21)'!P10 +'22bet(19-01-20 to 30-05-21)'!P10</f>
        <v>0</v>
      </c>
      <c r="Q10" s="6">
        <f>'pinnacle(07-08-20 to 12-04-21)'!Q10 +'sportybet(10-03-21 to 29-05-21)'!Q10 +'sportpesa(28-11-20 to 25-05-21)'!Q10 +'22bet(19-01-20 to 30-05-21)'!Q10</f>
        <v>1</v>
      </c>
      <c r="R10" s="32">
        <f>'pinnacle(07-08-20 to 12-04-21)'!R10 +'sportybet(10-03-21 to 29-05-21)'!R10 +'sportpesa(28-11-20 to 25-05-21)'!R10 +'22bet(19-01-20 to 30-05-21)'!R10</f>
        <v>0</v>
      </c>
      <c r="S10" s="33">
        <f>'pinnacle(07-08-20 to 12-04-21)'!S10 +'sportybet(10-03-21 to 29-05-21)'!S10 +'sportpesa(28-11-20 to 25-05-21)'!S10 +'22bet(19-01-20 to 30-05-21)'!S10</f>
        <v>1</v>
      </c>
      <c r="T10" s="6">
        <f>'pinnacle(07-08-20 to 12-04-21)'!T10 +'sportybet(10-03-21 to 29-05-21)'!T10 +'sportpesa(28-11-20 to 25-05-21)'!T10 +'22bet(19-01-20 to 30-05-21)'!T10</f>
        <v>0</v>
      </c>
      <c r="U10" s="32">
        <f>'pinnacle(07-08-20 to 12-04-21)'!U10 +'sportybet(10-03-21 to 29-05-21)'!U10 +'sportpesa(28-11-20 to 25-05-21)'!U10 +'22bet(19-01-20 to 30-05-21)'!U10</f>
        <v>0</v>
      </c>
      <c r="V10" s="33">
        <f>'pinnacle(07-08-20 to 12-04-21)'!V10 +'sportybet(10-03-21 to 29-05-21)'!V10 +'sportpesa(28-11-20 to 25-05-21)'!V10 +'22bet(19-01-20 to 30-05-21)'!V10</f>
        <v>0</v>
      </c>
      <c r="W10" s="6">
        <f>'pinnacle(07-08-20 to 12-04-21)'!W10 +'sportybet(10-03-21 to 29-05-21)'!W10 +'sportpesa(28-11-20 to 25-05-21)'!W10 +'22bet(19-01-20 to 30-05-21)'!W10</f>
        <v>0</v>
      </c>
      <c r="X10" s="32">
        <f>'pinnacle(07-08-20 to 12-04-21)'!X10 +'sportybet(10-03-21 to 29-05-21)'!X10 +'sportpesa(28-11-20 to 25-05-21)'!X10 +'22bet(19-01-20 to 30-05-21)'!X10</f>
        <v>0</v>
      </c>
      <c r="Y10" s="33">
        <f>'pinnacle(07-08-20 to 12-04-21)'!Y10 +'sportybet(10-03-21 to 29-05-21)'!Y10 +'sportpesa(28-11-20 to 25-05-21)'!Y10 +'22bet(19-01-20 to 30-05-21)'!Y10</f>
        <v>0</v>
      </c>
      <c r="Z10" s="6">
        <f>'pinnacle(07-08-20 to 12-04-21)'!Z10 +'sportybet(10-03-21 to 29-05-21)'!Z10 +'sportpesa(28-11-20 to 25-05-21)'!Z10 +'22bet(19-01-20 to 30-05-21)'!Z10</f>
        <v>0</v>
      </c>
      <c r="AA10" s="32">
        <f>'pinnacle(07-08-20 to 12-04-21)'!AA10 +'sportybet(10-03-21 to 29-05-21)'!AA10 +'sportpesa(28-11-20 to 25-05-21)'!AA10 +'22bet(19-01-20 to 30-05-21)'!AA10</f>
        <v>0</v>
      </c>
      <c r="AB10" s="33">
        <f>'pinnacle(07-08-20 to 12-04-21)'!AB10 +'sportybet(10-03-21 to 29-05-21)'!AB10 +'sportpesa(28-11-20 to 25-05-21)'!AB10 +'22bet(19-01-20 to 30-05-21)'!AB10</f>
        <v>0</v>
      </c>
      <c r="AC10" s="6">
        <f>'pinnacle(07-08-20 to 12-04-21)'!AC10 +'sportybet(10-03-21 to 29-05-21)'!AC10 +'sportpesa(28-11-20 to 25-05-21)'!AC10 +'22bet(19-01-20 to 30-05-21)'!AC10</f>
        <v>0</v>
      </c>
      <c r="AD10" s="32">
        <f>'pinnacle(07-08-20 to 12-04-21)'!AD10 +'sportybet(10-03-21 to 29-05-21)'!AD10 +'sportpesa(28-11-20 to 25-05-21)'!AD10 +'22bet(19-01-20 to 30-05-21)'!AD10</f>
        <v>0</v>
      </c>
      <c r="AE10" s="33">
        <f>'pinnacle(07-08-20 to 12-04-21)'!AE10 +'sportybet(10-03-21 to 29-05-21)'!AE10 +'sportpesa(28-11-20 to 25-05-21)'!AE10 +'22bet(19-01-20 to 30-05-21)'!AE10</f>
        <v>0</v>
      </c>
      <c r="AF10" s="6">
        <f>'pinnacle(07-08-20 to 12-04-21)'!AF10 +'sportybet(10-03-21 to 29-05-21)'!AF10 +'sportpesa(28-11-20 to 25-05-21)'!AF10 +'22bet(19-01-20 to 30-05-21)'!AF10</f>
        <v>0</v>
      </c>
      <c r="AG10" s="32">
        <f>'pinnacle(07-08-20 to 12-04-21)'!AG10 +'sportybet(10-03-21 to 29-05-21)'!AG10 +'sportpesa(28-11-20 to 25-05-21)'!AG10 +'22bet(19-01-20 to 30-05-21)'!AG10</f>
        <v>0</v>
      </c>
      <c r="AH10" s="33">
        <f>'pinnacle(07-08-20 to 12-04-21)'!AH10 +'sportybet(10-03-21 to 29-05-21)'!AH10 +'sportpesa(28-11-20 to 25-05-21)'!AH10 +'22bet(19-01-20 to 30-05-21)'!AH10</f>
        <v>0</v>
      </c>
      <c r="AI10" s="6">
        <f>'pinnacle(07-08-20 to 12-04-21)'!AI10 +'sportybet(10-03-21 to 29-05-21)'!AI10 +'sportpesa(28-11-20 to 25-05-21)'!AI10 +'22bet(19-01-20 to 30-05-21)'!AI10</f>
        <v>0</v>
      </c>
      <c r="AJ10" s="32">
        <f>'pinnacle(07-08-20 to 12-04-21)'!AJ10 +'sportybet(10-03-21 to 29-05-21)'!AJ10 +'sportpesa(28-11-20 to 25-05-21)'!AJ10 +'22bet(19-01-20 to 30-05-21)'!AJ10</f>
        <v>0</v>
      </c>
      <c r="AK10" s="33">
        <f>'pinnacle(07-08-20 to 12-04-21)'!AK10 +'sportybet(10-03-21 to 29-05-21)'!AK10 +'sportpesa(28-11-20 to 25-05-21)'!AK10 +'22bet(19-01-20 to 30-05-21)'!AK10</f>
        <v>0</v>
      </c>
      <c r="AL10" s="6">
        <f>'pinnacle(07-08-20 to 12-04-21)'!AL10 +'sportybet(10-03-21 to 29-05-21)'!AL10 +'sportpesa(28-11-20 to 25-05-21)'!AL10</f>
        <v>1</v>
      </c>
      <c r="AM10" s="34">
        <f>'pinnacle(07-08-20 to 12-04-21)'!AM10 +'sportybet(10-03-21 to 29-05-21)'!AM10 +'sportpesa(28-11-20 to 25-05-21)'!AM10</f>
        <v>1</v>
      </c>
      <c r="AN10" s="32">
        <f>'pinnacle(07-08-20 to 12-04-21)'!AN10 +'sportybet(10-03-21 to 29-05-21)'!AN10 +'sportpesa(28-11-20 to 25-05-21)'!AN10</f>
        <v>1</v>
      </c>
      <c r="AO10" s="33">
        <f>'pinnacle(07-08-20 to 12-04-21)'!AO10 +'sportybet(10-03-21 to 29-05-21)'!AO10 +'sportpesa(28-11-20 to 25-05-21)'!AO10</f>
        <v>3</v>
      </c>
      <c r="AP10" s="6">
        <f>'pinnacle(07-08-20 to 12-04-21)'!AP10 +'sportybet(10-03-21 to 29-05-21)'!AP10 +'sportpesa(28-11-20 to 25-05-21)'!AP10</f>
        <v>0</v>
      </c>
      <c r="AQ10" s="34">
        <f>'pinnacle(07-08-20 to 12-04-21)'!AQ10 +'sportybet(10-03-21 to 29-05-21)'!AQ10 +'sportpesa(28-11-20 to 25-05-21)'!AQ10</f>
        <v>0</v>
      </c>
      <c r="AR10" s="32">
        <f>'pinnacle(07-08-20 to 12-04-21)'!AR10 +'sportybet(10-03-21 to 29-05-21)'!AR10 +'sportpesa(28-11-20 to 25-05-21)'!AR10</f>
        <v>0</v>
      </c>
      <c r="AS10" s="33">
        <f>'pinnacle(07-08-20 to 12-04-21)'!AS10 +'sportybet(10-03-21 to 29-05-21)'!AS10 +'sportpesa(28-11-20 to 25-05-21)'!AS10</f>
        <v>0</v>
      </c>
      <c r="AT10" s="6">
        <f>'pinnacle(07-08-20 to 12-04-21)'!AT10 +'sportybet(10-03-21 to 29-05-21)'!AT10 +'sportpesa(28-11-20 to 25-05-21)'!AT10</f>
        <v>0</v>
      </c>
      <c r="AU10" s="34">
        <f>'pinnacle(07-08-20 to 12-04-21)'!AU10 +'sportybet(10-03-21 to 29-05-21)'!AU10 +'sportpesa(28-11-20 to 25-05-21)'!AU10</f>
        <v>0</v>
      </c>
      <c r="AV10" s="32">
        <f>'pinnacle(07-08-20 to 12-04-21)'!AV10 +'sportybet(10-03-21 to 29-05-21)'!AV10 +'sportpesa(28-11-20 to 25-05-21)'!AV10</f>
        <v>0</v>
      </c>
      <c r="AW10" s="33">
        <f>'pinnacle(07-08-20 to 12-04-21)'!AW10 +'sportybet(10-03-21 to 29-05-21)'!AW10 +'sportpesa(28-11-20 to 25-05-21)'!AW10</f>
        <v>0</v>
      </c>
    </row>
    <row r="11" spans="1:49" x14ac:dyDescent="0.25">
      <c r="A11" s="11" t="s">
        <v>27</v>
      </c>
      <c r="B11" s="6">
        <f>'pinnacle(07-08-20 to 12-04-21)'!B11 +'sportybet(10-03-21 to 29-05-21)'!B11 +'sportpesa(28-11-20 to 25-05-21)'!B11 +'22bet(19-01-20 to 30-05-21)'!B11</f>
        <v>2</v>
      </c>
      <c r="C11" s="32">
        <f>'pinnacle(07-08-20 to 12-04-21)'!C11 +'sportybet(10-03-21 to 29-05-21)'!C11 +'sportpesa(28-11-20 to 25-05-21)'!C11 +'22bet(19-01-20 to 30-05-21)'!C11</f>
        <v>3</v>
      </c>
      <c r="D11" s="33">
        <f>'pinnacle(07-08-20 to 12-04-21)'!D11 +'sportybet(10-03-21 to 29-05-21)'!D11 +'sportpesa(28-11-20 to 25-05-21)'!D11 +'22bet(19-01-20 to 30-05-21)'!D11</f>
        <v>5</v>
      </c>
      <c r="E11" s="6">
        <f>'pinnacle(07-08-20 to 12-04-21)'!E11 +'sportybet(10-03-21 to 29-05-21)'!E11 +'sportpesa(28-11-20 to 25-05-21)'!E11 +'22bet(19-01-20 to 30-05-21)'!E11</f>
        <v>0</v>
      </c>
      <c r="F11" s="32">
        <f>'pinnacle(07-08-20 to 12-04-21)'!F11 +'sportybet(10-03-21 to 29-05-21)'!F11 +'sportpesa(28-11-20 to 25-05-21)'!F11 +'22bet(19-01-20 to 30-05-21)'!F11</f>
        <v>0</v>
      </c>
      <c r="G11" s="33">
        <f>'pinnacle(07-08-20 to 12-04-21)'!G11 +'sportybet(10-03-21 to 29-05-21)'!G11 +'sportpesa(28-11-20 to 25-05-21)'!G11 +'22bet(19-01-20 to 30-05-21)'!G11</f>
        <v>0</v>
      </c>
      <c r="H11" s="6">
        <f>'pinnacle(07-08-20 to 12-04-21)'!H11 +'sportybet(10-03-21 to 29-05-21)'!H11 +'sportpesa(28-11-20 to 25-05-21)'!H11 +'22bet(19-01-20 to 30-05-21)'!H11</f>
        <v>4</v>
      </c>
      <c r="I11" s="32">
        <f>'pinnacle(07-08-20 to 12-04-21)'!I11 +'sportybet(10-03-21 to 29-05-21)'!I11 +'sportpesa(28-11-20 to 25-05-21)'!I11 +'22bet(19-01-20 to 30-05-21)'!I11</f>
        <v>1</v>
      </c>
      <c r="J11" s="33">
        <f>'pinnacle(07-08-20 to 12-04-21)'!J11 +'sportybet(10-03-21 to 29-05-21)'!J11 +'sportpesa(28-11-20 to 25-05-21)'!J11 +'22bet(19-01-20 to 30-05-21)'!J11</f>
        <v>5</v>
      </c>
      <c r="K11" s="6">
        <f>'pinnacle(07-08-20 to 12-04-21)'!K11 +'sportybet(10-03-21 to 29-05-21)'!K11 +'sportpesa(28-11-20 to 25-05-21)'!K11 +'22bet(19-01-20 to 30-05-21)'!K11</f>
        <v>8</v>
      </c>
      <c r="L11" s="32">
        <f>'pinnacle(07-08-20 to 12-04-21)'!L11 +'sportybet(10-03-21 to 29-05-21)'!L11 +'sportpesa(28-11-20 to 25-05-21)'!L11 +'22bet(19-01-20 to 30-05-21)'!L11</f>
        <v>5</v>
      </c>
      <c r="M11" s="33">
        <f>'pinnacle(07-08-20 to 12-04-21)'!M11 +'sportybet(10-03-21 to 29-05-21)'!M11 +'sportpesa(28-11-20 to 25-05-21)'!M11 +'22bet(19-01-20 to 30-05-21)'!M11</f>
        <v>13</v>
      </c>
      <c r="N11" s="6">
        <f>'pinnacle(07-08-20 to 12-04-21)'!N11 +'sportybet(10-03-21 to 29-05-21)'!N11 +'sportpesa(28-11-20 to 25-05-21)'!N11 +'22bet(19-01-20 to 30-05-21)'!N11</f>
        <v>0</v>
      </c>
      <c r="O11" s="32">
        <f>'pinnacle(07-08-20 to 12-04-21)'!O11 +'sportybet(10-03-21 to 29-05-21)'!O11 +'sportpesa(28-11-20 to 25-05-21)'!O11 +'22bet(19-01-20 to 30-05-21)'!O11</f>
        <v>0</v>
      </c>
      <c r="P11" s="33">
        <f>'pinnacle(07-08-20 to 12-04-21)'!P11 +'sportybet(10-03-21 to 29-05-21)'!P11 +'sportpesa(28-11-20 to 25-05-21)'!P11 +'22bet(19-01-20 to 30-05-21)'!P11</f>
        <v>0</v>
      </c>
      <c r="Q11" s="6">
        <f>'pinnacle(07-08-20 to 12-04-21)'!Q11 +'sportybet(10-03-21 to 29-05-21)'!Q11 +'sportpesa(28-11-20 to 25-05-21)'!Q11 +'22bet(19-01-20 to 30-05-21)'!Q11</f>
        <v>4</v>
      </c>
      <c r="R11" s="32">
        <f>'pinnacle(07-08-20 to 12-04-21)'!R11 +'sportybet(10-03-21 to 29-05-21)'!R11 +'sportpesa(28-11-20 to 25-05-21)'!R11 +'22bet(19-01-20 to 30-05-21)'!R11</f>
        <v>0</v>
      </c>
      <c r="S11" s="33">
        <f>'pinnacle(07-08-20 to 12-04-21)'!S11 +'sportybet(10-03-21 to 29-05-21)'!S11 +'sportpesa(28-11-20 to 25-05-21)'!S11 +'22bet(19-01-20 to 30-05-21)'!S11</f>
        <v>4</v>
      </c>
      <c r="T11" s="6">
        <f>'pinnacle(07-08-20 to 12-04-21)'!T11 +'sportybet(10-03-21 to 29-05-21)'!T11 +'sportpesa(28-11-20 to 25-05-21)'!T11 +'22bet(19-01-20 to 30-05-21)'!T11</f>
        <v>0</v>
      </c>
      <c r="U11" s="32">
        <f>'pinnacle(07-08-20 to 12-04-21)'!U11 +'sportybet(10-03-21 to 29-05-21)'!U11 +'sportpesa(28-11-20 to 25-05-21)'!U11 +'22bet(19-01-20 to 30-05-21)'!U11</f>
        <v>0</v>
      </c>
      <c r="V11" s="33">
        <f>'pinnacle(07-08-20 to 12-04-21)'!V11 +'sportybet(10-03-21 to 29-05-21)'!V11 +'sportpesa(28-11-20 to 25-05-21)'!V11 +'22bet(19-01-20 to 30-05-21)'!V11</f>
        <v>0</v>
      </c>
      <c r="W11" s="6">
        <f>'pinnacle(07-08-20 to 12-04-21)'!W11 +'sportybet(10-03-21 to 29-05-21)'!W11 +'sportpesa(28-11-20 to 25-05-21)'!W11 +'22bet(19-01-20 to 30-05-21)'!W11</f>
        <v>0</v>
      </c>
      <c r="X11" s="32">
        <f>'pinnacle(07-08-20 to 12-04-21)'!X11 +'sportybet(10-03-21 to 29-05-21)'!X11 +'sportpesa(28-11-20 to 25-05-21)'!X11 +'22bet(19-01-20 to 30-05-21)'!X11</f>
        <v>0</v>
      </c>
      <c r="Y11" s="33">
        <f>'pinnacle(07-08-20 to 12-04-21)'!Y11 +'sportybet(10-03-21 to 29-05-21)'!Y11 +'sportpesa(28-11-20 to 25-05-21)'!Y11 +'22bet(19-01-20 to 30-05-21)'!Y11</f>
        <v>0</v>
      </c>
      <c r="Z11" s="6">
        <f>'pinnacle(07-08-20 to 12-04-21)'!Z11 +'sportybet(10-03-21 to 29-05-21)'!Z11 +'sportpesa(28-11-20 to 25-05-21)'!Z11 +'22bet(19-01-20 to 30-05-21)'!Z11</f>
        <v>0</v>
      </c>
      <c r="AA11" s="32">
        <f>'pinnacle(07-08-20 to 12-04-21)'!AA11 +'sportybet(10-03-21 to 29-05-21)'!AA11 +'sportpesa(28-11-20 to 25-05-21)'!AA11 +'22bet(19-01-20 to 30-05-21)'!AA11</f>
        <v>0</v>
      </c>
      <c r="AB11" s="33">
        <f>'pinnacle(07-08-20 to 12-04-21)'!AB11 +'sportybet(10-03-21 to 29-05-21)'!AB11 +'sportpesa(28-11-20 to 25-05-21)'!AB11 +'22bet(19-01-20 to 30-05-21)'!AB11</f>
        <v>0</v>
      </c>
      <c r="AC11" s="6">
        <f>'pinnacle(07-08-20 to 12-04-21)'!AC11 +'sportybet(10-03-21 to 29-05-21)'!AC11 +'sportpesa(28-11-20 to 25-05-21)'!AC11 +'22bet(19-01-20 to 30-05-21)'!AC11</f>
        <v>1</v>
      </c>
      <c r="AD11" s="32">
        <f>'pinnacle(07-08-20 to 12-04-21)'!AD11 +'sportybet(10-03-21 to 29-05-21)'!AD11 +'sportpesa(28-11-20 to 25-05-21)'!AD11 +'22bet(19-01-20 to 30-05-21)'!AD11</f>
        <v>0</v>
      </c>
      <c r="AE11" s="33">
        <f>'pinnacle(07-08-20 to 12-04-21)'!AE11 +'sportybet(10-03-21 to 29-05-21)'!AE11 +'sportpesa(28-11-20 to 25-05-21)'!AE11 +'22bet(19-01-20 to 30-05-21)'!AE11</f>
        <v>1</v>
      </c>
      <c r="AF11" s="6">
        <f>'pinnacle(07-08-20 to 12-04-21)'!AF11 +'sportybet(10-03-21 to 29-05-21)'!AF11 +'sportpesa(28-11-20 to 25-05-21)'!AF11 +'22bet(19-01-20 to 30-05-21)'!AF11</f>
        <v>1</v>
      </c>
      <c r="AG11" s="32">
        <f>'pinnacle(07-08-20 to 12-04-21)'!AG11 +'sportybet(10-03-21 to 29-05-21)'!AG11 +'sportpesa(28-11-20 to 25-05-21)'!AG11 +'22bet(19-01-20 to 30-05-21)'!AG11</f>
        <v>2</v>
      </c>
      <c r="AH11" s="33">
        <f>'pinnacle(07-08-20 to 12-04-21)'!AH11 +'sportybet(10-03-21 to 29-05-21)'!AH11 +'sportpesa(28-11-20 to 25-05-21)'!AH11 +'22bet(19-01-20 to 30-05-21)'!AH11</f>
        <v>3</v>
      </c>
      <c r="AI11" s="6">
        <f>'pinnacle(07-08-20 to 12-04-21)'!AI11 +'sportybet(10-03-21 to 29-05-21)'!AI11 +'sportpesa(28-11-20 to 25-05-21)'!AI11 +'22bet(19-01-20 to 30-05-21)'!AI11</f>
        <v>0</v>
      </c>
      <c r="AJ11" s="32">
        <f>'pinnacle(07-08-20 to 12-04-21)'!AJ11 +'sportybet(10-03-21 to 29-05-21)'!AJ11 +'sportpesa(28-11-20 to 25-05-21)'!AJ11 +'22bet(19-01-20 to 30-05-21)'!AJ11</f>
        <v>0</v>
      </c>
      <c r="AK11" s="33">
        <f>'pinnacle(07-08-20 to 12-04-21)'!AK11 +'sportybet(10-03-21 to 29-05-21)'!AK11 +'sportpesa(28-11-20 to 25-05-21)'!AK11 +'22bet(19-01-20 to 30-05-21)'!AK11</f>
        <v>0</v>
      </c>
      <c r="AL11" s="6">
        <f>'pinnacle(07-08-20 to 12-04-21)'!AL11 +'sportybet(10-03-21 to 29-05-21)'!AL11 +'sportpesa(28-11-20 to 25-05-21)'!AL11</f>
        <v>2</v>
      </c>
      <c r="AM11" s="34">
        <f>'pinnacle(07-08-20 to 12-04-21)'!AM11 +'sportybet(10-03-21 to 29-05-21)'!AM11 +'sportpesa(28-11-20 to 25-05-21)'!AM11</f>
        <v>1</v>
      </c>
      <c r="AN11" s="32">
        <f>'pinnacle(07-08-20 to 12-04-21)'!AN11 +'sportybet(10-03-21 to 29-05-21)'!AN11 +'sportpesa(28-11-20 to 25-05-21)'!AN11</f>
        <v>1</v>
      </c>
      <c r="AO11" s="33">
        <f>'pinnacle(07-08-20 to 12-04-21)'!AO11 +'sportybet(10-03-21 to 29-05-21)'!AO11 +'sportpesa(28-11-20 to 25-05-21)'!AO11</f>
        <v>4</v>
      </c>
      <c r="AP11" s="6">
        <f>'pinnacle(07-08-20 to 12-04-21)'!AP11 +'sportybet(10-03-21 to 29-05-21)'!AP11 +'sportpesa(28-11-20 to 25-05-21)'!AP11</f>
        <v>0</v>
      </c>
      <c r="AQ11" s="34">
        <f>'pinnacle(07-08-20 to 12-04-21)'!AQ11 +'sportybet(10-03-21 to 29-05-21)'!AQ11 +'sportpesa(28-11-20 to 25-05-21)'!AQ11</f>
        <v>0</v>
      </c>
      <c r="AR11" s="32">
        <f>'pinnacle(07-08-20 to 12-04-21)'!AR11 +'sportybet(10-03-21 to 29-05-21)'!AR11 +'sportpesa(28-11-20 to 25-05-21)'!AR11</f>
        <v>1</v>
      </c>
      <c r="AS11" s="33">
        <f>'pinnacle(07-08-20 to 12-04-21)'!AS11 +'sportybet(10-03-21 to 29-05-21)'!AS11 +'sportpesa(28-11-20 to 25-05-21)'!AS11</f>
        <v>1</v>
      </c>
      <c r="AT11" s="6">
        <f>'pinnacle(07-08-20 to 12-04-21)'!AT11 +'sportybet(10-03-21 to 29-05-21)'!AT11 +'sportpesa(28-11-20 to 25-05-21)'!AT11</f>
        <v>0</v>
      </c>
      <c r="AU11" s="34">
        <f>'pinnacle(07-08-20 to 12-04-21)'!AU11 +'sportybet(10-03-21 to 29-05-21)'!AU11 +'sportpesa(28-11-20 to 25-05-21)'!AU11</f>
        <v>0</v>
      </c>
      <c r="AV11" s="32">
        <f>'pinnacle(07-08-20 to 12-04-21)'!AV11 +'sportybet(10-03-21 to 29-05-21)'!AV11 +'sportpesa(28-11-20 to 25-05-21)'!AV11</f>
        <v>0</v>
      </c>
      <c r="AW11" s="33">
        <f>'pinnacle(07-08-20 to 12-04-21)'!AW11 +'sportybet(10-03-21 to 29-05-21)'!AW11 +'sportpesa(28-11-20 to 25-05-21)'!AW11</f>
        <v>0</v>
      </c>
    </row>
    <row r="12" spans="1:49" x14ac:dyDescent="0.25">
      <c r="A12" s="11" t="s">
        <v>28</v>
      </c>
      <c r="B12" s="6">
        <f>'pinnacle(07-08-20 to 12-04-21)'!B12 +'sportybet(10-03-21 to 29-05-21)'!B12 +'sportpesa(28-11-20 to 25-05-21)'!B12 +'22bet(19-01-20 to 30-05-21)'!B12</f>
        <v>1</v>
      </c>
      <c r="C12" s="32">
        <f>'pinnacle(07-08-20 to 12-04-21)'!C12 +'sportybet(10-03-21 to 29-05-21)'!C12 +'sportpesa(28-11-20 to 25-05-21)'!C12 +'22bet(19-01-20 to 30-05-21)'!C12</f>
        <v>1</v>
      </c>
      <c r="D12" s="33">
        <f>'pinnacle(07-08-20 to 12-04-21)'!D12 +'sportybet(10-03-21 to 29-05-21)'!D12 +'sportpesa(28-11-20 to 25-05-21)'!D12 +'22bet(19-01-20 to 30-05-21)'!D12</f>
        <v>2</v>
      </c>
      <c r="E12" s="6">
        <f>'pinnacle(07-08-20 to 12-04-21)'!E12 +'sportybet(10-03-21 to 29-05-21)'!E12 +'sportpesa(28-11-20 to 25-05-21)'!E12 +'22bet(19-01-20 to 30-05-21)'!E12</f>
        <v>0</v>
      </c>
      <c r="F12" s="32">
        <f>'pinnacle(07-08-20 to 12-04-21)'!F12 +'sportybet(10-03-21 to 29-05-21)'!F12 +'sportpesa(28-11-20 to 25-05-21)'!F12 +'22bet(19-01-20 to 30-05-21)'!F12</f>
        <v>1</v>
      </c>
      <c r="G12" s="33">
        <f>'pinnacle(07-08-20 to 12-04-21)'!G12 +'sportybet(10-03-21 to 29-05-21)'!G12 +'sportpesa(28-11-20 to 25-05-21)'!G12 +'22bet(19-01-20 to 30-05-21)'!G12</f>
        <v>1</v>
      </c>
      <c r="H12" s="6">
        <f>'pinnacle(07-08-20 to 12-04-21)'!H12 +'sportybet(10-03-21 to 29-05-21)'!H12 +'sportpesa(28-11-20 to 25-05-21)'!H12 +'22bet(19-01-20 to 30-05-21)'!H12</f>
        <v>1</v>
      </c>
      <c r="I12" s="32">
        <f>'pinnacle(07-08-20 to 12-04-21)'!I12 +'sportybet(10-03-21 to 29-05-21)'!I12 +'sportpesa(28-11-20 to 25-05-21)'!I12 +'22bet(19-01-20 to 30-05-21)'!I12</f>
        <v>0</v>
      </c>
      <c r="J12" s="33">
        <f>'pinnacle(07-08-20 to 12-04-21)'!J12 +'sportybet(10-03-21 to 29-05-21)'!J12 +'sportpesa(28-11-20 to 25-05-21)'!J12 +'22bet(19-01-20 to 30-05-21)'!J12</f>
        <v>1</v>
      </c>
      <c r="K12" s="6">
        <f>'pinnacle(07-08-20 to 12-04-21)'!K12 +'sportybet(10-03-21 to 29-05-21)'!K12 +'sportpesa(28-11-20 to 25-05-21)'!K12 +'22bet(19-01-20 to 30-05-21)'!K12</f>
        <v>0</v>
      </c>
      <c r="L12" s="32">
        <f>'pinnacle(07-08-20 to 12-04-21)'!L12 +'sportybet(10-03-21 to 29-05-21)'!L12 +'sportpesa(28-11-20 to 25-05-21)'!L12 +'22bet(19-01-20 to 30-05-21)'!L12</f>
        <v>4</v>
      </c>
      <c r="M12" s="33">
        <f>'pinnacle(07-08-20 to 12-04-21)'!M12 +'sportybet(10-03-21 to 29-05-21)'!M12 +'sportpesa(28-11-20 to 25-05-21)'!M12 +'22bet(19-01-20 to 30-05-21)'!M12</f>
        <v>4</v>
      </c>
      <c r="N12" s="6">
        <f>'pinnacle(07-08-20 to 12-04-21)'!N12 +'sportybet(10-03-21 to 29-05-21)'!N12 +'sportpesa(28-11-20 to 25-05-21)'!N12 +'22bet(19-01-20 to 30-05-21)'!N12</f>
        <v>0</v>
      </c>
      <c r="O12" s="32">
        <f>'pinnacle(07-08-20 to 12-04-21)'!O12 +'sportybet(10-03-21 to 29-05-21)'!O12 +'sportpesa(28-11-20 to 25-05-21)'!O12 +'22bet(19-01-20 to 30-05-21)'!O12</f>
        <v>0</v>
      </c>
      <c r="P12" s="33">
        <f>'pinnacle(07-08-20 to 12-04-21)'!P12 +'sportybet(10-03-21 to 29-05-21)'!P12 +'sportpesa(28-11-20 to 25-05-21)'!P12 +'22bet(19-01-20 to 30-05-21)'!P12</f>
        <v>0</v>
      </c>
      <c r="Q12" s="6">
        <f>'pinnacle(07-08-20 to 12-04-21)'!Q12 +'sportybet(10-03-21 to 29-05-21)'!Q12 +'sportpesa(28-11-20 to 25-05-21)'!Q12 +'22bet(19-01-20 to 30-05-21)'!Q12</f>
        <v>0</v>
      </c>
      <c r="R12" s="32">
        <f>'pinnacle(07-08-20 to 12-04-21)'!R12 +'sportybet(10-03-21 to 29-05-21)'!R12 +'sportpesa(28-11-20 to 25-05-21)'!R12 +'22bet(19-01-20 to 30-05-21)'!R12</f>
        <v>3</v>
      </c>
      <c r="S12" s="33">
        <f>'pinnacle(07-08-20 to 12-04-21)'!S12 +'sportybet(10-03-21 to 29-05-21)'!S12 +'sportpesa(28-11-20 to 25-05-21)'!S12 +'22bet(19-01-20 to 30-05-21)'!S12</f>
        <v>3</v>
      </c>
      <c r="T12" s="6">
        <f>'pinnacle(07-08-20 to 12-04-21)'!T12 +'sportybet(10-03-21 to 29-05-21)'!T12 +'sportpesa(28-11-20 to 25-05-21)'!T12 +'22bet(19-01-20 to 30-05-21)'!T12</f>
        <v>0</v>
      </c>
      <c r="U12" s="32">
        <f>'pinnacle(07-08-20 to 12-04-21)'!U12 +'sportybet(10-03-21 to 29-05-21)'!U12 +'sportpesa(28-11-20 to 25-05-21)'!U12 +'22bet(19-01-20 to 30-05-21)'!U12</f>
        <v>0</v>
      </c>
      <c r="V12" s="33">
        <f>'pinnacle(07-08-20 to 12-04-21)'!V12 +'sportybet(10-03-21 to 29-05-21)'!V12 +'sportpesa(28-11-20 to 25-05-21)'!V12 +'22bet(19-01-20 to 30-05-21)'!V12</f>
        <v>0</v>
      </c>
      <c r="W12" s="6">
        <f>'pinnacle(07-08-20 to 12-04-21)'!W12 +'sportybet(10-03-21 to 29-05-21)'!W12 +'sportpesa(28-11-20 to 25-05-21)'!W12 +'22bet(19-01-20 to 30-05-21)'!W12</f>
        <v>0</v>
      </c>
      <c r="X12" s="32">
        <f>'pinnacle(07-08-20 to 12-04-21)'!X12 +'sportybet(10-03-21 to 29-05-21)'!X12 +'sportpesa(28-11-20 to 25-05-21)'!X12 +'22bet(19-01-20 to 30-05-21)'!X12</f>
        <v>0</v>
      </c>
      <c r="Y12" s="33">
        <f>'pinnacle(07-08-20 to 12-04-21)'!Y12 +'sportybet(10-03-21 to 29-05-21)'!Y12 +'sportpesa(28-11-20 to 25-05-21)'!Y12 +'22bet(19-01-20 to 30-05-21)'!Y12</f>
        <v>0</v>
      </c>
      <c r="Z12" s="6">
        <f>'pinnacle(07-08-20 to 12-04-21)'!Z12 +'sportybet(10-03-21 to 29-05-21)'!Z12 +'sportpesa(28-11-20 to 25-05-21)'!Z12 +'22bet(19-01-20 to 30-05-21)'!Z12</f>
        <v>0</v>
      </c>
      <c r="AA12" s="32">
        <f>'pinnacle(07-08-20 to 12-04-21)'!AA12 +'sportybet(10-03-21 to 29-05-21)'!AA12 +'sportpesa(28-11-20 to 25-05-21)'!AA12 +'22bet(19-01-20 to 30-05-21)'!AA12</f>
        <v>0</v>
      </c>
      <c r="AB12" s="33">
        <f>'pinnacle(07-08-20 to 12-04-21)'!AB12 +'sportybet(10-03-21 to 29-05-21)'!AB12 +'sportpesa(28-11-20 to 25-05-21)'!AB12 +'22bet(19-01-20 to 30-05-21)'!AB12</f>
        <v>0</v>
      </c>
      <c r="AC12" s="6">
        <f>'pinnacle(07-08-20 to 12-04-21)'!AC12 +'sportybet(10-03-21 to 29-05-21)'!AC12 +'sportpesa(28-11-20 to 25-05-21)'!AC12 +'22bet(19-01-20 to 30-05-21)'!AC12</f>
        <v>0</v>
      </c>
      <c r="AD12" s="32">
        <f>'pinnacle(07-08-20 to 12-04-21)'!AD12 +'sportybet(10-03-21 to 29-05-21)'!AD12 +'sportpesa(28-11-20 to 25-05-21)'!AD12 +'22bet(19-01-20 to 30-05-21)'!AD12</f>
        <v>0</v>
      </c>
      <c r="AE12" s="33">
        <f>'pinnacle(07-08-20 to 12-04-21)'!AE12 +'sportybet(10-03-21 to 29-05-21)'!AE12 +'sportpesa(28-11-20 to 25-05-21)'!AE12 +'22bet(19-01-20 to 30-05-21)'!AE12</f>
        <v>0</v>
      </c>
      <c r="AF12" s="6">
        <f>'pinnacle(07-08-20 to 12-04-21)'!AF12 +'sportybet(10-03-21 to 29-05-21)'!AF12 +'sportpesa(28-11-20 to 25-05-21)'!AF12 +'22bet(19-01-20 to 30-05-21)'!AF12</f>
        <v>0</v>
      </c>
      <c r="AG12" s="32">
        <f>'pinnacle(07-08-20 to 12-04-21)'!AG12 +'sportybet(10-03-21 to 29-05-21)'!AG12 +'sportpesa(28-11-20 to 25-05-21)'!AG12 +'22bet(19-01-20 to 30-05-21)'!AG12</f>
        <v>0</v>
      </c>
      <c r="AH12" s="33">
        <f>'pinnacle(07-08-20 to 12-04-21)'!AH12 +'sportybet(10-03-21 to 29-05-21)'!AH12 +'sportpesa(28-11-20 to 25-05-21)'!AH12 +'22bet(19-01-20 to 30-05-21)'!AH12</f>
        <v>0</v>
      </c>
      <c r="AI12" s="6">
        <f>'pinnacle(07-08-20 to 12-04-21)'!AI12 +'sportybet(10-03-21 to 29-05-21)'!AI12 +'sportpesa(28-11-20 to 25-05-21)'!AI12 +'22bet(19-01-20 to 30-05-21)'!AI12</f>
        <v>0</v>
      </c>
      <c r="AJ12" s="32">
        <f>'pinnacle(07-08-20 to 12-04-21)'!AJ12 +'sportybet(10-03-21 to 29-05-21)'!AJ12 +'sportpesa(28-11-20 to 25-05-21)'!AJ12 +'22bet(19-01-20 to 30-05-21)'!AJ12</f>
        <v>0</v>
      </c>
      <c r="AK12" s="33">
        <f>'pinnacle(07-08-20 to 12-04-21)'!AK12 +'sportybet(10-03-21 to 29-05-21)'!AK12 +'sportpesa(28-11-20 to 25-05-21)'!AK12 +'22bet(19-01-20 to 30-05-21)'!AK12</f>
        <v>0</v>
      </c>
      <c r="AL12" s="6">
        <f>'pinnacle(07-08-20 to 12-04-21)'!AL12 +'sportybet(10-03-21 to 29-05-21)'!AL12 +'sportpesa(28-11-20 to 25-05-21)'!AL12</f>
        <v>0</v>
      </c>
      <c r="AM12" s="34">
        <f>'pinnacle(07-08-20 to 12-04-21)'!AM12 +'sportybet(10-03-21 to 29-05-21)'!AM12 +'sportpesa(28-11-20 to 25-05-21)'!AM12</f>
        <v>0</v>
      </c>
      <c r="AN12" s="32">
        <f>'pinnacle(07-08-20 to 12-04-21)'!AN12 +'sportybet(10-03-21 to 29-05-21)'!AN12 +'sportpesa(28-11-20 to 25-05-21)'!AN12</f>
        <v>0</v>
      </c>
      <c r="AO12" s="33">
        <f>'pinnacle(07-08-20 to 12-04-21)'!AO12 +'sportybet(10-03-21 to 29-05-21)'!AO12 +'sportpesa(28-11-20 to 25-05-21)'!AO12</f>
        <v>0</v>
      </c>
      <c r="AP12" s="6">
        <f>'pinnacle(07-08-20 to 12-04-21)'!AP12 +'sportybet(10-03-21 to 29-05-21)'!AP12 +'sportpesa(28-11-20 to 25-05-21)'!AP12</f>
        <v>0</v>
      </c>
      <c r="AQ12" s="34">
        <f>'pinnacle(07-08-20 to 12-04-21)'!AQ12 +'sportybet(10-03-21 to 29-05-21)'!AQ12 +'sportpesa(28-11-20 to 25-05-21)'!AQ12</f>
        <v>0</v>
      </c>
      <c r="AR12" s="32">
        <f>'pinnacle(07-08-20 to 12-04-21)'!AR12 +'sportybet(10-03-21 to 29-05-21)'!AR12 +'sportpesa(28-11-20 to 25-05-21)'!AR12</f>
        <v>0</v>
      </c>
      <c r="AS12" s="33">
        <f>'pinnacle(07-08-20 to 12-04-21)'!AS12 +'sportybet(10-03-21 to 29-05-21)'!AS12 +'sportpesa(28-11-20 to 25-05-21)'!AS12</f>
        <v>0</v>
      </c>
      <c r="AT12" s="6">
        <f>'pinnacle(07-08-20 to 12-04-21)'!AT12 +'sportybet(10-03-21 to 29-05-21)'!AT12 +'sportpesa(28-11-20 to 25-05-21)'!AT12</f>
        <v>0</v>
      </c>
      <c r="AU12" s="34">
        <f>'pinnacle(07-08-20 to 12-04-21)'!AU12 +'sportybet(10-03-21 to 29-05-21)'!AU12 +'sportpesa(28-11-20 to 25-05-21)'!AU12</f>
        <v>0</v>
      </c>
      <c r="AV12" s="32">
        <f>'pinnacle(07-08-20 to 12-04-21)'!AV12 +'sportybet(10-03-21 to 29-05-21)'!AV12 +'sportpesa(28-11-20 to 25-05-21)'!AV12</f>
        <v>0</v>
      </c>
      <c r="AW12" s="33">
        <f>'pinnacle(07-08-20 to 12-04-21)'!AW12 +'sportybet(10-03-21 to 29-05-21)'!AW12 +'sportpesa(28-11-20 to 25-05-21)'!AW12</f>
        <v>0</v>
      </c>
    </row>
    <row r="13" spans="1:49" x14ac:dyDescent="0.25">
      <c r="A13" s="11" t="s">
        <v>29</v>
      </c>
      <c r="B13" s="6">
        <f>'pinnacle(07-08-20 to 12-04-21)'!B13 +'sportybet(10-03-21 to 29-05-21)'!B13 +'sportpesa(28-11-20 to 25-05-21)'!B13 +'22bet(19-01-20 to 30-05-21)'!B13</f>
        <v>1</v>
      </c>
      <c r="C13" s="32">
        <f>'pinnacle(07-08-20 to 12-04-21)'!C13 +'sportybet(10-03-21 to 29-05-21)'!C13 +'sportpesa(28-11-20 to 25-05-21)'!C13 +'22bet(19-01-20 to 30-05-21)'!C13</f>
        <v>1</v>
      </c>
      <c r="D13" s="33">
        <f>'pinnacle(07-08-20 to 12-04-21)'!D13 +'sportybet(10-03-21 to 29-05-21)'!D13 +'sportpesa(28-11-20 to 25-05-21)'!D13 +'22bet(19-01-20 to 30-05-21)'!D13</f>
        <v>2</v>
      </c>
      <c r="E13" s="6">
        <f>'pinnacle(07-08-20 to 12-04-21)'!E13 +'sportybet(10-03-21 to 29-05-21)'!E13 +'sportpesa(28-11-20 to 25-05-21)'!E13 +'22bet(19-01-20 to 30-05-21)'!E13</f>
        <v>0</v>
      </c>
      <c r="F13" s="32">
        <f>'pinnacle(07-08-20 to 12-04-21)'!F13 +'sportybet(10-03-21 to 29-05-21)'!F13 +'sportpesa(28-11-20 to 25-05-21)'!F13 +'22bet(19-01-20 to 30-05-21)'!F13</f>
        <v>0</v>
      </c>
      <c r="G13" s="33">
        <f>'pinnacle(07-08-20 to 12-04-21)'!G13 +'sportybet(10-03-21 to 29-05-21)'!G13 +'sportpesa(28-11-20 to 25-05-21)'!G13 +'22bet(19-01-20 to 30-05-21)'!G13</f>
        <v>0</v>
      </c>
      <c r="H13" s="6">
        <f>'pinnacle(07-08-20 to 12-04-21)'!H13 +'sportybet(10-03-21 to 29-05-21)'!H13 +'sportpesa(28-11-20 to 25-05-21)'!H13 +'22bet(19-01-20 to 30-05-21)'!H13</f>
        <v>1</v>
      </c>
      <c r="I13" s="32">
        <f>'pinnacle(07-08-20 to 12-04-21)'!I13 +'sportybet(10-03-21 to 29-05-21)'!I13 +'sportpesa(28-11-20 to 25-05-21)'!I13 +'22bet(19-01-20 to 30-05-21)'!I13</f>
        <v>1</v>
      </c>
      <c r="J13" s="33">
        <f>'pinnacle(07-08-20 to 12-04-21)'!J13 +'sportybet(10-03-21 to 29-05-21)'!J13 +'sportpesa(28-11-20 to 25-05-21)'!J13 +'22bet(19-01-20 to 30-05-21)'!J13</f>
        <v>2</v>
      </c>
      <c r="K13" s="6">
        <f>'pinnacle(07-08-20 to 12-04-21)'!K13 +'sportybet(10-03-21 to 29-05-21)'!K13 +'sportpesa(28-11-20 to 25-05-21)'!K13 +'22bet(19-01-20 to 30-05-21)'!K13</f>
        <v>0</v>
      </c>
      <c r="L13" s="32">
        <f>'pinnacle(07-08-20 to 12-04-21)'!L13 +'sportybet(10-03-21 to 29-05-21)'!L13 +'sportpesa(28-11-20 to 25-05-21)'!L13 +'22bet(19-01-20 to 30-05-21)'!L13</f>
        <v>0</v>
      </c>
      <c r="M13" s="33">
        <f>'pinnacle(07-08-20 to 12-04-21)'!M13 +'sportybet(10-03-21 to 29-05-21)'!M13 +'sportpesa(28-11-20 to 25-05-21)'!M13 +'22bet(19-01-20 to 30-05-21)'!M13</f>
        <v>0</v>
      </c>
      <c r="N13" s="6">
        <f>'pinnacle(07-08-20 to 12-04-21)'!N13 +'sportybet(10-03-21 to 29-05-21)'!N13 +'sportpesa(28-11-20 to 25-05-21)'!N13 +'22bet(19-01-20 to 30-05-21)'!N13</f>
        <v>0</v>
      </c>
      <c r="O13" s="32">
        <f>'pinnacle(07-08-20 to 12-04-21)'!O13 +'sportybet(10-03-21 to 29-05-21)'!O13 +'sportpesa(28-11-20 to 25-05-21)'!O13 +'22bet(19-01-20 to 30-05-21)'!O13</f>
        <v>0</v>
      </c>
      <c r="P13" s="33">
        <f>'pinnacle(07-08-20 to 12-04-21)'!P13 +'sportybet(10-03-21 to 29-05-21)'!P13 +'sportpesa(28-11-20 to 25-05-21)'!P13 +'22bet(19-01-20 to 30-05-21)'!P13</f>
        <v>0</v>
      </c>
      <c r="Q13" s="6">
        <f>'pinnacle(07-08-20 to 12-04-21)'!Q13 +'sportybet(10-03-21 to 29-05-21)'!Q13 +'sportpesa(28-11-20 to 25-05-21)'!Q13 +'22bet(19-01-20 to 30-05-21)'!Q13</f>
        <v>0</v>
      </c>
      <c r="R13" s="32">
        <f>'pinnacle(07-08-20 to 12-04-21)'!R13 +'sportybet(10-03-21 to 29-05-21)'!R13 +'sportpesa(28-11-20 to 25-05-21)'!R13 +'22bet(19-01-20 to 30-05-21)'!R13</f>
        <v>0</v>
      </c>
      <c r="S13" s="33">
        <f>'pinnacle(07-08-20 to 12-04-21)'!S13 +'sportybet(10-03-21 to 29-05-21)'!S13 +'sportpesa(28-11-20 to 25-05-21)'!S13 +'22bet(19-01-20 to 30-05-21)'!S13</f>
        <v>0</v>
      </c>
      <c r="T13" s="6">
        <f>'pinnacle(07-08-20 to 12-04-21)'!T13 +'sportybet(10-03-21 to 29-05-21)'!T13 +'sportpesa(28-11-20 to 25-05-21)'!T13 +'22bet(19-01-20 to 30-05-21)'!T13</f>
        <v>0</v>
      </c>
      <c r="U13" s="32">
        <f>'pinnacle(07-08-20 to 12-04-21)'!U13 +'sportybet(10-03-21 to 29-05-21)'!U13 +'sportpesa(28-11-20 to 25-05-21)'!U13 +'22bet(19-01-20 to 30-05-21)'!U13</f>
        <v>0</v>
      </c>
      <c r="V13" s="33">
        <f>'pinnacle(07-08-20 to 12-04-21)'!V13 +'sportybet(10-03-21 to 29-05-21)'!V13 +'sportpesa(28-11-20 to 25-05-21)'!V13 +'22bet(19-01-20 to 30-05-21)'!V13</f>
        <v>0</v>
      </c>
      <c r="W13" s="6">
        <f>'pinnacle(07-08-20 to 12-04-21)'!W13 +'sportybet(10-03-21 to 29-05-21)'!W13 +'sportpesa(28-11-20 to 25-05-21)'!W13 +'22bet(19-01-20 to 30-05-21)'!W13</f>
        <v>0</v>
      </c>
      <c r="X13" s="32">
        <f>'pinnacle(07-08-20 to 12-04-21)'!X13 +'sportybet(10-03-21 to 29-05-21)'!X13 +'sportpesa(28-11-20 to 25-05-21)'!X13 +'22bet(19-01-20 to 30-05-21)'!X13</f>
        <v>0</v>
      </c>
      <c r="Y13" s="33">
        <f>'pinnacle(07-08-20 to 12-04-21)'!Y13 +'sportybet(10-03-21 to 29-05-21)'!Y13 +'sportpesa(28-11-20 to 25-05-21)'!Y13 +'22bet(19-01-20 to 30-05-21)'!Y13</f>
        <v>0</v>
      </c>
      <c r="Z13" s="6">
        <f>'pinnacle(07-08-20 to 12-04-21)'!Z13 +'sportybet(10-03-21 to 29-05-21)'!Z13 +'sportpesa(28-11-20 to 25-05-21)'!Z13 +'22bet(19-01-20 to 30-05-21)'!Z13</f>
        <v>0</v>
      </c>
      <c r="AA13" s="32">
        <f>'pinnacle(07-08-20 to 12-04-21)'!AA13 +'sportybet(10-03-21 to 29-05-21)'!AA13 +'sportpesa(28-11-20 to 25-05-21)'!AA13 +'22bet(19-01-20 to 30-05-21)'!AA13</f>
        <v>0</v>
      </c>
      <c r="AB13" s="33">
        <f>'pinnacle(07-08-20 to 12-04-21)'!AB13 +'sportybet(10-03-21 to 29-05-21)'!AB13 +'sportpesa(28-11-20 to 25-05-21)'!AB13 +'22bet(19-01-20 to 30-05-21)'!AB13</f>
        <v>0</v>
      </c>
      <c r="AC13" s="6">
        <f>'pinnacle(07-08-20 to 12-04-21)'!AC13 +'sportybet(10-03-21 to 29-05-21)'!AC13 +'sportpesa(28-11-20 to 25-05-21)'!AC13 +'22bet(19-01-20 to 30-05-21)'!AC13</f>
        <v>0</v>
      </c>
      <c r="AD13" s="32">
        <f>'pinnacle(07-08-20 to 12-04-21)'!AD13 +'sportybet(10-03-21 to 29-05-21)'!AD13 +'sportpesa(28-11-20 to 25-05-21)'!AD13 +'22bet(19-01-20 to 30-05-21)'!AD13</f>
        <v>0</v>
      </c>
      <c r="AE13" s="33">
        <f>'pinnacle(07-08-20 to 12-04-21)'!AE13 +'sportybet(10-03-21 to 29-05-21)'!AE13 +'sportpesa(28-11-20 to 25-05-21)'!AE13 +'22bet(19-01-20 to 30-05-21)'!AE13</f>
        <v>0</v>
      </c>
      <c r="AF13" s="6">
        <f>'pinnacle(07-08-20 to 12-04-21)'!AF13 +'sportybet(10-03-21 to 29-05-21)'!AF13 +'sportpesa(28-11-20 to 25-05-21)'!AF13 +'22bet(19-01-20 to 30-05-21)'!AF13</f>
        <v>0</v>
      </c>
      <c r="AG13" s="32">
        <f>'pinnacle(07-08-20 to 12-04-21)'!AG13 +'sportybet(10-03-21 to 29-05-21)'!AG13 +'sportpesa(28-11-20 to 25-05-21)'!AG13 +'22bet(19-01-20 to 30-05-21)'!AG13</f>
        <v>0</v>
      </c>
      <c r="AH13" s="33">
        <f>'pinnacle(07-08-20 to 12-04-21)'!AH13 +'sportybet(10-03-21 to 29-05-21)'!AH13 +'sportpesa(28-11-20 to 25-05-21)'!AH13 +'22bet(19-01-20 to 30-05-21)'!AH13</f>
        <v>0</v>
      </c>
      <c r="AI13" s="6">
        <f>'pinnacle(07-08-20 to 12-04-21)'!AI13 +'sportybet(10-03-21 to 29-05-21)'!AI13 +'sportpesa(28-11-20 to 25-05-21)'!AI13 +'22bet(19-01-20 to 30-05-21)'!AI13</f>
        <v>0</v>
      </c>
      <c r="AJ13" s="32">
        <f>'pinnacle(07-08-20 to 12-04-21)'!AJ13 +'sportybet(10-03-21 to 29-05-21)'!AJ13 +'sportpesa(28-11-20 to 25-05-21)'!AJ13 +'22bet(19-01-20 to 30-05-21)'!AJ13</f>
        <v>0</v>
      </c>
      <c r="AK13" s="33">
        <f>'pinnacle(07-08-20 to 12-04-21)'!AK13 +'sportybet(10-03-21 to 29-05-21)'!AK13 +'sportpesa(28-11-20 to 25-05-21)'!AK13 +'22bet(19-01-20 to 30-05-21)'!AK13</f>
        <v>0</v>
      </c>
      <c r="AL13" s="6">
        <f>'pinnacle(07-08-20 to 12-04-21)'!AL13 +'sportybet(10-03-21 to 29-05-21)'!AL13 +'sportpesa(28-11-20 to 25-05-21)'!AL13</f>
        <v>0</v>
      </c>
      <c r="AM13" s="34">
        <f>'pinnacle(07-08-20 to 12-04-21)'!AM13 +'sportybet(10-03-21 to 29-05-21)'!AM13 +'sportpesa(28-11-20 to 25-05-21)'!AM13</f>
        <v>0</v>
      </c>
      <c r="AN13" s="32">
        <f>'pinnacle(07-08-20 to 12-04-21)'!AN13 +'sportybet(10-03-21 to 29-05-21)'!AN13 +'sportpesa(28-11-20 to 25-05-21)'!AN13</f>
        <v>0</v>
      </c>
      <c r="AO13" s="33">
        <f>'pinnacle(07-08-20 to 12-04-21)'!AO13 +'sportybet(10-03-21 to 29-05-21)'!AO13 +'sportpesa(28-11-20 to 25-05-21)'!AO13</f>
        <v>0</v>
      </c>
      <c r="AP13" s="6">
        <f>'pinnacle(07-08-20 to 12-04-21)'!AP13 +'sportybet(10-03-21 to 29-05-21)'!AP13 +'sportpesa(28-11-20 to 25-05-21)'!AP13</f>
        <v>0</v>
      </c>
      <c r="AQ13" s="34">
        <f>'pinnacle(07-08-20 to 12-04-21)'!AQ13 +'sportybet(10-03-21 to 29-05-21)'!AQ13 +'sportpesa(28-11-20 to 25-05-21)'!AQ13</f>
        <v>0</v>
      </c>
      <c r="AR13" s="32">
        <f>'pinnacle(07-08-20 to 12-04-21)'!AR13 +'sportybet(10-03-21 to 29-05-21)'!AR13 +'sportpesa(28-11-20 to 25-05-21)'!AR13</f>
        <v>0</v>
      </c>
      <c r="AS13" s="33">
        <f>'pinnacle(07-08-20 to 12-04-21)'!AS13 +'sportybet(10-03-21 to 29-05-21)'!AS13 +'sportpesa(28-11-20 to 25-05-21)'!AS13</f>
        <v>0</v>
      </c>
      <c r="AT13" s="6">
        <f>'pinnacle(07-08-20 to 12-04-21)'!AT13 +'sportybet(10-03-21 to 29-05-21)'!AT13 +'sportpesa(28-11-20 to 25-05-21)'!AT13</f>
        <v>0</v>
      </c>
      <c r="AU13" s="34">
        <f>'pinnacle(07-08-20 to 12-04-21)'!AU13 +'sportybet(10-03-21 to 29-05-21)'!AU13 +'sportpesa(28-11-20 to 25-05-21)'!AU13</f>
        <v>0</v>
      </c>
      <c r="AV13" s="32">
        <f>'pinnacle(07-08-20 to 12-04-21)'!AV13 +'sportybet(10-03-21 to 29-05-21)'!AV13 +'sportpesa(28-11-20 to 25-05-21)'!AV13</f>
        <v>0</v>
      </c>
      <c r="AW13" s="33">
        <f>'pinnacle(07-08-20 to 12-04-21)'!AW13 +'sportybet(10-03-21 to 29-05-21)'!AW13 +'sportpesa(28-11-20 to 25-05-21)'!AW13</f>
        <v>0</v>
      </c>
    </row>
    <row r="14" spans="1:49" x14ac:dyDescent="0.25">
      <c r="A14" s="11" t="s">
        <v>30</v>
      </c>
      <c r="B14" s="6">
        <f>'pinnacle(07-08-20 to 12-04-21)'!B14 +'sportybet(10-03-21 to 29-05-21)'!B14 +'sportpesa(28-11-20 to 25-05-21)'!B14 +'22bet(19-01-20 to 30-05-21)'!B14</f>
        <v>23</v>
      </c>
      <c r="C14" s="32">
        <f>'pinnacle(07-08-20 to 12-04-21)'!C14 +'sportybet(10-03-21 to 29-05-21)'!C14 +'sportpesa(28-11-20 to 25-05-21)'!C14 +'22bet(19-01-20 to 30-05-21)'!C14</f>
        <v>5</v>
      </c>
      <c r="D14" s="33">
        <f>'pinnacle(07-08-20 to 12-04-21)'!D14 +'sportybet(10-03-21 to 29-05-21)'!D14 +'sportpesa(28-11-20 to 25-05-21)'!D14 +'22bet(19-01-20 to 30-05-21)'!D14</f>
        <v>28</v>
      </c>
      <c r="E14" s="6">
        <f>'pinnacle(07-08-20 to 12-04-21)'!E14 +'sportybet(10-03-21 to 29-05-21)'!E14 +'sportpesa(28-11-20 to 25-05-21)'!E14 +'22bet(19-01-20 to 30-05-21)'!E14</f>
        <v>0</v>
      </c>
      <c r="F14" s="32">
        <f>'pinnacle(07-08-20 to 12-04-21)'!F14 +'sportybet(10-03-21 to 29-05-21)'!F14 +'sportpesa(28-11-20 to 25-05-21)'!F14 +'22bet(19-01-20 to 30-05-21)'!F14</f>
        <v>0</v>
      </c>
      <c r="G14" s="33">
        <f>'pinnacle(07-08-20 to 12-04-21)'!G14 +'sportybet(10-03-21 to 29-05-21)'!G14 +'sportpesa(28-11-20 to 25-05-21)'!G14 +'22bet(19-01-20 to 30-05-21)'!G14</f>
        <v>0</v>
      </c>
      <c r="H14" s="6">
        <f>'pinnacle(07-08-20 to 12-04-21)'!H14 +'sportybet(10-03-21 to 29-05-21)'!H14 +'sportpesa(28-11-20 to 25-05-21)'!H14 +'22bet(19-01-20 to 30-05-21)'!H14</f>
        <v>13</v>
      </c>
      <c r="I14" s="32">
        <f>'pinnacle(07-08-20 to 12-04-21)'!I14 +'sportybet(10-03-21 to 29-05-21)'!I14 +'sportpesa(28-11-20 to 25-05-21)'!I14 +'22bet(19-01-20 to 30-05-21)'!I14</f>
        <v>7</v>
      </c>
      <c r="J14" s="33">
        <f>'pinnacle(07-08-20 to 12-04-21)'!J14 +'sportybet(10-03-21 to 29-05-21)'!J14 +'sportpesa(28-11-20 to 25-05-21)'!J14 +'22bet(19-01-20 to 30-05-21)'!J14</f>
        <v>20</v>
      </c>
      <c r="K14" s="6">
        <f>'pinnacle(07-08-20 to 12-04-21)'!K14 +'sportybet(10-03-21 to 29-05-21)'!K14 +'sportpesa(28-11-20 to 25-05-21)'!K14 +'22bet(19-01-20 to 30-05-21)'!K14</f>
        <v>38</v>
      </c>
      <c r="L14" s="32">
        <f>'pinnacle(07-08-20 to 12-04-21)'!L14 +'sportybet(10-03-21 to 29-05-21)'!L14 +'sportpesa(28-11-20 to 25-05-21)'!L14 +'22bet(19-01-20 to 30-05-21)'!L14</f>
        <v>19</v>
      </c>
      <c r="M14" s="33">
        <f>'pinnacle(07-08-20 to 12-04-21)'!M14 +'sportybet(10-03-21 to 29-05-21)'!M14 +'sportpesa(28-11-20 to 25-05-21)'!M14 +'22bet(19-01-20 to 30-05-21)'!M14</f>
        <v>57</v>
      </c>
      <c r="N14" s="6">
        <f>'pinnacle(07-08-20 to 12-04-21)'!N14 +'sportybet(10-03-21 to 29-05-21)'!N14 +'sportpesa(28-11-20 to 25-05-21)'!N14 +'22bet(19-01-20 to 30-05-21)'!N14</f>
        <v>0</v>
      </c>
      <c r="O14" s="32">
        <f>'pinnacle(07-08-20 to 12-04-21)'!O14 +'sportybet(10-03-21 to 29-05-21)'!O14 +'sportpesa(28-11-20 to 25-05-21)'!O14 +'22bet(19-01-20 to 30-05-21)'!O14</f>
        <v>0</v>
      </c>
      <c r="P14" s="33">
        <f>'pinnacle(07-08-20 to 12-04-21)'!P14 +'sportybet(10-03-21 to 29-05-21)'!P14 +'sportpesa(28-11-20 to 25-05-21)'!P14 +'22bet(19-01-20 to 30-05-21)'!P14</f>
        <v>0</v>
      </c>
      <c r="Q14" s="6">
        <f>'pinnacle(07-08-20 to 12-04-21)'!Q14 +'sportybet(10-03-21 to 29-05-21)'!Q14 +'sportpesa(28-11-20 to 25-05-21)'!Q14 +'22bet(19-01-20 to 30-05-21)'!Q14</f>
        <v>3</v>
      </c>
      <c r="R14" s="32">
        <f>'pinnacle(07-08-20 to 12-04-21)'!R14 +'sportybet(10-03-21 to 29-05-21)'!R14 +'sportpesa(28-11-20 to 25-05-21)'!R14 +'22bet(19-01-20 to 30-05-21)'!R14</f>
        <v>0</v>
      </c>
      <c r="S14" s="33">
        <f>'pinnacle(07-08-20 to 12-04-21)'!S14 +'sportybet(10-03-21 to 29-05-21)'!S14 +'sportpesa(28-11-20 to 25-05-21)'!S14 +'22bet(19-01-20 to 30-05-21)'!S14</f>
        <v>3</v>
      </c>
      <c r="T14" s="6">
        <f>'pinnacle(07-08-20 to 12-04-21)'!T14 +'sportybet(10-03-21 to 29-05-21)'!T14 +'sportpesa(28-11-20 to 25-05-21)'!T14 +'22bet(19-01-20 to 30-05-21)'!T14</f>
        <v>0</v>
      </c>
      <c r="U14" s="32">
        <f>'pinnacle(07-08-20 to 12-04-21)'!U14 +'sportybet(10-03-21 to 29-05-21)'!U14 +'sportpesa(28-11-20 to 25-05-21)'!U14 +'22bet(19-01-20 to 30-05-21)'!U14</f>
        <v>0</v>
      </c>
      <c r="V14" s="33">
        <f>'pinnacle(07-08-20 to 12-04-21)'!V14 +'sportybet(10-03-21 to 29-05-21)'!V14 +'sportpesa(28-11-20 to 25-05-21)'!V14 +'22bet(19-01-20 to 30-05-21)'!V14</f>
        <v>0</v>
      </c>
      <c r="W14" s="6">
        <f>'pinnacle(07-08-20 to 12-04-21)'!W14 +'sportybet(10-03-21 to 29-05-21)'!W14 +'sportpesa(28-11-20 to 25-05-21)'!W14 +'22bet(19-01-20 to 30-05-21)'!W14</f>
        <v>1</v>
      </c>
      <c r="X14" s="32">
        <f>'pinnacle(07-08-20 to 12-04-21)'!X14 +'sportybet(10-03-21 to 29-05-21)'!X14 +'sportpesa(28-11-20 to 25-05-21)'!X14 +'22bet(19-01-20 to 30-05-21)'!X14</f>
        <v>1</v>
      </c>
      <c r="Y14" s="33">
        <f>'pinnacle(07-08-20 to 12-04-21)'!Y14 +'sportybet(10-03-21 to 29-05-21)'!Y14 +'sportpesa(28-11-20 to 25-05-21)'!Y14 +'22bet(19-01-20 to 30-05-21)'!Y14</f>
        <v>2</v>
      </c>
      <c r="Z14" s="6">
        <f>'pinnacle(07-08-20 to 12-04-21)'!Z14 +'sportybet(10-03-21 to 29-05-21)'!Z14 +'sportpesa(28-11-20 to 25-05-21)'!Z14 +'22bet(19-01-20 to 30-05-21)'!Z14</f>
        <v>2</v>
      </c>
      <c r="AA14" s="32">
        <f>'pinnacle(07-08-20 to 12-04-21)'!AA14 +'sportybet(10-03-21 to 29-05-21)'!AA14 +'sportpesa(28-11-20 to 25-05-21)'!AA14 +'22bet(19-01-20 to 30-05-21)'!AA14</f>
        <v>1</v>
      </c>
      <c r="AB14" s="33">
        <f>'pinnacle(07-08-20 to 12-04-21)'!AB14 +'sportybet(10-03-21 to 29-05-21)'!AB14 +'sportpesa(28-11-20 to 25-05-21)'!AB14 +'22bet(19-01-20 to 30-05-21)'!AB14</f>
        <v>3</v>
      </c>
      <c r="AC14" s="6">
        <f>'pinnacle(07-08-20 to 12-04-21)'!AC14 +'sportybet(10-03-21 to 29-05-21)'!AC14 +'sportpesa(28-11-20 to 25-05-21)'!AC14 +'22bet(19-01-20 to 30-05-21)'!AC14</f>
        <v>1</v>
      </c>
      <c r="AD14" s="32">
        <f>'pinnacle(07-08-20 to 12-04-21)'!AD14 +'sportybet(10-03-21 to 29-05-21)'!AD14 +'sportpesa(28-11-20 to 25-05-21)'!AD14 +'22bet(19-01-20 to 30-05-21)'!AD14</f>
        <v>2</v>
      </c>
      <c r="AE14" s="33">
        <f>'pinnacle(07-08-20 to 12-04-21)'!AE14 +'sportybet(10-03-21 to 29-05-21)'!AE14 +'sportpesa(28-11-20 to 25-05-21)'!AE14 +'22bet(19-01-20 to 30-05-21)'!AE14</f>
        <v>3</v>
      </c>
      <c r="AF14" s="6">
        <f>'pinnacle(07-08-20 to 12-04-21)'!AF14 +'sportybet(10-03-21 to 29-05-21)'!AF14 +'sportpesa(28-11-20 to 25-05-21)'!AF14 +'22bet(19-01-20 to 30-05-21)'!AF14</f>
        <v>0</v>
      </c>
      <c r="AG14" s="32">
        <f>'pinnacle(07-08-20 to 12-04-21)'!AG14 +'sportybet(10-03-21 to 29-05-21)'!AG14 +'sportpesa(28-11-20 to 25-05-21)'!AG14 +'22bet(19-01-20 to 30-05-21)'!AG14</f>
        <v>1</v>
      </c>
      <c r="AH14" s="33">
        <f>'pinnacle(07-08-20 to 12-04-21)'!AH14 +'sportybet(10-03-21 to 29-05-21)'!AH14 +'sportpesa(28-11-20 to 25-05-21)'!AH14 +'22bet(19-01-20 to 30-05-21)'!AH14</f>
        <v>1</v>
      </c>
      <c r="AI14" s="6">
        <f>'pinnacle(07-08-20 to 12-04-21)'!AI14 +'sportybet(10-03-21 to 29-05-21)'!AI14 +'sportpesa(28-11-20 to 25-05-21)'!AI14 +'22bet(19-01-20 to 30-05-21)'!AI14</f>
        <v>0</v>
      </c>
      <c r="AJ14" s="32">
        <f>'pinnacle(07-08-20 to 12-04-21)'!AJ14 +'sportybet(10-03-21 to 29-05-21)'!AJ14 +'sportpesa(28-11-20 to 25-05-21)'!AJ14 +'22bet(19-01-20 to 30-05-21)'!AJ14</f>
        <v>0</v>
      </c>
      <c r="AK14" s="33">
        <f>'pinnacle(07-08-20 to 12-04-21)'!AK14 +'sportybet(10-03-21 to 29-05-21)'!AK14 +'sportpesa(28-11-20 to 25-05-21)'!AK14 +'22bet(19-01-20 to 30-05-21)'!AK14</f>
        <v>0</v>
      </c>
      <c r="AL14" s="6">
        <f>'pinnacle(07-08-20 to 12-04-21)'!AL14 +'sportybet(10-03-21 to 29-05-21)'!AL14 +'sportpesa(28-11-20 to 25-05-21)'!AL14</f>
        <v>1</v>
      </c>
      <c r="AM14" s="34">
        <f>'pinnacle(07-08-20 to 12-04-21)'!AM14 +'sportybet(10-03-21 to 29-05-21)'!AM14 +'sportpesa(28-11-20 to 25-05-21)'!AM14</f>
        <v>1</v>
      </c>
      <c r="AN14" s="32">
        <f>'pinnacle(07-08-20 to 12-04-21)'!AN14 +'sportybet(10-03-21 to 29-05-21)'!AN14 +'sportpesa(28-11-20 to 25-05-21)'!AN14</f>
        <v>0</v>
      </c>
      <c r="AO14" s="33">
        <f>'pinnacle(07-08-20 to 12-04-21)'!AO14 +'sportybet(10-03-21 to 29-05-21)'!AO14 +'sportpesa(28-11-20 to 25-05-21)'!AO14</f>
        <v>2</v>
      </c>
      <c r="AP14" s="6">
        <f>'pinnacle(07-08-20 to 12-04-21)'!AP14 +'sportybet(10-03-21 to 29-05-21)'!AP14 +'sportpesa(28-11-20 to 25-05-21)'!AP14</f>
        <v>0</v>
      </c>
      <c r="AQ14" s="34">
        <f>'pinnacle(07-08-20 to 12-04-21)'!AQ14 +'sportybet(10-03-21 to 29-05-21)'!AQ14 +'sportpesa(28-11-20 to 25-05-21)'!AQ14</f>
        <v>0</v>
      </c>
      <c r="AR14" s="32">
        <f>'pinnacle(07-08-20 to 12-04-21)'!AR14 +'sportybet(10-03-21 to 29-05-21)'!AR14 +'sportpesa(28-11-20 to 25-05-21)'!AR14</f>
        <v>0</v>
      </c>
      <c r="AS14" s="33">
        <f>'pinnacle(07-08-20 to 12-04-21)'!AS14 +'sportybet(10-03-21 to 29-05-21)'!AS14 +'sportpesa(28-11-20 to 25-05-21)'!AS14</f>
        <v>0</v>
      </c>
      <c r="AT14" s="6">
        <f>'pinnacle(07-08-20 to 12-04-21)'!AT14 +'sportybet(10-03-21 to 29-05-21)'!AT14 +'sportpesa(28-11-20 to 25-05-21)'!AT14</f>
        <v>0</v>
      </c>
      <c r="AU14" s="34">
        <f>'pinnacle(07-08-20 to 12-04-21)'!AU14 +'sportybet(10-03-21 to 29-05-21)'!AU14 +'sportpesa(28-11-20 to 25-05-21)'!AU14</f>
        <v>0</v>
      </c>
      <c r="AV14" s="32">
        <f>'pinnacle(07-08-20 to 12-04-21)'!AV14 +'sportybet(10-03-21 to 29-05-21)'!AV14 +'sportpesa(28-11-20 to 25-05-21)'!AV14</f>
        <v>0</v>
      </c>
      <c r="AW14" s="33">
        <f>'pinnacle(07-08-20 to 12-04-21)'!AW14 +'sportybet(10-03-21 to 29-05-21)'!AW14 +'sportpesa(28-11-20 to 25-05-21)'!AW14</f>
        <v>0</v>
      </c>
    </row>
    <row r="15" spans="1:49" x14ac:dyDescent="0.25">
      <c r="A15" s="11" t="s">
        <v>31</v>
      </c>
      <c r="B15" s="6">
        <f>'pinnacle(07-08-20 to 12-04-21)'!B15 +'sportybet(10-03-21 to 29-05-21)'!B15 +'sportpesa(28-11-20 to 25-05-21)'!B15 +'22bet(19-01-20 to 30-05-21)'!B15</f>
        <v>3</v>
      </c>
      <c r="C15" s="32">
        <f>'pinnacle(07-08-20 to 12-04-21)'!C15 +'sportybet(10-03-21 to 29-05-21)'!C15 +'sportpesa(28-11-20 to 25-05-21)'!C15 +'22bet(19-01-20 to 30-05-21)'!C15</f>
        <v>3</v>
      </c>
      <c r="D15" s="33">
        <f>'pinnacle(07-08-20 to 12-04-21)'!D15 +'sportybet(10-03-21 to 29-05-21)'!D15 +'sportpesa(28-11-20 to 25-05-21)'!D15 +'22bet(19-01-20 to 30-05-21)'!D15</f>
        <v>6</v>
      </c>
      <c r="E15" s="6">
        <f>'pinnacle(07-08-20 to 12-04-21)'!E15 +'sportybet(10-03-21 to 29-05-21)'!E15 +'sportpesa(28-11-20 to 25-05-21)'!E15 +'22bet(19-01-20 to 30-05-21)'!E15</f>
        <v>0</v>
      </c>
      <c r="F15" s="32">
        <f>'pinnacle(07-08-20 to 12-04-21)'!F15 +'sportybet(10-03-21 to 29-05-21)'!F15 +'sportpesa(28-11-20 to 25-05-21)'!F15 +'22bet(19-01-20 to 30-05-21)'!F15</f>
        <v>1</v>
      </c>
      <c r="G15" s="33">
        <f>'pinnacle(07-08-20 to 12-04-21)'!G15 +'sportybet(10-03-21 to 29-05-21)'!G15 +'sportpesa(28-11-20 to 25-05-21)'!G15 +'22bet(19-01-20 to 30-05-21)'!G15</f>
        <v>1</v>
      </c>
      <c r="H15" s="6">
        <f>'pinnacle(07-08-20 to 12-04-21)'!H15 +'sportybet(10-03-21 to 29-05-21)'!H15 +'sportpesa(28-11-20 to 25-05-21)'!H15 +'22bet(19-01-20 to 30-05-21)'!H15</f>
        <v>2</v>
      </c>
      <c r="I15" s="32">
        <f>'pinnacle(07-08-20 to 12-04-21)'!I15 +'sportybet(10-03-21 to 29-05-21)'!I15 +'sportpesa(28-11-20 to 25-05-21)'!I15 +'22bet(19-01-20 to 30-05-21)'!I15</f>
        <v>2</v>
      </c>
      <c r="J15" s="33">
        <f>'pinnacle(07-08-20 to 12-04-21)'!J15 +'sportybet(10-03-21 to 29-05-21)'!J15 +'sportpesa(28-11-20 to 25-05-21)'!J15 +'22bet(19-01-20 to 30-05-21)'!J15</f>
        <v>4</v>
      </c>
      <c r="K15" s="6">
        <f>'pinnacle(07-08-20 to 12-04-21)'!K15 +'sportybet(10-03-21 to 29-05-21)'!K15 +'sportpesa(28-11-20 to 25-05-21)'!K15 +'22bet(19-01-20 to 30-05-21)'!K15</f>
        <v>0</v>
      </c>
      <c r="L15" s="32">
        <f>'pinnacle(07-08-20 to 12-04-21)'!L15 +'sportybet(10-03-21 to 29-05-21)'!L15 +'sportpesa(28-11-20 to 25-05-21)'!L15 +'22bet(19-01-20 to 30-05-21)'!L15</f>
        <v>3</v>
      </c>
      <c r="M15" s="33">
        <f>'pinnacle(07-08-20 to 12-04-21)'!M15 +'sportybet(10-03-21 to 29-05-21)'!M15 +'sportpesa(28-11-20 to 25-05-21)'!M15 +'22bet(19-01-20 to 30-05-21)'!M15</f>
        <v>3</v>
      </c>
      <c r="N15" s="6">
        <f>'pinnacle(07-08-20 to 12-04-21)'!N15 +'sportybet(10-03-21 to 29-05-21)'!N15 +'sportpesa(28-11-20 to 25-05-21)'!N15 +'22bet(19-01-20 to 30-05-21)'!N15</f>
        <v>0</v>
      </c>
      <c r="O15" s="32">
        <f>'pinnacle(07-08-20 to 12-04-21)'!O15 +'sportybet(10-03-21 to 29-05-21)'!O15 +'sportpesa(28-11-20 to 25-05-21)'!O15 +'22bet(19-01-20 to 30-05-21)'!O15</f>
        <v>2</v>
      </c>
      <c r="P15" s="33">
        <f>'pinnacle(07-08-20 to 12-04-21)'!P15 +'sportybet(10-03-21 to 29-05-21)'!P15 +'sportpesa(28-11-20 to 25-05-21)'!P15 +'22bet(19-01-20 to 30-05-21)'!P15</f>
        <v>2</v>
      </c>
      <c r="Q15" s="6">
        <f>'pinnacle(07-08-20 to 12-04-21)'!Q15 +'sportybet(10-03-21 to 29-05-21)'!Q15 +'sportpesa(28-11-20 to 25-05-21)'!Q15 +'22bet(19-01-20 to 30-05-21)'!Q15</f>
        <v>2</v>
      </c>
      <c r="R15" s="32">
        <f>'pinnacle(07-08-20 to 12-04-21)'!R15 +'sportybet(10-03-21 to 29-05-21)'!R15 +'sportpesa(28-11-20 to 25-05-21)'!R15 +'22bet(19-01-20 to 30-05-21)'!R15</f>
        <v>1</v>
      </c>
      <c r="S15" s="33">
        <f>'pinnacle(07-08-20 to 12-04-21)'!S15 +'sportybet(10-03-21 to 29-05-21)'!S15 +'sportpesa(28-11-20 to 25-05-21)'!S15 +'22bet(19-01-20 to 30-05-21)'!S15</f>
        <v>3</v>
      </c>
      <c r="T15" s="6">
        <f>'pinnacle(07-08-20 to 12-04-21)'!T15 +'sportybet(10-03-21 to 29-05-21)'!T15 +'sportpesa(28-11-20 to 25-05-21)'!T15 +'22bet(19-01-20 to 30-05-21)'!T15</f>
        <v>0</v>
      </c>
      <c r="U15" s="32">
        <f>'pinnacle(07-08-20 to 12-04-21)'!U15 +'sportybet(10-03-21 to 29-05-21)'!U15 +'sportpesa(28-11-20 to 25-05-21)'!U15 +'22bet(19-01-20 to 30-05-21)'!U15</f>
        <v>0</v>
      </c>
      <c r="V15" s="33">
        <f>'pinnacle(07-08-20 to 12-04-21)'!V15 +'sportybet(10-03-21 to 29-05-21)'!V15 +'sportpesa(28-11-20 to 25-05-21)'!V15 +'22bet(19-01-20 to 30-05-21)'!V15</f>
        <v>0</v>
      </c>
      <c r="W15" s="6">
        <f>'pinnacle(07-08-20 to 12-04-21)'!W15 +'sportybet(10-03-21 to 29-05-21)'!W15 +'sportpesa(28-11-20 to 25-05-21)'!W15 +'22bet(19-01-20 to 30-05-21)'!W15</f>
        <v>1</v>
      </c>
      <c r="X15" s="32">
        <f>'pinnacle(07-08-20 to 12-04-21)'!X15 +'sportybet(10-03-21 to 29-05-21)'!X15 +'sportpesa(28-11-20 to 25-05-21)'!X15 +'22bet(19-01-20 to 30-05-21)'!X15</f>
        <v>1</v>
      </c>
      <c r="Y15" s="33">
        <f>'pinnacle(07-08-20 to 12-04-21)'!Y15 +'sportybet(10-03-21 to 29-05-21)'!Y15 +'sportpesa(28-11-20 to 25-05-21)'!Y15 +'22bet(19-01-20 to 30-05-21)'!Y15</f>
        <v>2</v>
      </c>
      <c r="Z15" s="6">
        <f>'pinnacle(07-08-20 to 12-04-21)'!Z15 +'sportybet(10-03-21 to 29-05-21)'!Z15 +'sportpesa(28-11-20 to 25-05-21)'!Z15 +'22bet(19-01-20 to 30-05-21)'!Z15</f>
        <v>0</v>
      </c>
      <c r="AA15" s="32">
        <f>'pinnacle(07-08-20 to 12-04-21)'!AA15 +'sportybet(10-03-21 to 29-05-21)'!AA15 +'sportpesa(28-11-20 to 25-05-21)'!AA15 +'22bet(19-01-20 to 30-05-21)'!AA15</f>
        <v>0</v>
      </c>
      <c r="AB15" s="33">
        <f>'pinnacle(07-08-20 to 12-04-21)'!AB15 +'sportybet(10-03-21 to 29-05-21)'!AB15 +'sportpesa(28-11-20 to 25-05-21)'!AB15 +'22bet(19-01-20 to 30-05-21)'!AB15</f>
        <v>0</v>
      </c>
      <c r="AC15" s="6">
        <f>'pinnacle(07-08-20 to 12-04-21)'!AC15 +'sportybet(10-03-21 to 29-05-21)'!AC15 +'sportpesa(28-11-20 to 25-05-21)'!AC15 +'22bet(19-01-20 to 30-05-21)'!AC15</f>
        <v>0</v>
      </c>
      <c r="AD15" s="32">
        <f>'pinnacle(07-08-20 to 12-04-21)'!AD15 +'sportybet(10-03-21 to 29-05-21)'!AD15 +'sportpesa(28-11-20 to 25-05-21)'!AD15 +'22bet(19-01-20 to 30-05-21)'!AD15</f>
        <v>0</v>
      </c>
      <c r="AE15" s="33">
        <f>'pinnacle(07-08-20 to 12-04-21)'!AE15 +'sportybet(10-03-21 to 29-05-21)'!AE15 +'sportpesa(28-11-20 to 25-05-21)'!AE15 +'22bet(19-01-20 to 30-05-21)'!AE15</f>
        <v>0</v>
      </c>
      <c r="AF15" s="6">
        <f>'pinnacle(07-08-20 to 12-04-21)'!AF15 +'sportybet(10-03-21 to 29-05-21)'!AF15 +'sportpesa(28-11-20 to 25-05-21)'!AF15 +'22bet(19-01-20 to 30-05-21)'!AF15</f>
        <v>0</v>
      </c>
      <c r="AG15" s="32">
        <f>'pinnacle(07-08-20 to 12-04-21)'!AG15 +'sportybet(10-03-21 to 29-05-21)'!AG15 +'sportpesa(28-11-20 to 25-05-21)'!AG15 +'22bet(19-01-20 to 30-05-21)'!AG15</f>
        <v>0</v>
      </c>
      <c r="AH15" s="33">
        <f>'pinnacle(07-08-20 to 12-04-21)'!AH15 +'sportybet(10-03-21 to 29-05-21)'!AH15 +'sportpesa(28-11-20 to 25-05-21)'!AH15 +'22bet(19-01-20 to 30-05-21)'!AH15</f>
        <v>0</v>
      </c>
      <c r="AI15" s="6">
        <f>'pinnacle(07-08-20 to 12-04-21)'!AI15 +'sportybet(10-03-21 to 29-05-21)'!AI15 +'sportpesa(28-11-20 to 25-05-21)'!AI15 +'22bet(19-01-20 to 30-05-21)'!AI15</f>
        <v>0</v>
      </c>
      <c r="AJ15" s="32">
        <f>'pinnacle(07-08-20 to 12-04-21)'!AJ15 +'sportybet(10-03-21 to 29-05-21)'!AJ15 +'sportpesa(28-11-20 to 25-05-21)'!AJ15 +'22bet(19-01-20 to 30-05-21)'!AJ15</f>
        <v>0</v>
      </c>
      <c r="AK15" s="33">
        <f>'pinnacle(07-08-20 to 12-04-21)'!AK15 +'sportybet(10-03-21 to 29-05-21)'!AK15 +'sportpesa(28-11-20 to 25-05-21)'!AK15 +'22bet(19-01-20 to 30-05-21)'!AK15</f>
        <v>0</v>
      </c>
      <c r="AL15" s="6">
        <f>'pinnacle(07-08-20 to 12-04-21)'!AL15 +'sportybet(10-03-21 to 29-05-21)'!AL15 +'sportpesa(28-11-20 to 25-05-21)'!AL15</f>
        <v>0</v>
      </c>
      <c r="AM15" s="34">
        <f>'pinnacle(07-08-20 to 12-04-21)'!AM15 +'sportybet(10-03-21 to 29-05-21)'!AM15 +'sportpesa(28-11-20 to 25-05-21)'!AM15</f>
        <v>0</v>
      </c>
      <c r="AN15" s="32">
        <f>'pinnacle(07-08-20 to 12-04-21)'!AN15 +'sportybet(10-03-21 to 29-05-21)'!AN15 +'sportpesa(28-11-20 to 25-05-21)'!AN15</f>
        <v>1</v>
      </c>
      <c r="AO15" s="33">
        <f>'pinnacle(07-08-20 to 12-04-21)'!AO15 +'sportybet(10-03-21 to 29-05-21)'!AO15 +'sportpesa(28-11-20 to 25-05-21)'!AO15</f>
        <v>1</v>
      </c>
      <c r="AP15" s="6">
        <f>'pinnacle(07-08-20 to 12-04-21)'!AP15 +'sportybet(10-03-21 to 29-05-21)'!AP15 +'sportpesa(28-11-20 to 25-05-21)'!AP15</f>
        <v>0</v>
      </c>
      <c r="AQ15" s="34">
        <f>'pinnacle(07-08-20 to 12-04-21)'!AQ15 +'sportybet(10-03-21 to 29-05-21)'!AQ15 +'sportpesa(28-11-20 to 25-05-21)'!AQ15</f>
        <v>0</v>
      </c>
      <c r="AR15" s="32">
        <f>'pinnacle(07-08-20 to 12-04-21)'!AR15 +'sportybet(10-03-21 to 29-05-21)'!AR15 +'sportpesa(28-11-20 to 25-05-21)'!AR15</f>
        <v>0</v>
      </c>
      <c r="AS15" s="33">
        <f>'pinnacle(07-08-20 to 12-04-21)'!AS15 +'sportybet(10-03-21 to 29-05-21)'!AS15 +'sportpesa(28-11-20 to 25-05-21)'!AS15</f>
        <v>0</v>
      </c>
      <c r="AT15" s="6">
        <f>'pinnacle(07-08-20 to 12-04-21)'!AT15 +'sportybet(10-03-21 to 29-05-21)'!AT15 +'sportpesa(28-11-20 to 25-05-21)'!AT15</f>
        <v>0</v>
      </c>
      <c r="AU15" s="34">
        <f>'pinnacle(07-08-20 to 12-04-21)'!AU15 +'sportybet(10-03-21 to 29-05-21)'!AU15 +'sportpesa(28-11-20 to 25-05-21)'!AU15</f>
        <v>0</v>
      </c>
      <c r="AV15" s="32">
        <f>'pinnacle(07-08-20 to 12-04-21)'!AV15 +'sportybet(10-03-21 to 29-05-21)'!AV15 +'sportpesa(28-11-20 to 25-05-21)'!AV15</f>
        <v>0</v>
      </c>
      <c r="AW15" s="33">
        <f>'pinnacle(07-08-20 to 12-04-21)'!AW15 +'sportybet(10-03-21 to 29-05-21)'!AW15 +'sportpesa(28-11-20 to 25-05-21)'!AW15</f>
        <v>0</v>
      </c>
    </row>
    <row r="16" spans="1:49" x14ac:dyDescent="0.25">
      <c r="A16" s="11" t="s">
        <v>32</v>
      </c>
      <c r="B16" s="6">
        <f>'pinnacle(07-08-20 to 12-04-21)'!B16 +'sportybet(10-03-21 to 29-05-21)'!B16 +'sportpesa(28-11-20 to 25-05-21)'!B16 +'22bet(19-01-20 to 30-05-21)'!B16</f>
        <v>4</v>
      </c>
      <c r="C16" s="32">
        <f>'pinnacle(07-08-20 to 12-04-21)'!C16 +'sportybet(10-03-21 to 29-05-21)'!C16 +'sportpesa(28-11-20 to 25-05-21)'!C16 +'22bet(19-01-20 to 30-05-21)'!C16</f>
        <v>0</v>
      </c>
      <c r="D16" s="33">
        <f>'pinnacle(07-08-20 to 12-04-21)'!D16 +'sportybet(10-03-21 to 29-05-21)'!D16 +'sportpesa(28-11-20 to 25-05-21)'!D16 +'22bet(19-01-20 to 30-05-21)'!D16</f>
        <v>4</v>
      </c>
      <c r="E16" s="6">
        <f>'pinnacle(07-08-20 to 12-04-21)'!E16 +'sportybet(10-03-21 to 29-05-21)'!E16 +'sportpesa(28-11-20 to 25-05-21)'!E16 +'22bet(19-01-20 to 30-05-21)'!E16</f>
        <v>0</v>
      </c>
      <c r="F16" s="32">
        <f>'pinnacle(07-08-20 to 12-04-21)'!F16 +'sportybet(10-03-21 to 29-05-21)'!F16 +'sportpesa(28-11-20 to 25-05-21)'!F16 +'22bet(19-01-20 to 30-05-21)'!F16</f>
        <v>0</v>
      </c>
      <c r="G16" s="33">
        <f>'pinnacle(07-08-20 to 12-04-21)'!G16 +'sportybet(10-03-21 to 29-05-21)'!G16 +'sportpesa(28-11-20 to 25-05-21)'!G16 +'22bet(19-01-20 to 30-05-21)'!G16</f>
        <v>0</v>
      </c>
      <c r="H16" s="6">
        <f>'pinnacle(07-08-20 to 12-04-21)'!H16 +'sportybet(10-03-21 to 29-05-21)'!H16 +'sportpesa(28-11-20 to 25-05-21)'!H16 +'22bet(19-01-20 to 30-05-21)'!H16</f>
        <v>1</v>
      </c>
      <c r="I16" s="32">
        <f>'pinnacle(07-08-20 to 12-04-21)'!I16 +'sportybet(10-03-21 to 29-05-21)'!I16 +'sportpesa(28-11-20 to 25-05-21)'!I16 +'22bet(19-01-20 to 30-05-21)'!I16</f>
        <v>0</v>
      </c>
      <c r="J16" s="33">
        <f>'pinnacle(07-08-20 to 12-04-21)'!J16 +'sportybet(10-03-21 to 29-05-21)'!J16 +'sportpesa(28-11-20 to 25-05-21)'!J16 +'22bet(19-01-20 to 30-05-21)'!J16</f>
        <v>1</v>
      </c>
      <c r="K16" s="6">
        <f>'pinnacle(07-08-20 to 12-04-21)'!K16 +'sportybet(10-03-21 to 29-05-21)'!K16 +'sportpesa(28-11-20 to 25-05-21)'!K16 +'22bet(19-01-20 to 30-05-21)'!K16</f>
        <v>5</v>
      </c>
      <c r="L16" s="32">
        <f>'pinnacle(07-08-20 to 12-04-21)'!L16 +'sportybet(10-03-21 to 29-05-21)'!L16 +'sportpesa(28-11-20 to 25-05-21)'!L16 +'22bet(19-01-20 to 30-05-21)'!L16</f>
        <v>10</v>
      </c>
      <c r="M16" s="33">
        <f>'pinnacle(07-08-20 to 12-04-21)'!M16 +'sportybet(10-03-21 to 29-05-21)'!M16 +'sportpesa(28-11-20 to 25-05-21)'!M16 +'22bet(19-01-20 to 30-05-21)'!M16</f>
        <v>15</v>
      </c>
      <c r="N16" s="6">
        <f>'pinnacle(07-08-20 to 12-04-21)'!N16 +'sportybet(10-03-21 to 29-05-21)'!N16 +'sportpesa(28-11-20 to 25-05-21)'!N16 +'22bet(19-01-20 to 30-05-21)'!N16</f>
        <v>1</v>
      </c>
      <c r="O16" s="32">
        <f>'pinnacle(07-08-20 to 12-04-21)'!O16 +'sportybet(10-03-21 to 29-05-21)'!O16 +'sportpesa(28-11-20 to 25-05-21)'!O16 +'22bet(19-01-20 to 30-05-21)'!O16</f>
        <v>0</v>
      </c>
      <c r="P16" s="33">
        <f>'pinnacle(07-08-20 to 12-04-21)'!P16 +'sportybet(10-03-21 to 29-05-21)'!P16 +'sportpesa(28-11-20 to 25-05-21)'!P16 +'22bet(19-01-20 to 30-05-21)'!P16</f>
        <v>1</v>
      </c>
      <c r="Q16" s="6">
        <f>'pinnacle(07-08-20 to 12-04-21)'!Q16 +'sportybet(10-03-21 to 29-05-21)'!Q16 +'sportpesa(28-11-20 to 25-05-21)'!Q16 +'22bet(19-01-20 to 30-05-21)'!Q16</f>
        <v>0</v>
      </c>
      <c r="R16" s="32">
        <f>'pinnacle(07-08-20 to 12-04-21)'!R16 +'sportybet(10-03-21 to 29-05-21)'!R16 +'sportpesa(28-11-20 to 25-05-21)'!R16 +'22bet(19-01-20 to 30-05-21)'!R16</f>
        <v>0</v>
      </c>
      <c r="S16" s="33">
        <f>'pinnacle(07-08-20 to 12-04-21)'!S16 +'sportybet(10-03-21 to 29-05-21)'!S16 +'sportpesa(28-11-20 to 25-05-21)'!S16 +'22bet(19-01-20 to 30-05-21)'!S16</f>
        <v>0</v>
      </c>
      <c r="T16" s="6">
        <f>'pinnacle(07-08-20 to 12-04-21)'!T16 +'sportybet(10-03-21 to 29-05-21)'!T16 +'sportpesa(28-11-20 to 25-05-21)'!T16 +'22bet(19-01-20 to 30-05-21)'!T16</f>
        <v>0</v>
      </c>
      <c r="U16" s="32">
        <f>'pinnacle(07-08-20 to 12-04-21)'!U16 +'sportybet(10-03-21 to 29-05-21)'!U16 +'sportpesa(28-11-20 to 25-05-21)'!U16 +'22bet(19-01-20 to 30-05-21)'!U16</f>
        <v>0</v>
      </c>
      <c r="V16" s="33">
        <f>'pinnacle(07-08-20 to 12-04-21)'!V16 +'sportybet(10-03-21 to 29-05-21)'!V16 +'sportpesa(28-11-20 to 25-05-21)'!V16 +'22bet(19-01-20 to 30-05-21)'!V16</f>
        <v>0</v>
      </c>
      <c r="W16" s="6">
        <f>'pinnacle(07-08-20 to 12-04-21)'!W16 +'sportybet(10-03-21 to 29-05-21)'!W16 +'sportpesa(28-11-20 to 25-05-21)'!W16 +'22bet(19-01-20 to 30-05-21)'!W16</f>
        <v>0</v>
      </c>
      <c r="X16" s="32">
        <f>'pinnacle(07-08-20 to 12-04-21)'!X16 +'sportybet(10-03-21 to 29-05-21)'!X16 +'sportpesa(28-11-20 to 25-05-21)'!X16 +'22bet(19-01-20 to 30-05-21)'!X16</f>
        <v>0</v>
      </c>
      <c r="Y16" s="33">
        <f>'pinnacle(07-08-20 to 12-04-21)'!Y16 +'sportybet(10-03-21 to 29-05-21)'!Y16 +'sportpesa(28-11-20 to 25-05-21)'!Y16 +'22bet(19-01-20 to 30-05-21)'!Y16</f>
        <v>0</v>
      </c>
      <c r="Z16" s="6">
        <f>'pinnacle(07-08-20 to 12-04-21)'!Z16 +'sportybet(10-03-21 to 29-05-21)'!Z16 +'sportpesa(28-11-20 to 25-05-21)'!Z16 +'22bet(19-01-20 to 30-05-21)'!Z16</f>
        <v>0</v>
      </c>
      <c r="AA16" s="32">
        <f>'pinnacle(07-08-20 to 12-04-21)'!AA16 +'sportybet(10-03-21 to 29-05-21)'!AA16 +'sportpesa(28-11-20 to 25-05-21)'!AA16 +'22bet(19-01-20 to 30-05-21)'!AA16</f>
        <v>0</v>
      </c>
      <c r="AB16" s="33">
        <f>'pinnacle(07-08-20 to 12-04-21)'!AB16 +'sportybet(10-03-21 to 29-05-21)'!AB16 +'sportpesa(28-11-20 to 25-05-21)'!AB16 +'22bet(19-01-20 to 30-05-21)'!AB16</f>
        <v>0</v>
      </c>
      <c r="AC16" s="6">
        <f>'pinnacle(07-08-20 to 12-04-21)'!AC16 +'sportybet(10-03-21 to 29-05-21)'!AC16 +'sportpesa(28-11-20 to 25-05-21)'!AC16 +'22bet(19-01-20 to 30-05-21)'!AC16</f>
        <v>0</v>
      </c>
      <c r="AD16" s="32">
        <f>'pinnacle(07-08-20 to 12-04-21)'!AD16 +'sportybet(10-03-21 to 29-05-21)'!AD16 +'sportpesa(28-11-20 to 25-05-21)'!AD16 +'22bet(19-01-20 to 30-05-21)'!AD16</f>
        <v>0</v>
      </c>
      <c r="AE16" s="33">
        <f>'pinnacle(07-08-20 to 12-04-21)'!AE16 +'sportybet(10-03-21 to 29-05-21)'!AE16 +'sportpesa(28-11-20 to 25-05-21)'!AE16 +'22bet(19-01-20 to 30-05-21)'!AE16</f>
        <v>0</v>
      </c>
      <c r="AF16" s="6">
        <f>'pinnacle(07-08-20 to 12-04-21)'!AF16 +'sportybet(10-03-21 to 29-05-21)'!AF16 +'sportpesa(28-11-20 to 25-05-21)'!AF16 +'22bet(19-01-20 to 30-05-21)'!AF16</f>
        <v>0</v>
      </c>
      <c r="AG16" s="32">
        <f>'pinnacle(07-08-20 to 12-04-21)'!AG16 +'sportybet(10-03-21 to 29-05-21)'!AG16 +'sportpesa(28-11-20 to 25-05-21)'!AG16 +'22bet(19-01-20 to 30-05-21)'!AG16</f>
        <v>0</v>
      </c>
      <c r="AH16" s="33">
        <f>'pinnacle(07-08-20 to 12-04-21)'!AH16 +'sportybet(10-03-21 to 29-05-21)'!AH16 +'sportpesa(28-11-20 to 25-05-21)'!AH16 +'22bet(19-01-20 to 30-05-21)'!AH16</f>
        <v>0</v>
      </c>
      <c r="AI16" s="6">
        <f>'pinnacle(07-08-20 to 12-04-21)'!AI16 +'sportybet(10-03-21 to 29-05-21)'!AI16 +'sportpesa(28-11-20 to 25-05-21)'!AI16 +'22bet(19-01-20 to 30-05-21)'!AI16</f>
        <v>0</v>
      </c>
      <c r="AJ16" s="32">
        <f>'pinnacle(07-08-20 to 12-04-21)'!AJ16 +'sportybet(10-03-21 to 29-05-21)'!AJ16 +'sportpesa(28-11-20 to 25-05-21)'!AJ16 +'22bet(19-01-20 to 30-05-21)'!AJ16</f>
        <v>0</v>
      </c>
      <c r="AK16" s="33">
        <f>'pinnacle(07-08-20 to 12-04-21)'!AK16 +'sportybet(10-03-21 to 29-05-21)'!AK16 +'sportpesa(28-11-20 to 25-05-21)'!AK16 +'22bet(19-01-20 to 30-05-21)'!AK16</f>
        <v>0</v>
      </c>
      <c r="AL16" s="6">
        <f>'pinnacle(07-08-20 to 12-04-21)'!AL16 +'sportybet(10-03-21 to 29-05-21)'!AL16 +'sportpesa(28-11-20 to 25-05-21)'!AL16</f>
        <v>1</v>
      </c>
      <c r="AM16" s="34">
        <f>'pinnacle(07-08-20 to 12-04-21)'!AM16 +'sportybet(10-03-21 to 29-05-21)'!AM16 +'sportpesa(28-11-20 to 25-05-21)'!AM16</f>
        <v>0</v>
      </c>
      <c r="AN16" s="32">
        <f>'pinnacle(07-08-20 to 12-04-21)'!AN16 +'sportybet(10-03-21 to 29-05-21)'!AN16 +'sportpesa(28-11-20 to 25-05-21)'!AN16</f>
        <v>0</v>
      </c>
      <c r="AO16" s="33">
        <f>'pinnacle(07-08-20 to 12-04-21)'!AO16 +'sportybet(10-03-21 to 29-05-21)'!AO16 +'sportpesa(28-11-20 to 25-05-21)'!AO16</f>
        <v>1</v>
      </c>
      <c r="AP16" s="6">
        <f>'pinnacle(07-08-20 to 12-04-21)'!AP16 +'sportybet(10-03-21 to 29-05-21)'!AP16 +'sportpesa(28-11-20 to 25-05-21)'!AP16</f>
        <v>0</v>
      </c>
      <c r="AQ16" s="34">
        <f>'pinnacle(07-08-20 to 12-04-21)'!AQ16 +'sportybet(10-03-21 to 29-05-21)'!AQ16 +'sportpesa(28-11-20 to 25-05-21)'!AQ16</f>
        <v>0</v>
      </c>
      <c r="AR16" s="32">
        <f>'pinnacle(07-08-20 to 12-04-21)'!AR16 +'sportybet(10-03-21 to 29-05-21)'!AR16 +'sportpesa(28-11-20 to 25-05-21)'!AR16</f>
        <v>0</v>
      </c>
      <c r="AS16" s="33">
        <f>'pinnacle(07-08-20 to 12-04-21)'!AS16 +'sportybet(10-03-21 to 29-05-21)'!AS16 +'sportpesa(28-11-20 to 25-05-21)'!AS16</f>
        <v>0</v>
      </c>
      <c r="AT16" s="6">
        <f>'pinnacle(07-08-20 to 12-04-21)'!AT16 +'sportybet(10-03-21 to 29-05-21)'!AT16 +'sportpesa(28-11-20 to 25-05-21)'!AT16</f>
        <v>0</v>
      </c>
      <c r="AU16" s="34">
        <f>'pinnacle(07-08-20 to 12-04-21)'!AU16 +'sportybet(10-03-21 to 29-05-21)'!AU16 +'sportpesa(28-11-20 to 25-05-21)'!AU16</f>
        <v>0</v>
      </c>
      <c r="AV16" s="32">
        <f>'pinnacle(07-08-20 to 12-04-21)'!AV16 +'sportybet(10-03-21 to 29-05-21)'!AV16 +'sportpesa(28-11-20 to 25-05-21)'!AV16</f>
        <v>0</v>
      </c>
      <c r="AW16" s="33">
        <f>'pinnacle(07-08-20 to 12-04-21)'!AW16 +'sportybet(10-03-21 to 29-05-21)'!AW16 +'sportpesa(28-11-20 to 25-05-21)'!AW16</f>
        <v>0</v>
      </c>
    </row>
    <row r="17" spans="1:49" x14ac:dyDescent="0.25">
      <c r="A17" s="11" t="s">
        <v>33</v>
      </c>
      <c r="B17" s="6">
        <f>'pinnacle(07-08-20 to 12-04-21)'!B17 +'sportybet(10-03-21 to 29-05-21)'!B17 +'sportpesa(28-11-20 to 25-05-21)'!B17 +'22bet(19-01-20 to 30-05-21)'!B17</f>
        <v>6</v>
      </c>
      <c r="C17" s="32">
        <f>'pinnacle(07-08-20 to 12-04-21)'!C17 +'sportybet(10-03-21 to 29-05-21)'!C17 +'sportpesa(28-11-20 to 25-05-21)'!C17 +'22bet(19-01-20 to 30-05-21)'!C17</f>
        <v>3</v>
      </c>
      <c r="D17" s="33">
        <f>'pinnacle(07-08-20 to 12-04-21)'!D17 +'sportybet(10-03-21 to 29-05-21)'!D17 +'sportpesa(28-11-20 to 25-05-21)'!D17 +'22bet(19-01-20 to 30-05-21)'!D17</f>
        <v>9</v>
      </c>
      <c r="E17" s="6">
        <f>'pinnacle(07-08-20 to 12-04-21)'!E17 +'sportybet(10-03-21 to 29-05-21)'!E17 +'sportpesa(28-11-20 to 25-05-21)'!E17 +'22bet(19-01-20 to 30-05-21)'!E17</f>
        <v>3</v>
      </c>
      <c r="F17" s="32">
        <f>'pinnacle(07-08-20 to 12-04-21)'!F17 +'sportybet(10-03-21 to 29-05-21)'!F17 +'sportpesa(28-11-20 to 25-05-21)'!F17 +'22bet(19-01-20 to 30-05-21)'!F17</f>
        <v>1</v>
      </c>
      <c r="G17" s="33">
        <f>'pinnacle(07-08-20 to 12-04-21)'!G17 +'sportybet(10-03-21 to 29-05-21)'!G17 +'sportpesa(28-11-20 to 25-05-21)'!G17 +'22bet(19-01-20 to 30-05-21)'!G17</f>
        <v>4</v>
      </c>
      <c r="H17" s="6">
        <f>'pinnacle(07-08-20 to 12-04-21)'!H17 +'sportybet(10-03-21 to 29-05-21)'!H17 +'sportpesa(28-11-20 to 25-05-21)'!H17 +'22bet(19-01-20 to 30-05-21)'!H17</f>
        <v>2</v>
      </c>
      <c r="I17" s="32">
        <f>'pinnacle(07-08-20 to 12-04-21)'!I17 +'sportybet(10-03-21 to 29-05-21)'!I17 +'sportpesa(28-11-20 to 25-05-21)'!I17 +'22bet(19-01-20 to 30-05-21)'!I17</f>
        <v>2</v>
      </c>
      <c r="J17" s="33">
        <f>'pinnacle(07-08-20 to 12-04-21)'!J17 +'sportybet(10-03-21 to 29-05-21)'!J17 +'sportpesa(28-11-20 to 25-05-21)'!J17 +'22bet(19-01-20 to 30-05-21)'!J17</f>
        <v>4</v>
      </c>
      <c r="K17" s="6">
        <f>'pinnacle(07-08-20 to 12-04-21)'!K17 +'sportybet(10-03-21 to 29-05-21)'!K17 +'sportpesa(28-11-20 to 25-05-21)'!K17 +'22bet(19-01-20 to 30-05-21)'!K17</f>
        <v>1</v>
      </c>
      <c r="L17" s="32">
        <f>'pinnacle(07-08-20 to 12-04-21)'!L17 +'sportybet(10-03-21 to 29-05-21)'!L17 +'sportpesa(28-11-20 to 25-05-21)'!L17 +'22bet(19-01-20 to 30-05-21)'!L17</f>
        <v>4</v>
      </c>
      <c r="M17" s="33">
        <f>'pinnacle(07-08-20 to 12-04-21)'!M17 +'sportybet(10-03-21 to 29-05-21)'!M17 +'sportpesa(28-11-20 to 25-05-21)'!M17 +'22bet(19-01-20 to 30-05-21)'!M17</f>
        <v>5</v>
      </c>
      <c r="N17" s="6">
        <f>'pinnacle(07-08-20 to 12-04-21)'!N17 +'sportybet(10-03-21 to 29-05-21)'!N17 +'sportpesa(28-11-20 to 25-05-21)'!N17 +'22bet(19-01-20 to 30-05-21)'!N17</f>
        <v>0</v>
      </c>
      <c r="O17" s="32">
        <f>'pinnacle(07-08-20 to 12-04-21)'!O17 +'sportybet(10-03-21 to 29-05-21)'!O17 +'sportpesa(28-11-20 to 25-05-21)'!O17 +'22bet(19-01-20 to 30-05-21)'!O17</f>
        <v>1</v>
      </c>
      <c r="P17" s="33">
        <f>'pinnacle(07-08-20 to 12-04-21)'!P17 +'sportybet(10-03-21 to 29-05-21)'!P17 +'sportpesa(28-11-20 to 25-05-21)'!P17 +'22bet(19-01-20 to 30-05-21)'!P17</f>
        <v>1</v>
      </c>
      <c r="Q17" s="6">
        <f>'pinnacle(07-08-20 to 12-04-21)'!Q17 +'sportybet(10-03-21 to 29-05-21)'!Q17 +'sportpesa(28-11-20 to 25-05-21)'!Q17 +'22bet(19-01-20 to 30-05-21)'!Q17</f>
        <v>4</v>
      </c>
      <c r="R17" s="32">
        <f>'pinnacle(07-08-20 to 12-04-21)'!R17 +'sportybet(10-03-21 to 29-05-21)'!R17 +'sportpesa(28-11-20 to 25-05-21)'!R17 +'22bet(19-01-20 to 30-05-21)'!R17</f>
        <v>0</v>
      </c>
      <c r="S17" s="33">
        <f>'pinnacle(07-08-20 to 12-04-21)'!S17 +'sportybet(10-03-21 to 29-05-21)'!S17 +'sportpesa(28-11-20 to 25-05-21)'!S17 +'22bet(19-01-20 to 30-05-21)'!S17</f>
        <v>4</v>
      </c>
      <c r="T17" s="6">
        <f>'pinnacle(07-08-20 to 12-04-21)'!T17 +'sportybet(10-03-21 to 29-05-21)'!T17 +'sportpesa(28-11-20 to 25-05-21)'!T17 +'22bet(19-01-20 to 30-05-21)'!T17</f>
        <v>0</v>
      </c>
      <c r="U17" s="32">
        <f>'pinnacle(07-08-20 to 12-04-21)'!U17 +'sportybet(10-03-21 to 29-05-21)'!U17 +'sportpesa(28-11-20 to 25-05-21)'!U17 +'22bet(19-01-20 to 30-05-21)'!U17</f>
        <v>0</v>
      </c>
      <c r="V17" s="33">
        <f>'pinnacle(07-08-20 to 12-04-21)'!V17 +'sportybet(10-03-21 to 29-05-21)'!V17 +'sportpesa(28-11-20 to 25-05-21)'!V17 +'22bet(19-01-20 to 30-05-21)'!V17</f>
        <v>0</v>
      </c>
      <c r="W17" s="6">
        <f>'pinnacle(07-08-20 to 12-04-21)'!W17 +'sportybet(10-03-21 to 29-05-21)'!W17 +'sportpesa(28-11-20 to 25-05-21)'!W17 +'22bet(19-01-20 to 30-05-21)'!W17</f>
        <v>0</v>
      </c>
      <c r="X17" s="32">
        <f>'pinnacle(07-08-20 to 12-04-21)'!X17 +'sportybet(10-03-21 to 29-05-21)'!X17 +'sportpesa(28-11-20 to 25-05-21)'!X17 +'22bet(19-01-20 to 30-05-21)'!X17</f>
        <v>0</v>
      </c>
      <c r="Y17" s="33">
        <f>'pinnacle(07-08-20 to 12-04-21)'!Y17 +'sportybet(10-03-21 to 29-05-21)'!Y17 +'sportpesa(28-11-20 to 25-05-21)'!Y17 +'22bet(19-01-20 to 30-05-21)'!Y17</f>
        <v>0</v>
      </c>
      <c r="Z17" s="6">
        <f>'pinnacle(07-08-20 to 12-04-21)'!Z17 +'sportybet(10-03-21 to 29-05-21)'!Z17 +'sportpesa(28-11-20 to 25-05-21)'!Z17 +'22bet(19-01-20 to 30-05-21)'!Z17</f>
        <v>0</v>
      </c>
      <c r="AA17" s="32">
        <f>'pinnacle(07-08-20 to 12-04-21)'!AA17 +'sportybet(10-03-21 to 29-05-21)'!AA17 +'sportpesa(28-11-20 to 25-05-21)'!AA17 +'22bet(19-01-20 to 30-05-21)'!AA17</f>
        <v>0</v>
      </c>
      <c r="AB17" s="33">
        <f>'pinnacle(07-08-20 to 12-04-21)'!AB17 +'sportybet(10-03-21 to 29-05-21)'!AB17 +'sportpesa(28-11-20 to 25-05-21)'!AB17 +'22bet(19-01-20 to 30-05-21)'!AB17</f>
        <v>0</v>
      </c>
      <c r="AC17" s="6">
        <f>'pinnacle(07-08-20 to 12-04-21)'!AC17 +'sportybet(10-03-21 to 29-05-21)'!AC17 +'sportpesa(28-11-20 to 25-05-21)'!AC17 +'22bet(19-01-20 to 30-05-21)'!AC17</f>
        <v>0</v>
      </c>
      <c r="AD17" s="32">
        <f>'pinnacle(07-08-20 to 12-04-21)'!AD17 +'sportybet(10-03-21 to 29-05-21)'!AD17 +'sportpesa(28-11-20 to 25-05-21)'!AD17 +'22bet(19-01-20 to 30-05-21)'!AD17</f>
        <v>0</v>
      </c>
      <c r="AE17" s="33">
        <f>'pinnacle(07-08-20 to 12-04-21)'!AE17 +'sportybet(10-03-21 to 29-05-21)'!AE17 +'sportpesa(28-11-20 to 25-05-21)'!AE17 +'22bet(19-01-20 to 30-05-21)'!AE17</f>
        <v>0</v>
      </c>
      <c r="AF17" s="6">
        <f>'pinnacle(07-08-20 to 12-04-21)'!AF17 +'sportybet(10-03-21 to 29-05-21)'!AF17 +'sportpesa(28-11-20 to 25-05-21)'!AF17 +'22bet(19-01-20 to 30-05-21)'!AF17</f>
        <v>0</v>
      </c>
      <c r="AG17" s="32">
        <f>'pinnacle(07-08-20 to 12-04-21)'!AG17 +'sportybet(10-03-21 to 29-05-21)'!AG17 +'sportpesa(28-11-20 to 25-05-21)'!AG17 +'22bet(19-01-20 to 30-05-21)'!AG17</f>
        <v>0</v>
      </c>
      <c r="AH17" s="33">
        <f>'pinnacle(07-08-20 to 12-04-21)'!AH17 +'sportybet(10-03-21 to 29-05-21)'!AH17 +'sportpesa(28-11-20 to 25-05-21)'!AH17 +'22bet(19-01-20 to 30-05-21)'!AH17</f>
        <v>0</v>
      </c>
      <c r="AI17" s="6">
        <f>'pinnacle(07-08-20 to 12-04-21)'!AI17 +'sportybet(10-03-21 to 29-05-21)'!AI17 +'sportpesa(28-11-20 to 25-05-21)'!AI17 +'22bet(19-01-20 to 30-05-21)'!AI17</f>
        <v>0</v>
      </c>
      <c r="AJ17" s="32">
        <f>'pinnacle(07-08-20 to 12-04-21)'!AJ17 +'sportybet(10-03-21 to 29-05-21)'!AJ17 +'sportpesa(28-11-20 to 25-05-21)'!AJ17 +'22bet(19-01-20 to 30-05-21)'!AJ17</f>
        <v>0</v>
      </c>
      <c r="AK17" s="33">
        <f>'pinnacle(07-08-20 to 12-04-21)'!AK17 +'sportybet(10-03-21 to 29-05-21)'!AK17 +'sportpesa(28-11-20 to 25-05-21)'!AK17 +'22bet(19-01-20 to 30-05-21)'!AK17</f>
        <v>0</v>
      </c>
      <c r="AL17" s="6">
        <f>'pinnacle(07-08-20 to 12-04-21)'!AL17 +'sportybet(10-03-21 to 29-05-21)'!AL17 +'sportpesa(28-11-20 to 25-05-21)'!AL17</f>
        <v>0</v>
      </c>
      <c r="AM17" s="34">
        <f>'pinnacle(07-08-20 to 12-04-21)'!AM17 +'sportybet(10-03-21 to 29-05-21)'!AM17 +'sportpesa(28-11-20 to 25-05-21)'!AM17</f>
        <v>0</v>
      </c>
      <c r="AN17" s="32">
        <f>'pinnacle(07-08-20 to 12-04-21)'!AN17 +'sportybet(10-03-21 to 29-05-21)'!AN17 +'sportpesa(28-11-20 to 25-05-21)'!AN17</f>
        <v>0</v>
      </c>
      <c r="AO17" s="33">
        <f>'pinnacle(07-08-20 to 12-04-21)'!AO17 +'sportybet(10-03-21 to 29-05-21)'!AO17 +'sportpesa(28-11-20 to 25-05-21)'!AO17</f>
        <v>0</v>
      </c>
      <c r="AP17" s="6">
        <f>'pinnacle(07-08-20 to 12-04-21)'!AP17 +'sportybet(10-03-21 to 29-05-21)'!AP17 +'sportpesa(28-11-20 to 25-05-21)'!AP17</f>
        <v>0</v>
      </c>
      <c r="AQ17" s="34">
        <f>'pinnacle(07-08-20 to 12-04-21)'!AQ17 +'sportybet(10-03-21 to 29-05-21)'!AQ17 +'sportpesa(28-11-20 to 25-05-21)'!AQ17</f>
        <v>0</v>
      </c>
      <c r="AR17" s="32">
        <f>'pinnacle(07-08-20 to 12-04-21)'!AR17 +'sportybet(10-03-21 to 29-05-21)'!AR17 +'sportpesa(28-11-20 to 25-05-21)'!AR17</f>
        <v>0</v>
      </c>
      <c r="AS17" s="33">
        <f>'pinnacle(07-08-20 to 12-04-21)'!AS17 +'sportybet(10-03-21 to 29-05-21)'!AS17 +'sportpesa(28-11-20 to 25-05-21)'!AS17</f>
        <v>0</v>
      </c>
      <c r="AT17" s="6">
        <f>'pinnacle(07-08-20 to 12-04-21)'!AT17 +'sportybet(10-03-21 to 29-05-21)'!AT17 +'sportpesa(28-11-20 to 25-05-21)'!AT17</f>
        <v>0</v>
      </c>
      <c r="AU17" s="34">
        <f>'pinnacle(07-08-20 to 12-04-21)'!AU17 +'sportybet(10-03-21 to 29-05-21)'!AU17 +'sportpesa(28-11-20 to 25-05-21)'!AU17</f>
        <v>0</v>
      </c>
      <c r="AV17" s="32">
        <f>'pinnacle(07-08-20 to 12-04-21)'!AV17 +'sportybet(10-03-21 to 29-05-21)'!AV17 +'sportpesa(28-11-20 to 25-05-21)'!AV17</f>
        <v>0</v>
      </c>
      <c r="AW17" s="33">
        <f>'pinnacle(07-08-20 to 12-04-21)'!AW17 +'sportybet(10-03-21 to 29-05-21)'!AW17 +'sportpesa(28-11-20 to 25-05-21)'!AW17</f>
        <v>0</v>
      </c>
    </row>
    <row r="18" spans="1:49" x14ac:dyDescent="0.25">
      <c r="A18" s="11" t="s">
        <v>34</v>
      </c>
      <c r="B18" s="6">
        <f>'pinnacle(07-08-20 to 12-04-21)'!B18 +'sportybet(10-03-21 to 29-05-21)'!B18 +'sportpesa(28-11-20 to 25-05-21)'!B18 +'22bet(19-01-20 to 30-05-21)'!B18</f>
        <v>3</v>
      </c>
      <c r="C18" s="32">
        <f>'pinnacle(07-08-20 to 12-04-21)'!C18 +'sportybet(10-03-21 to 29-05-21)'!C18 +'sportpesa(28-11-20 to 25-05-21)'!C18 +'22bet(19-01-20 to 30-05-21)'!C18</f>
        <v>2</v>
      </c>
      <c r="D18" s="33">
        <f>'pinnacle(07-08-20 to 12-04-21)'!D18 +'sportybet(10-03-21 to 29-05-21)'!D18 +'sportpesa(28-11-20 to 25-05-21)'!D18 +'22bet(19-01-20 to 30-05-21)'!D18</f>
        <v>5</v>
      </c>
      <c r="E18" s="6">
        <f>'pinnacle(07-08-20 to 12-04-21)'!E18 +'sportybet(10-03-21 to 29-05-21)'!E18 +'sportpesa(28-11-20 to 25-05-21)'!E18 +'22bet(19-01-20 to 30-05-21)'!E18</f>
        <v>0</v>
      </c>
      <c r="F18" s="32">
        <f>'pinnacle(07-08-20 to 12-04-21)'!F18 +'sportybet(10-03-21 to 29-05-21)'!F18 +'sportpesa(28-11-20 to 25-05-21)'!F18 +'22bet(19-01-20 to 30-05-21)'!F18</f>
        <v>0</v>
      </c>
      <c r="G18" s="33">
        <f>'pinnacle(07-08-20 to 12-04-21)'!G18 +'sportybet(10-03-21 to 29-05-21)'!G18 +'sportpesa(28-11-20 to 25-05-21)'!G18 +'22bet(19-01-20 to 30-05-21)'!G18</f>
        <v>0</v>
      </c>
      <c r="H18" s="6">
        <f>'pinnacle(07-08-20 to 12-04-21)'!H18 +'sportybet(10-03-21 to 29-05-21)'!H18 +'sportpesa(28-11-20 to 25-05-21)'!H18 +'22bet(19-01-20 to 30-05-21)'!H18</f>
        <v>1</v>
      </c>
      <c r="I18" s="32">
        <f>'pinnacle(07-08-20 to 12-04-21)'!I18 +'sportybet(10-03-21 to 29-05-21)'!I18 +'sportpesa(28-11-20 to 25-05-21)'!I18 +'22bet(19-01-20 to 30-05-21)'!I18</f>
        <v>3</v>
      </c>
      <c r="J18" s="33">
        <f>'pinnacle(07-08-20 to 12-04-21)'!J18 +'sportybet(10-03-21 to 29-05-21)'!J18 +'sportpesa(28-11-20 to 25-05-21)'!J18 +'22bet(19-01-20 to 30-05-21)'!J18</f>
        <v>4</v>
      </c>
      <c r="K18" s="6">
        <f>'pinnacle(07-08-20 to 12-04-21)'!K18 +'sportybet(10-03-21 to 29-05-21)'!K18 +'sportpesa(28-11-20 to 25-05-21)'!K18 +'22bet(19-01-20 to 30-05-21)'!K18</f>
        <v>1</v>
      </c>
      <c r="L18" s="32">
        <f>'pinnacle(07-08-20 to 12-04-21)'!L18 +'sportybet(10-03-21 to 29-05-21)'!L18 +'sportpesa(28-11-20 to 25-05-21)'!L18 +'22bet(19-01-20 to 30-05-21)'!L18</f>
        <v>2</v>
      </c>
      <c r="M18" s="33">
        <f>'pinnacle(07-08-20 to 12-04-21)'!M18 +'sportybet(10-03-21 to 29-05-21)'!M18 +'sportpesa(28-11-20 to 25-05-21)'!M18 +'22bet(19-01-20 to 30-05-21)'!M18</f>
        <v>3</v>
      </c>
      <c r="N18" s="6">
        <f>'pinnacle(07-08-20 to 12-04-21)'!N18 +'sportybet(10-03-21 to 29-05-21)'!N18 +'sportpesa(28-11-20 to 25-05-21)'!N18 +'22bet(19-01-20 to 30-05-21)'!N18</f>
        <v>0</v>
      </c>
      <c r="O18" s="32">
        <f>'pinnacle(07-08-20 to 12-04-21)'!O18 +'sportybet(10-03-21 to 29-05-21)'!O18 +'sportpesa(28-11-20 to 25-05-21)'!O18 +'22bet(19-01-20 to 30-05-21)'!O18</f>
        <v>0</v>
      </c>
      <c r="P18" s="33">
        <f>'pinnacle(07-08-20 to 12-04-21)'!P18 +'sportybet(10-03-21 to 29-05-21)'!P18 +'sportpesa(28-11-20 to 25-05-21)'!P18 +'22bet(19-01-20 to 30-05-21)'!P18</f>
        <v>0</v>
      </c>
      <c r="Q18" s="6">
        <f>'pinnacle(07-08-20 to 12-04-21)'!Q18 +'sportybet(10-03-21 to 29-05-21)'!Q18 +'sportpesa(28-11-20 to 25-05-21)'!Q18 +'22bet(19-01-20 to 30-05-21)'!Q18</f>
        <v>1</v>
      </c>
      <c r="R18" s="32">
        <f>'pinnacle(07-08-20 to 12-04-21)'!R18 +'sportybet(10-03-21 to 29-05-21)'!R18 +'sportpesa(28-11-20 to 25-05-21)'!R18 +'22bet(19-01-20 to 30-05-21)'!R18</f>
        <v>1</v>
      </c>
      <c r="S18" s="33">
        <f>'pinnacle(07-08-20 to 12-04-21)'!S18 +'sportybet(10-03-21 to 29-05-21)'!S18 +'sportpesa(28-11-20 to 25-05-21)'!S18 +'22bet(19-01-20 to 30-05-21)'!S18</f>
        <v>2</v>
      </c>
      <c r="T18" s="6">
        <f>'pinnacle(07-08-20 to 12-04-21)'!T18 +'sportybet(10-03-21 to 29-05-21)'!T18 +'sportpesa(28-11-20 to 25-05-21)'!T18 +'22bet(19-01-20 to 30-05-21)'!T18</f>
        <v>0</v>
      </c>
      <c r="U18" s="32">
        <f>'pinnacle(07-08-20 to 12-04-21)'!U18 +'sportybet(10-03-21 to 29-05-21)'!U18 +'sportpesa(28-11-20 to 25-05-21)'!U18 +'22bet(19-01-20 to 30-05-21)'!U18</f>
        <v>0</v>
      </c>
      <c r="V18" s="33">
        <f>'pinnacle(07-08-20 to 12-04-21)'!V18 +'sportybet(10-03-21 to 29-05-21)'!V18 +'sportpesa(28-11-20 to 25-05-21)'!V18 +'22bet(19-01-20 to 30-05-21)'!V18</f>
        <v>0</v>
      </c>
      <c r="W18" s="6">
        <f>'pinnacle(07-08-20 to 12-04-21)'!W18 +'sportybet(10-03-21 to 29-05-21)'!W18 +'sportpesa(28-11-20 to 25-05-21)'!W18 +'22bet(19-01-20 to 30-05-21)'!W18</f>
        <v>0</v>
      </c>
      <c r="X18" s="32">
        <f>'pinnacle(07-08-20 to 12-04-21)'!X18 +'sportybet(10-03-21 to 29-05-21)'!X18 +'sportpesa(28-11-20 to 25-05-21)'!X18 +'22bet(19-01-20 to 30-05-21)'!X18</f>
        <v>0</v>
      </c>
      <c r="Y18" s="33">
        <f>'pinnacle(07-08-20 to 12-04-21)'!Y18 +'sportybet(10-03-21 to 29-05-21)'!Y18 +'sportpesa(28-11-20 to 25-05-21)'!Y18 +'22bet(19-01-20 to 30-05-21)'!Y18</f>
        <v>0</v>
      </c>
      <c r="Z18" s="6">
        <f>'pinnacle(07-08-20 to 12-04-21)'!Z18 +'sportybet(10-03-21 to 29-05-21)'!Z18 +'sportpesa(28-11-20 to 25-05-21)'!Z18 +'22bet(19-01-20 to 30-05-21)'!Z18</f>
        <v>0</v>
      </c>
      <c r="AA18" s="32">
        <f>'pinnacle(07-08-20 to 12-04-21)'!AA18 +'sportybet(10-03-21 to 29-05-21)'!AA18 +'sportpesa(28-11-20 to 25-05-21)'!AA18 +'22bet(19-01-20 to 30-05-21)'!AA18</f>
        <v>0</v>
      </c>
      <c r="AB18" s="33">
        <f>'pinnacle(07-08-20 to 12-04-21)'!AB18 +'sportybet(10-03-21 to 29-05-21)'!AB18 +'sportpesa(28-11-20 to 25-05-21)'!AB18 +'22bet(19-01-20 to 30-05-21)'!AB18</f>
        <v>0</v>
      </c>
      <c r="AC18" s="6">
        <f>'pinnacle(07-08-20 to 12-04-21)'!AC18 +'sportybet(10-03-21 to 29-05-21)'!AC18 +'sportpesa(28-11-20 to 25-05-21)'!AC18 +'22bet(19-01-20 to 30-05-21)'!AC18</f>
        <v>0</v>
      </c>
      <c r="AD18" s="32">
        <f>'pinnacle(07-08-20 to 12-04-21)'!AD18 +'sportybet(10-03-21 to 29-05-21)'!AD18 +'sportpesa(28-11-20 to 25-05-21)'!AD18 +'22bet(19-01-20 to 30-05-21)'!AD18</f>
        <v>0</v>
      </c>
      <c r="AE18" s="33">
        <f>'pinnacle(07-08-20 to 12-04-21)'!AE18 +'sportybet(10-03-21 to 29-05-21)'!AE18 +'sportpesa(28-11-20 to 25-05-21)'!AE18 +'22bet(19-01-20 to 30-05-21)'!AE18</f>
        <v>0</v>
      </c>
      <c r="AF18" s="6">
        <f>'pinnacle(07-08-20 to 12-04-21)'!AF18 +'sportybet(10-03-21 to 29-05-21)'!AF18 +'sportpesa(28-11-20 to 25-05-21)'!AF18 +'22bet(19-01-20 to 30-05-21)'!AF18</f>
        <v>0</v>
      </c>
      <c r="AG18" s="32">
        <f>'pinnacle(07-08-20 to 12-04-21)'!AG18 +'sportybet(10-03-21 to 29-05-21)'!AG18 +'sportpesa(28-11-20 to 25-05-21)'!AG18 +'22bet(19-01-20 to 30-05-21)'!AG18</f>
        <v>0</v>
      </c>
      <c r="AH18" s="33">
        <f>'pinnacle(07-08-20 to 12-04-21)'!AH18 +'sportybet(10-03-21 to 29-05-21)'!AH18 +'sportpesa(28-11-20 to 25-05-21)'!AH18 +'22bet(19-01-20 to 30-05-21)'!AH18</f>
        <v>0</v>
      </c>
      <c r="AI18" s="6">
        <f>'pinnacle(07-08-20 to 12-04-21)'!AI18 +'sportybet(10-03-21 to 29-05-21)'!AI18 +'sportpesa(28-11-20 to 25-05-21)'!AI18 +'22bet(19-01-20 to 30-05-21)'!AI18</f>
        <v>0</v>
      </c>
      <c r="AJ18" s="32">
        <f>'pinnacle(07-08-20 to 12-04-21)'!AJ18 +'sportybet(10-03-21 to 29-05-21)'!AJ18 +'sportpesa(28-11-20 to 25-05-21)'!AJ18 +'22bet(19-01-20 to 30-05-21)'!AJ18</f>
        <v>0</v>
      </c>
      <c r="AK18" s="33">
        <f>'pinnacle(07-08-20 to 12-04-21)'!AK18 +'sportybet(10-03-21 to 29-05-21)'!AK18 +'sportpesa(28-11-20 to 25-05-21)'!AK18 +'22bet(19-01-20 to 30-05-21)'!AK18</f>
        <v>0</v>
      </c>
      <c r="AL18" s="6">
        <f>'pinnacle(07-08-20 to 12-04-21)'!AL18 +'sportybet(10-03-21 to 29-05-21)'!AL18 +'sportpesa(28-11-20 to 25-05-21)'!AL18</f>
        <v>0</v>
      </c>
      <c r="AM18" s="34">
        <f>'pinnacle(07-08-20 to 12-04-21)'!AM18 +'sportybet(10-03-21 to 29-05-21)'!AM18 +'sportpesa(28-11-20 to 25-05-21)'!AM18</f>
        <v>0</v>
      </c>
      <c r="AN18" s="32">
        <f>'pinnacle(07-08-20 to 12-04-21)'!AN18 +'sportybet(10-03-21 to 29-05-21)'!AN18 +'sportpesa(28-11-20 to 25-05-21)'!AN18</f>
        <v>0</v>
      </c>
      <c r="AO18" s="33">
        <f>'pinnacle(07-08-20 to 12-04-21)'!AO18 +'sportybet(10-03-21 to 29-05-21)'!AO18 +'sportpesa(28-11-20 to 25-05-21)'!AO18</f>
        <v>0</v>
      </c>
      <c r="AP18" s="6">
        <f>'pinnacle(07-08-20 to 12-04-21)'!AP18 +'sportybet(10-03-21 to 29-05-21)'!AP18 +'sportpesa(28-11-20 to 25-05-21)'!AP18</f>
        <v>0</v>
      </c>
      <c r="AQ18" s="34">
        <f>'pinnacle(07-08-20 to 12-04-21)'!AQ18 +'sportybet(10-03-21 to 29-05-21)'!AQ18 +'sportpesa(28-11-20 to 25-05-21)'!AQ18</f>
        <v>0</v>
      </c>
      <c r="AR18" s="32">
        <f>'pinnacle(07-08-20 to 12-04-21)'!AR18 +'sportybet(10-03-21 to 29-05-21)'!AR18 +'sportpesa(28-11-20 to 25-05-21)'!AR18</f>
        <v>0</v>
      </c>
      <c r="AS18" s="33">
        <f>'pinnacle(07-08-20 to 12-04-21)'!AS18 +'sportybet(10-03-21 to 29-05-21)'!AS18 +'sportpesa(28-11-20 to 25-05-21)'!AS18</f>
        <v>0</v>
      </c>
      <c r="AT18" s="6">
        <f>'pinnacle(07-08-20 to 12-04-21)'!AT18 +'sportybet(10-03-21 to 29-05-21)'!AT18 +'sportpesa(28-11-20 to 25-05-21)'!AT18</f>
        <v>0</v>
      </c>
      <c r="AU18" s="34">
        <f>'pinnacle(07-08-20 to 12-04-21)'!AU18 +'sportybet(10-03-21 to 29-05-21)'!AU18 +'sportpesa(28-11-20 to 25-05-21)'!AU18</f>
        <v>0</v>
      </c>
      <c r="AV18" s="32">
        <f>'pinnacle(07-08-20 to 12-04-21)'!AV18 +'sportybet(10-03-21 to 29-05-21)'!AV18 +'sportpesa(28-11-20 to 25-05-21)'!AV18</f>
        <v>0</v>
      </c>
      <c r="AW18" s="33">
        <f>'pinnacle(07-08-20 to 12-04-21)'!AW18 +'sportybet(10-03-21 to 29-05-21)'!AW18 +'sportpesa(28-11-20 to 25-05-21)'!AW18</f>
        <v>0</v>
      </c>
    </row>
    <row r="19" spans="1:49" x14ac:dyDescent="0.25">
      <c r="A19" s="11" t="s">
        <v>35</v>
      </c>
      <c r="B19" s="6">
        <f>'pinnacle(07-08-20 to 12-04-21)'!B19 +'sportybet(10-03-21 to 29-05-21)'!B19 +'sportpesa(28-11-20 to 25-05-21)'!B19 +'22bet(19-01-20 to 30-05-21)'!B19</f>
        <v>0</v>
      </c>
      <c r="C19" s="32">
        <f>'pinnacle(07-08-20 to 12-04-21)'!C19 +'sportybet(10-03-21 to 29-05-21)'!C19 +'sportpesa(28-11-20 to 25-05-21)'!C19 +'22bet(19-01-20 to 30-05-21)'!C19</f>
        <v>0</v>
      </c>
      <c r="D19" s="33">
        <f>'pinnacle(07-08-20 to 12-04-21)'!D19 +'sportybet(10-03-21 to 29-05-21)'!D19 +'sportpesa(28-11-20 to 25-05-21)'!D19 +'22bet(19-01-20 to 30-05-21)'!D19</f>
        <v>0</v>
      </c>
      <c r="E19" s="6">
        <f>'pinnacle(07-08-20 to 12-04-21)'!E19 +'sportybet(10-03-21 to 29-05-21)'!E19 +'sportpesa(28-11-20 to 25-05-21)'!E19 +'22bet(19-01-20 to 30-05-21)'!E19</f>
        <v>0</v>
      </c>
      <c r="F19" s="32">
        <f>'pinnacle(07-08-20 to 12-04-21)'!F19 +'sportybet(10-03-21 to 29-05-21)'!F19 +'sportpesa(28-11-20 to 25-05-21)'!F19 +'22bet(19-01-20 to 30-05-21)'!F19</f>
        <v>0</v>
      </c>
      <c r="G19" s="33">
        <f>'pinnacle(07-08-20 to 12-04-21)'!G19 +'sportybet(10-03-21 to 29-05-21)'!G19 +'sportpesa(28-11-20 to 25-05-21)'!G19 +'22bet(19-01-20 to 30-05-21)'!G19</f>
        <v>0</v>
      </c>
      <c r="H19" s="6">
        <f>'pinnacle(07-08-20 to 12-04-21)'!H19 +'sportybet(10-03-21 to 29-05-21)'!H19 +'sportpesa(28-11-20 to 25-05-21)'!H19 +'22bet(19-01-20 to 30-05-21)'!H19</f>
        <v>0</v>
      </c>
      <c r="I19" s="32">
        <f>'pinnacle(07-08-20 to 12-04-21)'!I19 +'sportybet(10-03-21 to 29-05-21)'!I19 +'sportpesa(28-11-20 to 25-05-21)'!I19 +'22bet(19-01-20 to 30-05-21)'!I19</f>
        <v>0</v>
      </c>
      <c r="J19" s="33">
        <f>'pinnacle(07-08-20 to 12-04-21)'!J19 +'sportybet(10-03-21 to 29-05-21)'!J19 +'sportpesa(28-11-20 to 25-05-21)'!J19 +'22bet(19-01-20 to 30-05-21)'!J19</f>
        <v>0</v>
      </c>
      <c r="K19" s="6">
        <f>'pinnacle(07-08-20 to 12-04-21)'!K19 +'sportybet(10-03-21 to 29-05-21)'!K19 +'sportpesa(28-11-20 to 25-05-21)'!K19 +'22bet(19-01-20 to 30-05-21)'!K19</f>
        <v>1</v>
      </c>
      <c r="L19" s="32">
        <f>'pinnacle(07-08-20 to 12-04-21)'!L19 +'sportybet(10-03-21 to 29-05-21)'!L19 +'sportpesa(28-11-20 to 25-05-21)'!L19 +'22bet(19-01-20 to 30-05-21)'!L19</f>
        <v>2</v>
      </c>
      <c r="M19" s="33">
        <f>'pinnacle(07-08-20 to 12-04-21)'!M19 +'sportybet(10-03-21 to 29-05-21)'!M19 +'sportpesa(28-11-20 to 25-05-21)'!M19 +'22bet(19-01-20 to 30-05-21)'!M19</f>
        <v>3</v>
      </c>
      <c r="N19" s="6">
        <f>'pinnacle(07-08-20 to 12-04-21)'!N19 +'sportybet(10-03-21 to 29-05-21)'!N19 +'sportpesa(28-11-20 to 25-05-21)'!N19 +'22bet(19-01-20 to 30-05-21)'!N19</f>
        <v>0</v>
      </c>
      <c r="O19" s="32">
        <f>'pinnacle(07-08-20 to 12-04-21)'!O19 +'sportybet(10-03-21 to 29-05-21)'!O19 +'sportpesa(28-11-20 to 25-05-21)'!O19 +'22bet(19-01-20 to 30-05-21)'!O19</f>
        <v>0</v>
      </c>
      <c r="P19" s="33">
        <f>'pinnacle(07-08-20 to 12-04-21)'!P19 +'sportybet(10-03-21 to 29-05-21)'!P19 +'sportpesa(28-11-20 to 25-05-21)'!P19 +'22bet(19-01-20 to 30-05-21)'!P19</f>
        <v>0</v>
      </c>
      <c r="Q19" s="6">
        <f>'pinnacle(07-08-20 to 12-04-21)'!Q19 +'sportybet(10-03-21 to 29-05-21)'!Q19 +'sportpesa(28-11-20 to 25-05-21)'!Q19 +'22bet(19-01-20 to 30-05-21)'!Q19</f>
        <v>0</v>
      </c>
      <c r="R19" s="32">
        <f>'pinnacle(07-08-20 to 12-04-21)'!R19 +'sportybet(10-03-21 to 29-05-21)'!R19 +'sportpesa(28-11-20 to 25-05-21)'!R19 +'22bet(19-01-20 to 30-05-21)'!R19</f>
        <v>0</v>
      </c>
      <c r="S19" s="33">
        <f>'pinnacle(07-08-20 to 12-04-21)'!S19 +'sportybet(10-03-21 to 29-05-21)'!S19 +'sportpesa(28-11-20 to 25-05-21)'!S19 +'22bet(19-01-20 to 30-05-21)'!S19</f>
        <v>0</v>
      </c>
      <c r="T19" s="6">
        <f>'pinnacle(07-08-20 to 12-04-21)'!T19 +'sportybet(10-03-21 to 29-05-21)'!T19 +'sportpesa(28-11-20 to 25-05-21)'!T19 +'22bet(19-01-20 to 30-05-21)'!T19</f>
        <v>0</v>
      </c>
      <c r="U19" s="32">
        <f>'pinnacle(07-08-20 to 12-04-21)'!U19 +'sportybet(10-03-21 to 29-05-21)'!U19 +'sportpesa(28-11-20 to 25-05-21)'!U19 +'22bet(19-01-20 to 30-05-21)'!U19</f>
        <v>0</v>
      </c>
      <c r="V19" s="33">
        <f>'pinnacle(07-08-20 to 12-04-21)'!V19 +'sportybet(10-03-21 to 29-05-21)'!V19 +'sportpesa(28-11-20 to 25-05-21)'!V19 +'22bet(19-01-20 to 30-05-21)'!V19</f>
        <v>0</v>
      </c>
      <c r="W19" s="6">
        <f>'pinnacle(07-08-20 to 12-04-21)'!W19 +'sportybet(10-03-21 to 29-05-21)'!W19 +'sportpesa(28-11-20 to 25-05-21)'!W19 +'22bet(19-01-20 to 30-05-21)'!W19</f>
        <v>0</v>
      </c>
      <c r="X19" s="32">
        <f>'pinnacle(07-08-20 to 12-04-21)'!X19 +'sportybet(10-03-21 to 29-05-21)'!X19 +'sportpesa(28-11-20 to 25-05-21)'!X19 +'22bet(19-01-20 to 30-05-21)'!X19</f>
        <v>0</v>
      </c>
      <c r="Y19" s="33">
        <f>'pinnacle(07-08-20 to 12-04-21)'!Y19 +'sportybet(10-03-21 to 29-05-21)'!Y19 +'sportpesa(28-11-20 to 25-05-21)'!Y19 +'22bet(19-01-20 to 30-05-21)'!Y19</f>
        <v>0</v>
      </c>
      <c r="Z19" s="6">
        <f>'pinnacle(07-08-20 to 12-04-21)'!Z19 +'sportybet(10-03-21 to 29-05-21)'!Z19 +'sportpesa(28-11-20 to 25-05-21)'!Z19 +'22bet(19-01-20 to 30-05-21)'!Z19</f>
        <v>0</v>
      </c>
      <c r="AA19" s="32">
        <f>'pinnacle(07-08-20 to 12-04-21)'!AA19 +'sportybet(10-03-21 to 29-05-21)'!AA19 +'sportpesa(28-11-20 to 25-05-21)'!AA19 +'22bet(19-01-20 to 30-05-21)'!AA19</f>
        <v>0</v>
      </c>
      <c r="AB19" s="33">
        <f>'pinnacle(07-08-20 to 12-04-21)'!AB19 +'sportybet(10-03-21 to 29-05-21)'!AB19 +'sportpesa(28-11-20 to 25-05-21)'!AB19 +'22bet(19-01-20 to 30-05-21)'!AB19</f>
        <v>0</v>
      </c>
      <c r="AC19" s="6">
        <f>'pinnacle(07-08-20 to 12-04-21)'!AC19 +'sportybet(10-03-21 to 29-05-21)'!AC19 +'sportpesa(28-11-20 to 25-05-21)'!AC19 +'22bet(19-01-20 to 30-05-21)'!AC19</f>
        <v>0</v>
      </c>
      <c r="AD19" s="32">
        <f>'pinnacle(07-08-20 to 12-04-21)'!AD19 +'sportybet(10-03-21 to 29-05-21)'!AD19 +'sportpesa(28-11-20 to 25-05-21)'!AD19 +'22bet(19-01-20 to 30-05-21)'!AD19</f>
        <v>0</v>
      </c>
      <c r="AE19" s="33">
        <f>'pinnacle(07-08-20 to 12-04-21)'!AE19 +'sportybet(10-03-21 to 29-05-21)'!AE19 +'sportpesa(28-11-20 to 25-05-21)'!AE19 +'22bet(19-01-20 to 30-05-21)'!AE19</f>
        <v>0</v>
      </c>
      <c r="AF19" s="6">
        <f>'pinnacle(07-08-20 to 12-04-21)'!AF19 +'sportybet(10-03-21 to 29-05-21)'!AF19 +'sportpesa(28-11-20 to 25-05-21)'!AF19 +'22bet(19-01-20 to 30-05-21)'!AF19</f>
        <v>0</v>
      </c>
      <c r="AG19" s="32">
        <f>'pinnacle(07-08-20 to 12-04-21)'!AG19 +'sportybet(10-03-21 to 29-05-21)'!AG19 +'sportpesa(28-11-20 to 25-05-21)'!AG19 +'22bet(19-01-20 to 30-05-21)'!AG19</f>
        <v>0</v>
      </c>
      <c r="AH19" s="33">
        <f>'pinnacle(07-08-20 to 12-04-21)'!AH19 +'sportybet(10-03-21 to 29-05-21)'!AH19 +'sportpesa(28-11-20 to 25-05-21)'!AH19 +'22bet(19-01-20 to 30-05-21)'!AH19</f>
        <v>0</v>
      </c>
      <c r="AI19" s="6">
        <f>'pinnacle(07-08-20 to 12-04-21)'!AI19 +'sportybet(10-03-21 to 29-05-21)'!AI19 +'sportpesa(28-11-20 to 25-05-21)'!AI19 +'22bet(19-01-20 to 30-05-21)'!AI19</f>
        <v>0</v>
      </c>
      <c r="AJ19" s="32">
        <f>'pinnacle(07-08-20 to 12-04-21)'!AJ19 +'sportybet(10-03-21 to 29-05-21)'!AJ19 +'sportpesa(28-11-20 to 25-05-21)'!AJ19 +'22bet(19-01-20 to 30-05-21)'!AJ19</f>
        <v>0</v>
      </c>
      <c r="AK19" s="33">
        <f>'pinnacle(07-08-20 to 12-04-21)'!AK19 +'sportybet(10-03-21 to 29-05-21)'!AK19 +'sportpesa(28-11-20 to 25-05-21)'!AK19 +'22bet(19-01-20 to 30-05-21)'!AK19</f>
        <v>0</v>
      </c>
      <c r="AL19" s="6">
        <f>'pinnacle(07-08-20 to 12-04-21)'!AL19 +'sportybet(10-03-21 to 29-05-21)'!AL19 +'sportpesa(28-11-20 to 25-05-21)'!AL19</f>
        <v>0</v>
      </c>
      <c r="AM19" s="34">
        <f>'pinnacle(07-08-20 to 12-04-21)'!AM19 +'sportybet(10-03-21 to 29-05-21)'!AM19 +'sportpesa(28-11-20 to 25-05-21)'!AM19</f>
        <v>0</v>
      </c>
      <c r="AN19" s="32">
        <f>'pinnacle(07-08-20 to 12-04-21)'!AN19 +'sportybet(10-03-21 to 29-05-21)'!AN19 +'sportpesa(28-11-20 to 25-05-21)'!AN19</f>
        <v>0</v>
      </c>
      <c r="AO19" s="33">
        <f>'pinnacle(07-08-20 to 12-04-21)'!AO19 +'sportybet(10-03-21 to 29-05-21)'!AO19 +'sportpesa(28-11-20 to 25-05-21)'!AO19</f>
        <v>0</v>
      </c>
      <c r="AP19" s="6">
        <f>'pinnacle(07-08-20 to 12-04-21)'!AP19 +'sportybet(10-03-21 to 29-05-21)'!AP19 +'sportpesa(28-11-20 to 25-05-21)'!AP19</f>
        <v>0</v>
      </c>
      <c r="AQ19" s="34">
        <f>'pinnacle(07-08-20 to 12-04-21)'!AQ19 +'sportybet(10-03-21 to 29-05-21)'!AQ19 +'sportpesa(28-11-20 to 25-05-21)'!AQ19</f>
        <v>0</v>
      </c>
      <c r="AR19" s="32">
        <f>'pinnacle(07-08-20 to 12-04-21)'!AR19 +'sportybet(10-03-21 to 29-05-21)'!AR19 +'sportpesa(28-11-20 to 25-05-21)'!AR19</f>
        <v>0</v>
      </c>
      <c r="AS19" s="33">
        <f>'pinnacle(07-08-20 to 12-04-21)'!AS19 +'sportybet(10-03-21 to 29-05-21)'!AS19 +'sportpesa(28-11-20 to 25-05-21)'!AS19</f>
        <v>0</v>
      </c>
      <c r="AT19" s="6">
        <f>'pinnacle(07-08-20 to 12-04-21)'!AT19 +'sportybet(10-03-21 to 29-05-21)'!AT19 +'sportpesa(28-11-20 to 25-05-21)'!AT19</f>
        <v>0</v>
      </c>
      <c r="AU19" s="34">
        <f>'pinnacle(07-08-20 to 12-04-21)'!AU19 +'sportybet(10-03-21 to 29-05-21)'!AU19 +'sportpesa(28-11-20 to 25-05-21)'!AU19</f>
        <v>0</v>
      </c>
      <c r="AV19" s="32">
        <f>'pinnacle(07-08-20 to 12-04-21)'!AV19 +'sportybet(10-03-21 to 29-05-21)'!AV19 +'sportpesa(28-11-20 to 25-05-21)'!AV19</f>
        <v>0</v>
      </c>
      <c r="AW19" s="33">
        <f>'pinnacle(07-08-20 to 12-04-21)'!AW19 +'sportybet(10-03-21 to 29-05-21)'!AW19 +'sportpesa(28-11-20 to 25-05-21)'!AW19</f>
        <v>0</v>
      </c>
    </row>
    <row r="20" spans="1:49" x14ac:dyDescent="0.25">
      <c r="A20" s="11" t="s">
        <v>36</v>
      </c>
      <c r="B20" s="6">
        <f>'pinnacle(07-08-20 to 12-04-21)'!B20 +'sportybet(10-03-21 to 29-05-21)'!B20 +'sportpesa(28-11-20 to 25-05-21)'!B20 +'22bet(19-01-20 to 30-05-21)'!B20</f>
        <v>0</v>
      </c>
      <c r="C20" s="32">
        <f>'pinnacle(07-08-20 to 12-04-21)'!C20 +'sportybet(10-03-21 to 29-05-21)'!C20 +'sportpesa(28-11-20 to 25-05-21)'!C20 +'22bet(19-01-20 to 30-05-21)'!C20</f>
        <v>0</v>
      </c>
      <c r="D20" s="33">
        <f>'pinnacle(07-08-20 to 12-04-21)'!D20 +'sportybet(10-03-21 to 29-05-21)'!D20 +'sportpesa(28-11-20 to 25-05-21)'!D20 +'22bet(19-01-20 to 30-05-21)'!D20</f>
        <v>0</v>
      </c>
      <c r="E20" s="6">
        <f>'pinnacle(07-08-20 to 12-04-21)'!E20 +'sportybet(10-03-21 to 29-05-21)'!E20 +'sportpesa(28-11-20 to 25-05-21)'!E20 +'22bet(19-01-20 to 30-05-21)'!E20</f>
        <v>0</v>
      </c>
      <c r="F20" s="32">
        <f>'pinnacle(07-08-20 to 12-04-21)'!F20 +'sportybet(10-03-21 to 29-05-21)'!F20 +'sportpesa(28-11-20 to 25-05-21)'!F20 +'22bet(19-01-20 to 30-05-21)'!F20</f>
        <v>0</v>
      </c>
      <c r="G20" s="33">
        <f>'pinnacle(07-08-20 to 12-04-21)'!G20 +'sportybet(10-03-21 to 29-05-21)'!G20 +'sportpesa(28-11-20 to 25-05-21)'!G20 +'22bet(19-01-20 to 30-05-21)'!G20</f>
        <v>0</v>
      </c>
      <c r="H20" s="6">
        <f>'pinnacle(07-08-20 to 12-04-21)'!H20 +'sportybet(10-03-21 to 29-05-21)'!H20 +'sportpesa(28-11-20 to 25-05-21)'!H20 +'22bet(19-01-20 to 30-05-21)'!H20</f>
        <v>0</v>
      </c>
      <c r="I20" s="32">
        <f>'pinnacle(07-08-20 to 12-04-21)'!I20 +'sportybet(10-03-21 to 29-05-21)'!I20 +'sportpesa(28-11-20 to 25-05-21)'!I20 +'22bet(19-01-20 to 30-05-21)'!I20</f>
        <v>0</v>
      </c>
      <c r="J20" s="33">
        <f>'pinnacle(07-08-20 to 12-04-21)'!J20 +'sportybet(10-03-21 to 29-05-21)'!J20 +'sportpesa(28-11-20 to 25-05-21)'!J20 +'22bet(19-01-20 to 30-05-21)'!J20</f>
        <v>0</v>
      </c>
      <c r="K20" s="6">
        <f>'pinnacle(07-08-20 to 12-04-21)'!K20 +'sportybet(10-03-21 to 29-05-21)'!K20 +'sportpesa(28-11-20 to 25-05-21)'!K20 +'22bet(19-01-20 to 30-05-21)'!K20</f>
        <v>0</v>
      </c>
      <c r="L20" s="32">
        <f>'pinnacle(07-08-20 to 12-04-21)'!L20 +'sportybet(10-03-21 to 29-05-21)'!L20 +'sportpesa(28-11-20 to 25-05-21)'!L20 +'22bet(19-01-20 to 30-05-21)'!L20</f>
        <v>1</v>
      </c>
      <c r="M20" s="33">
        <f>'pinnacle(07-08-20 to 12-04-21)'!M20 +'sportybet(10-03-21 to 29-05-21)'!M20 +'sportpesa(28-11-20 to 25-05-21)'!M20 +'22bet(19-01-20 to 30-05-21)'!M20</f>
        <v>1</v>
      </c>
      <c r="N20" s="6">
        <f>'pinnacle(07-08-20 to 12-04-21)'!N20 +'sportybet(10-03-21 to 29-05-21)'!N20 +'sportpesa(28-11-20 to 25-05-21)'!N20 +'22bet(19-01-20 to 30-05-21)'!N20</f>
        <v>0</v>
      </c>
      <c r="O20" s="32">
        <f>'pinnacle(07-08-20 to 12-04-21)'!O20 +'sportybet(10-03-21 to 29-05-21)'!O20 +'sportpesa(28-11-20 to 25-05-21)'!O20 +'22bet(19-01-20 to 30-05-21)'!O20</f>
        <v>0</v>
      </c>
      <c r="P20" s="33">
        <f>'pinnacle(07-08-20 to 12-04-21)'!P20 +'sportybet(10-03-21 to 29-05-21)'!P20 +'sportpesa(28-11-20 to 25-05-21)'!P20 +'22bet(19-01-20 to 30-05-21)'!P20</f>
        <v>0</v>
      </c>
      <c r="Q20" s="6">
        <f>'pinnacle(07-08-20 to 12-04-21)'!Q20 +'sportybet(10-03-21 to 29-05-21)'!Q20 +'sportpesa(28-11-20 to 25-05-21)'!Q20 +'22bet(19-01-20 to 30-05-21)'!Q20</f>
        <v>0</v>
      </c>
      <c r="R20" s="32">
        <f>'pinnacle(07-08-20 to 12-04-21)'!R20 +'sportybet(10-03-21 to 29-05-21)'!R20 +'sportpesa(28-11-20 to 25-05-21)'!R20 +'22bet(19-01-20 to 30-05-21)'!R20</f>
        <v>0</v>
      </c>
      <c r="S20" s="33">
        <f>'pinnacle(07-08-20 to 12-04-21)'!S20 +'sportybet(10-03-21 to 29-05-21)'!S20 +'sportpesa(28-11-20 to 25-05-21)'!S20 +'22bet(19-01-20 to 30-05-21)'!S20</f>
        <v>0</v>
      </c>
      <c r="T20" s="6">
        <f>'pinnacle(07-08-20 to 12-04-21)'!T20 +'sportybet(10-03-21 to 29-05-21)'!T20 +'sportpesa(28-11-20 to 25-05-21)'!T20 +'22bet(19-01-20 to 30-05-21)'!T20</f>
        <v>0</v>
      </c>
      <c r="U20" s="32">
        <f>'pinnacle(07-08-20 to 12-04-21)'!U20 +'sportybet(10-03-21 to 29-05-21)'!U20 +'sportpesa(28-11-20 to 25-05-21)'!U20 +'22bet(19-01-20 to 30-05-21)'!U20</f>
        <v>0</v>
      </c>
      <c r="V20" s="33">
        <f>'pinnacle(07-08-20 to 12-04-21)'!V20 +'sportybet(10-03-21 to 29-05-21)'!V20 +'sportpesa(28-11-20 to 25-05-21)'!V20 +'22bet(19-01-20 to 30-05-21)'!V20</f>
        <v>0</v>
      </c>
      <c r="W20" s="6">
        <f>'pinnacle(07-08-20 to 12-04-21)'!W20 +'sportybet(10-03-21 to 29-05-21)'!W20 +'sportpesa(28-11-20 to 25-05-21)'!W20 +'22bet(19-01-20 to 30-05-21)'!W20</f>
        <v>0</v>
      </c>
      <c r="X20" s="32">
        <f>'pinnacle(07-08-20 to 12-04-21)'!X20 +'sportybet(10-03-21 to 29-05-21)'!X20 +'sportpesa(28-11-20 to 25-05-21)'!X20 +'22bet(19-01-20 to 30-05-21)'!X20</f>
        <v>0</v>
      </c>
      <c r="Y20" s="33">
        <f>'pinnacle(07-08-20 to 12-04-21)'!Y20 +'sportybet(10-03-21 to 29-05-21)'!Y20 +'sportpesa(28-11-20 to 25-05-21)'!Y20 +'22bet(19-01-20 to 30-05-21)'!Y20</f>
        <v>0</v>
      </c>
      <c r="Z20" s="6">
        <f>'pinnacle(07-08-20 to 12-04-21)'!Z20 +'sportybet(10-03-21 to 29-05-21)'!Z20 +'sportpesa(28-11-20 to 25-05-21)'!Z20 +'22bet(19-01-20 to 30-05-21)'!Z20</f>
        <v>0</v>
      </c>
      <c r="AA20" s="32">
        <f>'pinnacle(07-08-20 to 12-04-21)'!AA20 +'sportybet(10-03-21 to 29-05-21)'!AA20 +'sportpesa(28-11-20 to 25-05-21)'!AA20 +'22bet(19-01-20 to 30-05-21)'!AA20</f>
        <v>0</v>
      </c>
      <c r="AB20" s="33">
        <f>'pinnacle(07-08-20 to 12-04-21)'!AB20 +'sportybet(10-03-21 to 29-05-21)'!AB20 +'sportpesa(28-11-20 to 25-05-21)'!AB20 +'22bet(19-01-20 to 30-05-21)'!AB20</f>
        <v>0</v>
      </c>
      <c r="AC20" s="6">
        <f>'pinnacle(07-08-20 to 12-04-21)'!AC20 +'sportybet(10-03-21 to 29-05-21)'!AC20 +'sportpesa(28-11-20 to 25-05-21)'!AC20 +'22bet(19-01-20 to 30-05-21)'!AC20</f>
        <v>0</v>
      </c>
      <c r="AD20" s="32">
        <f>'pinnacle(07-08-20 to 12-04-21)'!AD20 +'sportybet(10-03-21 to 29-05-21)'!AD20 +'sportpesa(28-11-20 to 25-05-21)'!AD20 +'22bet(19-01-20 to 30-05-21)'!AD20</f>
        <v>0</v>
      </c>
      <c r="AE20" s="33">
        <f>'pinnacle(07-08-20 to 12-04-21)'!AE20 +'sportybet(10-03-21 to 29-05-21)'!AE20 +'sportpesa(28-11-20 to 25-05-21)'!AE20 +'22bet(19-01-20 to 30-05-21)'!AE20</f>
        <v>0</v>
      </c>
      <c r="AF20" s="6">
        <f>'pinnacle(07-08-20 to 12-04-21)'!AF20 +'sportybet(10-03-21 to 29-05-21)'!AF20 +'sportpesa(28-11-20 to 25-05-21)'!AF20 +'22bet(19-01-20 to 30-05-21)'!AF20</f>
        <v>0</v>
      </c>
      <c r="AG20" s="32">
        <f>'pinnacle(07-08-20 to 12-04-21)'!AG20 +'sportybet(10-03-21 to 29-05-21)'!AG20 +'sportpesa(28-11-20 to 25-05-21)'!AG20 +'22bet(19-01-20 to 30-05-21)'!AG20</f>
        <v>0</v>
      </c>
      <c r="AH20" s="33">
        <f>'pinnacle(07-08-20 to 12-04-21)'!AH20 +'sportybet(10-03-21 to 29-05-21)'!AH20 +'sportpesa(28-11-20 to 25-05-21)'!AH20 +'22bet(19-01-20 to 30-05-21)'!AH20</f>
        <v>0</v>
      </c>
      <c r="AI20" s="6">
        <f>'pinnacle(07-08-20 to 12-04-21)'!AI20 +'sportybet(10-03-21 to 29-05-21)'!AI20 +'sportpesa(28-11-20 to 25-05-21)'!AI20 +'22bet(19-01-20 to 30-05-21)'!AI20</f>
        <v>0</v>
      </c>
      <c r="AJ20" s="32">
        <f>'pinnacle(07-08-20 to 12-04-21)'!AJ20 +'sportybet(10-03-21 to 29-05-21)'!AJ20 +'sportpesa(28-11-20 to 25-05-21)'!AJ20 +'22bet(19-01-20 to 30-05-21)'!AJ20</f>
        <v>0</v>
      </c>
      <c r="AK20" s="33">
        <f>'pinnacle(07-08-20 to 12-04-21)'!AK20 +'sportybet(10-03-21 to 29-05-21)'!AK20 +'sportpesa(28-11-20 to 25-05-21)'!AK20 +'22bet(19-01-20 to 30-05-21)'!AK20</f>
        <v>0</v>
      </c>
      <c r="AL20" s="6">
        <f>'pinnacle(07-08-20 to 12-04-21)'!AL20 +'sportybet(10-03-21 to 29-05-21)'!AL20 +'sportpesa(28-11-20 to 25-05-21)'!AL20</f>
        <v>0</v>
      </c>
      <c r="AM20" s="34">
        <f>'pinnacle(07-08-20 to 12-04-21)'!AM20 +'sportybet(10-03-21 to 29-05-21)'!AM20 +'sportpesa(28-11-20 to 25-05-21)'!AM20</f>
        <v>0</v>
      </c>
      <c r="AN20" s="32">
        <f>'pinnacle(07-08-20 to 12-04-21)'!AN20 +'sportybet(10-03-21 to 29-05-21)'!AN20 +'sportpesa(28-11-20 to 25-05-21)'!AN20</f>
        <v>0</v>
      </c>
      <c r="AO20" s="33">
        <f>'pinnacle(07-08-20 to 12-04-21)'!AO20 +'sportybet(10-03-21 to 29-05-21)'!AO20 +'sportpesa(28-11-20 to 25-05-21)'!AO20</f>
        <v>0</v>
      </c>
      <c r="AP20" s="6">
        <f>'pinnacle(07-08-20 to 12-04-21)'!AP20 +'sportybet(10-03-21 to 29-05-21)'!AP20 +'sportpesa(28-11-20 to 25-05-21)'!AP20</f>
        <v>0</v>
      </c>
      <c r="AQ20" s="34">
        <f>'pinnacle(07-08-20 to 12-04-21)'!AQ20 +'sportybet(10-03-21 to 29-05-21)'!AQ20 +'sportpesa(28-11-20 to 25-05-21)'!AQ20</f>
        <v>0</v>
      </c>
      <c r="AR20" s="32">
        <f>'pinnacle(07-08-20 to 12-04-21)'!AR20 +'sportybet(10-03-21 to 29-05-21)'!AR20 +'sportpesa(28-11-20 to 25-05-21)'!AR20</f>
        <v>0</v>
      </c>
      <c r="AS20" s="33">
        <f>'pinnacle(07-08-20 to 12-04-21)'!AS20 +'sportybet(10-03-21 to 29-05-21)'!AS20 +'sportpesa(28-11-20 to 25-05-21)'!AS20</f>
        <v>0</v>
      </c>
      <c r="AT20" s="6">
        <f>'pinnacle(07-08-20 to 12-04-21)'!AT20 +'sportybet(10-03-21 to 29-05-21)'!AT20 +'sportpesa(28-11-20 to 25-05-21)'!AT20</f>
        <v>0</v>
      </c>
      <c r="AU20" s="34">
        <f>'pinnacle(07-08-20 to 12-04-21)'!AU20 +'sportybet(10-03-21 to 29-05-21)'!AU20 +'sportpesa(28-11-20 to 25-05-21)'!AU20</f>
        <v>0</v>
      </c>
      <c r="AV20" s="32">
        <f>'pinnacle(07-08-20 to 12-04-21)'!AV20 +'sportybet(10-03-21 to 29-05-21)'!AV20 +'sportpesa(28-11-20 to 25-05-21)'!AV20</f>
        <v>0</v>
      </c>
      <c r="AW20" s="33">
        <f>'pinnacle(07-08-20 to 12-04-21)'!AW20 +'sportybet(10-03-21 to 29-05-21)'!AW20 +'sportpesa(28-11-20 to 25-05-21)'!AW20</f>
        <v>0</v>
      </c>
    </row>
    <row r="21" spans="1:49" ht="15.75" customHeight="1" x14ac:dyDescent="0.25">
      <c r="A21" s="11" t="s">
        <v>37</v>
      </c>
      <c r="B21" s="6">
        <f>'pinnacle(07-08-20 to 12-04-21)'!B21 +'sportybet(10-03-21 to 29-05-21)'!B21 +'sportpesa(28-11-20 to 25-05-21)'!B21 +'22bet(19-01-20 to 30-05-21)'!B21</f>
        <v>0</v>
      </c>
      <c r="C21" s="32">
        <f>'pinnacle(07-08-20 to 12-04-21)'!C21 +'sportybet(10-03-21 to 29-05-21)'!C21 +'sportpesa(28-11-20 to 25-05-21)'!C21 +'22bet(19-01-20 to 30-05-21)'!C21</f>
        <v>0</v>
      </c>
      <c r="D21" s="33">
        <f>'pinnacle(07-08-20 to 12-04-21)'!D21 +'sportybet(10-03-21 to 29-05-21)'!D21 +'sportpesa(28-11-20 to 25-05-21)'!D21 +'22bet(19-01-20 to 30-05-21)'!D21</f>
        <v>0</v>
      </c>
      <c r="E21" s="6">
        <f>'pinnacle(07-08-20 to 12-04-21)'!E21 +'sportybet(10-03-21 to 29-05-21)'!E21 +'sportpesa(28-11-20 to 25-05-21)'!E21 +'22bet(19-01-20 to 30-05-21)'!E21</f>
        <v>0</v>
      </c>
      <c r="F21" s="32">
        <f>'pinnacle(07-08-20 to 12-04-21)'!F21 +'sportybet(10-03-21 to 29-05-21)'!F21 +'sportpesa(28-11-20 to 25-05-21)'!F21 +'22bet(19-01-20 to 30-05-21)'!F21</f>
        <v>0</v>
      </c>
      <c r="G21" s="33">
        <f>'pinnacle(07-08-20 to 12-04-21)'!G21 +'sportybet(10-03-21 to 29-05-21)'!G21 +'sportpesa(28-11-20 to 25-05-21)'!G21 +'22bet(19-01-20 to 30-05-21)'!G21</f>
        <v>0</v>
      </c>
      <c r="H21" s="6">
        <f>'pinnacle(07-08-20 to 12-04-21)'!H21 +'sportybet(10-03-21 to 29-05-21)'!H21 +'sportpesa(28-11-20 to 25-05-21)'!H21 +'22bet(19-01-20 to 30-05-21)'!H21</f>
        <v>0</v>
      </c>
      <c r="I21" s="32">
        <f>'pinnacle(07-08-20 to 12-04-21)'!I21 +'sportybet(10-03-21 to 29-05-21)'!I21 +'sportpesa(28-11-20 to 25-05-21)'!I21 +'22bet(19-01-20 to 30-05-21)'!I21</f>
        <v>0</v>
      </c>
      <c r="J21" s="33">
        <f>'pinnacle(07-08-20 to 12-04-21)'!J21 +'sportybet(10-03-21 to 29-05-21)'!J21 +'sportpesa(28-11-20 to 25-05-21)'!J21 +'22bet(19-01-20 to 30-05-21)'!J21</f>
        <v>0</v>
      </c>
      <c r="K21" s="6">
        <f>'pinnacle(07-08-20 to 12-04-21)'!K21 +'sportybet(10-03-21 to 29-05-21)'!K21 +'sportpesa(28-11-20 to 25-05-21)'!K21 +'22bet(19-01-20 to 30-05-21)'!K21</f>
        <v>1</v>
      </c>
      <c r="L21" s="32">
        <f>'pinnacle(07-08-20 to 12-04-21)'!L21 +'sportybet(10-03-21 to 29-05-21)'!L21 +'sportpesa(28-11-20 to 25-05-21)'!L21 +'22bet(19-01-20 to 30-05-21)'!L21</f>
        <v>0</v>
      </c>
      <c r="M21" s="33">
        <f>'pinnacle(07-08-20 to 12-04-21)'!M21 +'sportybet(10-03-21 to 29-05-21)'!M21 +'sportpesa(28-11-20 to 25-05-21)'!M21 +'22bet(19-01-20 to 30-05-21)'!M21</f>
        <v>1</v>
      </c>
      <c r="N21" s="6">
        <f>'pinnacle(07-08-20 to 12-04-21)'!N21 +'sportybet(10-03-21 to 29-05-21)'!N21 +'sportpesa(28-11-20 to 25-05-21)'!N21 +'22bet(19-01-20 to 30-05-21)'!N21</f>
        <v>0</v>
      </c>
      <c r="O21" s="32">
        <f>'pinnacle(07-08-20 to 12-04-21)'!O21 +'sportybet(10-03-21 to 29-05-21)'!O21 +'sportpesa(28-11-20 to 25-05-21)'!O21 +'22bet(19-01-20 to 30-05-21)'!O21</f>
        <v>0</v>
      </c>
      <c r="P21" s="33">
        <f>'pinnacle(07-08-20 to 12-04-21)'!P21 +'sportybet(10-03-21 to 29-05-21)'!P21 +'sportpesa(28-11-20 to 25-05-21)'!P21 +'22bet(19-01-20 to 30-05-21)'!P21</f>
        <v>0</v>
      </c>
      <c r="Q21" s="6">
        <f>'pinnacle(07-08-20 to 12-04-21)'!Q21 +'sportybet(10-03-21 to 29-05-21)'!Q21 +'sportpesa(28-11-20 to 25-05-21)'!Q21 +'22bet(19-01-20 to 30-05-21)'!Q21</f>
        <v>0</v>
      </c>
      <c r="R21" s="32">
        <f>'pinnacle(07-08-20 to 12-04-21)'!R21 +'sportybet(10-03-21 to 29-05-21)'!R21 +'sportpesa(28-11-20 to 25-05-21)'!R21 +'22bet(19-01-20 to 30-05-21)'!R21</f>
        <v>0</v>
      </c>
      <c r="S21" s="33">
        <f>'pinnacle(07-08-20 to 12-04-21)'!S21 +'sportybet(10-03-21 to 29-05-21)'!S21 +'sportpesa(28-11-20 to 25-05-21)'!S21 +'22bet(19-01-20 to 30-05-21)'!S21</f>
        <v>0</v>
      </c>
      <c r="T21" s="6">
        <f>'pinnacle(07-08-20 to 12-04-21)'!T21 +'sportybet(10-03-21 to 29-05-21)'!T21 +'sportpesa(28-11-20 to 25-05-21)'!T21 +'22bet(19-01-20 to 30-05-21)'!T21</f>
        <v>0</v>
      </c>
      <c r="U21" s="32">
        <f>'pinnacle(07-08-20 to 12-04-21)'!U21 +'sportybet(10-03-21 to 29-05-21)'!U21 +'sportpesa(28-11-20 to 25-05-21)'!U21 +'22bet(19-01-20 to 30-05-21)'!U21</f>
        <v>0</v>
      </c>
      <c r="V21" s="33">
        <f>'pinnacle(07-08-20 to 12-04-21)'!V21 +'sportybet(10-03-21 to 29-05-21)'!V21 +'sportpesa(28-11-20 to 25-05-21)'!V21 +'22bet(19-01-20 to 30-05-21)'!V21</f>
        <v>0</v>
      </c>
      <c r="W21" s="6">
        <f>'pinnacle(07-08-20 to 12-04-21)'!W21 +'sportybet(10-03-21 to 29-05-21)'!W21 +'sportpesa(28-11-20 to 25-05-21)'!W21 +'22bet(19-01-20 to 30-05-21)'!W21</f>
        <v>0</v>
      </c>
      <c r="X21" s="32">
        <f>'pinnacle(07-08-20 to 12-04-21)'!X21 +'sportybet(10-03-21 to 29-05-21)'!X21 +'sportpesa(28-11-20 to 25-05-21)'!X21 +'22bet(19-01-20 to 30-05-21)'!X21</f>
        <v>0</v>
      </c>
      <c r="Y21" s="33">
        <f>'pinnacle(07-08-20 to 12-04-21)'!Y21 +'sportybet(10-03-21 to 29-05-21)'!Y21 +'sportpesa(28-11-20 to 25-05-21)'!Y21 +'22bet(19-01-20 to 30-05-21)'!Y21</f>
        <v>0</v>
      </c>
      <c r="Z21" s="6">
        <f>'pinnacle(07-08-20 to 12-04-21)'!Z21 +'sportybet(10-03-21 to 29-05-21)'!Z21 +'sportpesa(28-11-20 to 25-05-21)'!Z21 +'22bet(19-01-20 to 30-05-21)'!Z21</f>
        <v>0</v>
      </c>
      <c r="AA21" s="32">
        <f>'pinnacle(07-08-20 to 12-04-21)'!AA21 +'sportybet(10-03-21 to 29-05-21)'!AA21 +'sportpesa(28-11-20 to 25-05-21)'!AA21 +'22bet(19-01-20 to 30-05-21)'!AA21</f>
        <v>0</v>
      </c>
      <c r="AB21" s="33">
        <f>'pinnacle(07-08-20 to 12-04-21)'!AB21 +'sportybet(10-03-21 to 29-05-21)'!AB21 +'sportpesa(28-11-20 to 25-05-21)'!AB21 +'22bet(19-01-20 to 30-05-21)'!AB21</f>
        <v>0</v>
      </c>
      <c r="AC21" s="6">
        <f>'pinnacle(07-08-20 to 12-04-21)'!AC21 +'sportybet(10-03-21 to 29-05-21)'!AC21 +'sportpesa(28-11-20 to 25-05-21)'!AC21 +'22bet(19-01-20 to 30-05-21)'!AC21</f>
        <v>0</v>
      </c>
      <c r="AD21" s="32">
        <f>'pinnacle(07-08-20 to 12-04-21)'!AD21 +'sportybet(10-03-21 to 29-05-21)'!AD21 +'sportpesa(28-11-20 to 25-05-21)'!AD21 +'22bet(19-01-20 to 30-05-21)'!AD21</f>
        <v>0</v>
      </c>
      <c r="AE21" s="33">
        <f>'pinnacle(07-08-20 to 12-04-21)'!AE21 +'sportybet(10-03-21 to 29-05-21)'!AE21 +'sportpesa(28-11-20 to 25-05-21)'!AE21 +'22bet(19-01-20 to 30-05-21)'!AE21</f>
        <v>0</v>
      </c>
      <c r="AF21" s="6">
        <f>'pinnacle(07-08-20 to 12-04-21)'!AF21 +'sportybet(10-03-21 to 29-05-21)'!AF21 +'sportpesa(28-11-20 to 25-05-21)'!AF21 +'22bet(19-01-20 to 30-05-21)'!AF21</f>
        <v>0</v>
      </c>
      <c r="AG21" s="32">
        <f>'pinnacle(07-08-20 to 12-04-21)'!AG21 +'sportybet(10-03-21 to 29-05-21)'!AG21 +'sportpesa(28-11-20 to 25-05-21)'!AG21 +'22bet(19-01-20 to 30-05-21)'!AG21</f>
        <v>0</v>
      </c>
      <c r="AH21" s="33">
        <f>'pinnacle(07-08-20 to 12-04-21)'!AH21 +'sportybet(10-03-21 to 29-05-21)'!AH21 +'sportpesa(28-11-20 to 25-05-21)'!AH21 +'22bet(19-01-20 to 30-05-21)'!AH21</f>
        <v>0</v>
      </c>
      <c r="AI21" s="6">
        <f>'pinnacle(07-08-20 to 12-04-21)'!AI21 +'sportybet(10-03-21 to 29-05-21)'!AI21 +'sportpesa(28-11-20 to 25-05-21)'!AI21 +'22bet(19-01-20 to 30-05-21)'!AI21</f>
        <v>0</v>
      </c>
      <c r="AJ21" s="32">
        <f>'pinnacle(07-08-20 to 12-04-21)'!AJ21 +'sportybet(10-03-21 to 29-05-21)'!AJ21 +'sportpesa(28-11-20 to 25-05-21)'!AJ21 +'22bet(19-01-20 to 30-05-21)'!AJ21</f>
        <v>0</v>
      </c>
      <c r="AK21" s="33">
        <f>'pinnacle(07-08-20 to 12-04-21)'!AK21 +'sportybet(10-03-21 to 29-05-21)'!AK21 +'sportpesa(28-11-20 to 25-05-21)'!AK21 +'22bet(19-01-20 to 30-05-21)'!AK21</f>
        <v>0</v>
      </c>
      <c r="AL21" s="6">
        <f>'pinnacle(07-08-20 to 12-04-21)'!AL21 +'sportybet(10-03-21 to 29-05-21)'!AL21 +'sportpesa(28-11-20 to 25-05-21)'!AL21</f>
        <v>0</v>
      </c>
      <c r="AM21" s="34">
        <f>'pinnacle(07-08-20 to 12-04-21)'!AM21 +'sportybet(10-03-21 to 29-05-21)'!AM21 +'sportpesa(28-11-20 to 25-05-21)'!AM21</f>
        <v>0</v>
      </c>
      <c r="AN21" s="32">
        <f>'pinnacle(07-08-20 to 12-04-21)'!AN21 +'sportybet(10-03-21 to 29-05-21)'!AN21 +'sportpesa(28-11-20 to 25-05-21)'!AN21</f>
        <v>0</v>
      </c>
      <c r="AO21" s="33">
        <f>'pinnacle(07-08-20 to 12-04-21)'!AO21 +'sportybet(10-03-21 to 29-05-21)'!AO21 +'sportpesa(28-11-20 to 25-05-21)'!AO21</f>
        <v>0</v>
      </c>
      <c r="AP21" s="6">
        <f>'pinnacle(07-08-20 to 12-04-21)'!AP21 +'sportybet(10-03-21 to 29-05-21)'!AP21 +'sportpesa(28-11-20 to 25-05-21)'!AP21</f>
        <v>0</v>
      </c>
      <c r="AQ21" s="34">
        <f>'pinnacle(07-08-20 to 12-04-21)'!AQ21 +'sportybet(10-03-21 to 29-05-21)'!AQ21 +'sportpesa(28-11-20 to 25-05-21)'!AQ21</f>
        <v>0</v>
      </c>
      <c r="AR21" s="32">
        <f>'pinnacle(07-08-20 to 12-04-21)'!AR21 +'sportybet(10-03-21 to 29-05-21)'!AR21 +'sportpesa(28-11-20 to 25-05-21)'!AR21</f>
        <v>0</v>
      </c>
      <c r="AS21" s="33">
        <f>'pinnacle(07-08-20 to 12-04-21)'!AS21 +'sportybet(10-03-21 to 29-05-21)'!AS21 +'sportpesa(28-11-20 to 25-05-21)'!AS21</f>
        <v>0</v>
      </c>
      <c r="AT21" s="6">
        <f>'pinnacle(07-08-20 to 12-04-21)'!AT21 +'sportybet(10-03-21 to 29-05-21)'!AT21 +'sportpesa(28-11-20 to 25-05-21)'!AT21</f>
        <v>0</v>
      </c>
      <c r="AU21" s="34">
        <f>'pinnacle(07-08-20 to 12-04-21)'!AU21 +'sportybet(10-03-21 to 29-05-21)'!AU21 +'sportpesa(28-11-20 to 25-05-21)'!AU21</f>
        <v>0</v>
      </c>
      <c r="AV21" s="32">
        <f>'pinnacle(07-08-20 to 12-04-21)'!AV21 +'sportybet(10-03-21 to 29-05-21)'!AV21 +'sportpesa(28-11-20 to 25-05-21)'!AV21</f>
        <v>0</v>
      </c>
      <c r="AW21" s="33">
        <f>'pinnacle(07-08-20 to 12-04-21)'!AW21 +'sportybet(10-03-21 to 29-05-21)'!AW21 +'sportpesa(28-11-20 to 25-05-21)'!AW21</f>
        <v>0</v>
      </c>
    </row>
    <row r="22" spans="1:49" ht="12" customHeight="1" x14ac:dyDescent="0.25">
      <c r="A22" s="11" t="s">
        <v>38</v>
      </c>
      <c r="B22" s="6">
        <f>'pinnacle(07-08-20 to 12-04-21)'!B22 +'sportybet(10-03-21 to 29-05-21)'!B22 +'sportpesa(28-11-20 to 25-05-21)'!B22 +'22bet(19-01-20 to 30-05-21)'!B22</f>
        <v>19</v>
      </c>
      <c r="C22" s="32">
        <f>'pinnacle(07-08-20 to 12-04-21)'!C22 +'sportybet(10-03-21 to 29-05-21)'!C22 +'sportpesa(28-11-20 to 25-05-21)'!C22 +'22bet(19-01-20 to 30-05-21)'!C22</f>
        <v>7</v>
      </c>
      <c r="D22" s="33">
        <f>'pinnacle(07-08-20 to 12-04-21)'!D22 +'sportybet(10-03-21 to 29-05-21)'!D22 +'sportpesa(28-11-20 to 25-05-21)'!D22 +'22bet(19-01-20 to 30-05-21)'!D22</f>
        <v>26</v>
      </c>
      <c r="E22" s="6">
        <f>'pinnacle(07-08-20 to 12-04-21)'!E22 +'sportybet(10-03-21 to 29-05-21)'!E22 +'sportpesa(28-11-20 to 25-05-21)'!E22 +'22bet(19-01-20 to 30-05-21)'!E22</f>
        <v>0</v>
      </c>
      <c r="F22" s="32">
        <f>'pinnacle(07-08-20 to 12-04-21)'!F22 +'sportybet(10-03-21 to 29-05-21)'!F22 +'sportpesa(28-11-20 to 25-05-21)'!F22 +'22bet(19-01-20 to 30-05-21)'!F22</f>
        <v>2</v>
      </c>
      <c r="G22" s="33">
        <f>'pinnacle(07-08-20 to 12-04-21)'!G22 +'sportybet(10-03-21 to 29-05-21)'!G22 +'sportpesa(28-11-20 to 25-05-21)'!G22 +'22bet(19-01-20 to 30-05-21)'!G22</f>
        <v>2</v>
      </c>
      <c r="H22" s="6">
        <f>'pinnacle(07-08-20 to 12-04-21)'!H22 +'sportybet(10-03-21 to 29-05-21)'!H22 +'sportpesa(28-11-20 to 25-05-21)'!H22 +'22bet(19-01-20 to 30-05-21)'!H22</f>
        <v>8</v>
      </c>
      <c r="I22" s="32">
        <f>'pinnacle(07-08-20 to 12-04-21)'!I22 +'sportybet(10-03-21 to 29-05-21)'!I22 +'sportpesa(28-11-20 to 25-05-21)'!I22 +'22bet(19-01-20 to 30-05-21)'!I22</f>
        <v>9</v>
      </c>
      <c r="J22" s="33">
        <f>'pinnacle(07-08-20 to 12-04-21)'!J22 +'sportybet(10-03-21 to 29-05-21)'!J22 +'sportpesa(28-11-20 to 25-05-21)'!J22 +'22bet(19-01-20 to 30-05-21)'!J22</f>
        <v>17</v>
      </c>
      <c r="K22" s="6">
        <f>'pinnacle(07-08-20 to 12-04-21)'!K22 +'sportybet(10-03-21 to 29-05-21)'!K22 +'sportpesa(28-11-20 to 25-05-21)'!K22 +'22bet(19-01-20 to 30-05-21)'!K22</f>
        <v>5</v>
      </c>
      <c r="L22" s="32">
        <f>'pinnacle(07-08-20 to 12-04-21)'!L22 +'sportybet(10-03-21 to 29-05-21)'!L22 +'sportpesa(28-11-20 to 25-05-21)'!L22 +'22bet(19-01-20 to 30-05-21)'!L22</f>
        <v>8</v>
      </c>
      <c r="M22" s="33">
        <f>'pinnacle(07-08-20 to 12-04-21)'!M22 +'sportybet(10-03-21 to 29-05-21)'!M22 +'sportpesa(28-11-20 to 25-05-21)'!M22 +'22bet(19-01-20 to 30-05-21)'!M22</f>
        <v>13</v>
      </c>
      <c r="N22" s="6">
        <f>'pinnacle(07-08-20 to 12-04-21)'!N22 +'sportybet(10-03-21 to 29-05-21)'!N22 +'sportpesa(28-11-20 to 25-05-21)'!N22 +'22bet(19-01-20 to 30-05-21)'!N22</f>
        <v>0</v>
      </c>
      <c r="O22" s="32">
        <f>'pinnacle(07-08-20 to 12-04-21)'!O22 +'sportybet(10-03-21 to 29-05-21)'!O22 +'sportpesa(28-11-20 to 25-05-21)'!O22 +'22bet(19-01-20 to 30-05-21)'!O22</f>
        <v>4</v>
      </c>
      <c r="P22" s="33">
        <f>'pinnacle(07-08-20 to 12-04-21)'!P22 +'sportybet(10-03-21 to 29-05-21)'!P22 +'sportpesa(28-11-20 to 25-05-21)'!P22 +'22bet(19-01-20 to 30-05-21)'!P22</f>
        <v>4</v>
      </c>
      <c r="Q22" s="6">
        <f>'pinnacle(07-08-20 to 12-04-21)'!Q22 +'sportybet(10-03-21 to 29-05-21)'!Q22 +'sportpesa(28-11-20 to 25-05-21)'!Q22 +'22bet(19-01-20 to 30-05-21)'!Q22</f>
        <v>4</v>
      </c>
      <c r="R22" s="32">
        <f>'pinnacle(07-08-20 to 12-04-21)'!R22 +'sportybet(10-03-21 to 29-05-21)'!R22 +'sportpesa(28-11-20 to 25-05-21)'!R22 +'22bet(19-01-20 to 30-05-21)'!R22</f>
        <v>3</v>
      </c>
      <c r="S22" s="33">
        <f>'pinnacle(07-08-20 to 12-04-21)'!S22 +'sportybet(10-03-21 to 29-05-21)'!S22 +'sportpesa(28-11-20 to 25-05-21)'!S22 +'22bet(19-01-20 to 30-05-21)'!S22</f>
        <v>7</v>
      </c>
      <c r="T22" s="6">
        <f>'pinnacle(07-08-20 to 12-04-21)'!T22 +'sportybet(10-03-21 to 29-05-21)'!T22 +'sportpesa(28-11-20 to 25-05-21)'!T22 +'22bet(19-01-20 to 30-05-21)'!T22</f>
        <v>0</v>
      </c>
      <c r="U22" s="32">
        <f>'pinnacle(07-08-20 to 12-04-21)'!U22 +'sportybet(10-03-21 to 29-05-21)'!U22 +'sportpesa(28-11-20 to 25-05-21)'!U22 +'22bet(19-01-20 to 30-05-21)'!U22</f>
        <v>1</v>
      </c>
      <c r="V22" s="33">
        <f>'pinnacle(07-08-20 to 12-04-21)'!V22 +'sportybet(10-03-21 to 29-05-21)'!V22 +'sportpesa(28-11-20 to 25-05-21)'!V22 +'22bet(19-01-20 to 30-05-21)'!V22</f>
        <v>1</v>
      </c>
      <c r="W22" s="6">
        <f>'pinnacle(07-08-20 to 12-04-21)'!W22 +'sportybet(10-03-21 to 29-05-21)'!W22 +'sportpesa(28-11-20 to 25-05-21)'!W22 +'22bet(19-01-20 to 30-05-21)'!W22</f>
        <v>0</v>
      </c>
      <c r="X22" s="32">
        <f>'pinnacle(07-08-20 to 12-04-21)'!X22 +'sportybet(10-03-21 to 29-05-21)'!X22 +'sportpesa(28-11-20 to 25-05-21)'!X22 +'22bet(19-01-20 to 30-05-21)'!X22</f>
        <v>0</v>
      </c>
      <c r="Y22" s="33">
        <f>'pinnacle(07-08-20 to 12-04-21)'!Y22 +'sportybet(10-03-21 to 29-05-21)'!Y22 +'sportpesa(28-11-20 to 25-05-21)'!Y22 +'22bet(19-01-20 to 30-05-21)'!Y22</f>
        <v>0</v>
      </c>
      <c r="Z22" s="6">
        <f>'pinnacle(07-08-20 to 12-04-21)'!Z22 +'sportybet(10-03-21 to 29-05-21)'!Z22 +'sportpesa(28-11-20 to 25-05-21)'!Z22 +'22bet(19-01-20 to 30-05-21)'!Z22</f>
        <v>0</v>
      </c>
      <c r="AA22" s="32">
        <f>'pinnacle(07-08-20 to 12-04-21)'!AA22 +'sportybet(10-03-21 to 29-05-21)'!AA22 +'sportpesa(28-11-20 to 25-05-21)'!AA22 +'22bet(19-01-20 to 30-05-21)'!AA22</f>
        <v>0</v>
      </c>
      <c r="AB22" s="33">
        <f>'pinnacle(07-08-20 to 12-04-21)'!AB22 +'sportybet(10-03-21 to 29-05-21)'!AB22 +'sportpesa(28-11-20 to 25-05-21)'!AB22 +'22bet(19-01-20 to 30-05-21)'!AB22</f>
        <v>0</v>
      </c>
      <c r="AC22" s="6">
        <f>'pinnacle(07-08-20 to 12-04-21)'!AC22 +'sportybet(10-03-21 to 29-05-21)'!AC22 +'sportpesa(28-11-20 to 25-05-21)'!AC22 +'22bet(19-01-20 to 30-05-21)'!AC22</f>
        <v>3</v>
      </c>
      <c r="AD22" s="32">
        <f>'pinnacle(07-08-20 to 12-04-21)'!AD22 +'sportybet(10-03-21 to 29-05-21)'!AD22 +'sportpesa(28-11-20 to 25-05-21)'!AD22 +'22bet(19-01-20 to 30-05-21)'!AD22</f>
        <v>3</v>
      </c>
      <c r="AE22" s="33">
        <f>'pinnacle(07-08-20 to 12-04-21)'!AE22 +'sportybet(10-03-21 to 29-05-21)'!AE22 +'sportpesa(28-11-20 to 25-05-21)'!AE22 +'22bet(19-01-20 to 30-05-21)'!AE22</f>
        <v>6</v>
      </c>
      <c r="AF22" s="6">
        <f>'pinnacle(07-08-20 to 12-04-21)'!AF22 +'sportybet(10-03-21 to 29-05-21)'!AF22 +'sportpesa(28-11-20 to 25-05-21)'!AF22 +'22bet(19-01-20 to 30-05-21)'!AF22</f>
        <v>1</v>
      </c>
      <c r="AG22" s="32">
        <f>'pinnacle(07-08-20 to 12-04-21)'!AG22 +'sportybet(10-03-21 to 29-05-21)'!AG22 +'sportpesa(28-11-20 to 25-05-21)'!AG22 +'22bet(19-01-20 to 30-05-21)'!AG22</f>
        <v>0</v>
      </c>
      <c r="AH22" s="33">
        <f>'pinnacle(07-08-20 to 12-04-21)'!AH22 +'sportybet(10-03-21 to 29-05-21)'!AH22 +'sportpesa(28-11-20 to 25-05-21)'!AH22 +'22bet(19-01-20 to 30-05-21)'!AH22</f>
        <v>1</v>
      </c>
      <c r="AI22" s="6">
        <f>'pinnacle(07-08-20 to 12-04-21)'!AI22 +'sportybet(10-03-21 to 29-05-21)'!AI22 +'sportpesa(28-11-20 to 25-05-21)'!AI22 +'22bet(19-01-20 to 30-05-21)'!AI22</f>
        <v>0</v>
      </c>
      <c r="AJ22" s="32">
        <f>'pinnacle(07-08-20 to 12-04-21)'!AJ22 +'sportybet(10-03-21 to 29-05-21)'!AJ22 +'sportpesa(28-11-20 to 25-05-21)'!AJ22 +'22bet(19-01-20 to 30-05-21)'!AJ22</f>
        <v>0</v>
      </c>
      <c r="AK22" s="33">
        <f>'pinnacle(07-08-20 to 12-04-21)'!AK22 +'sportybet(10-03-21 to 29-05-21)'!AK22 +'sportpesa(28-11-20 to 25-05-21)'!AK22 +'22bet(19-01-20 to 30-05-21)'!AK22</f>
        <v>0</v>
      </c>
      <c r="AL22" s="6">
        <f>'pinnacle(07-08-20 to 12-04-21)'!AL22 +'sportybet(10-03-21 to 29-05-21)'!AL22 +'sportpesa(28-11-20 to 25-05-21)'!AL22</f>
        <v>1</v>
      </c>
      <c r="AM22" s="34">
        <f>'pinnacle(07-08-20 to 12-04-21)'!AM22 +'sportybet(10-03-21 to 29-05-21)'!AM22 +'sportpesa(28-11-20 to 25-05-21)'!AM22</f>
        <v>0</v>
      </c>
      <c r="AN22" s="32">
        <f>'pinnacle(07-08-20 to 12-04-21)'!AN22 +'sportybet(10-03-21 to 29-05-21)'!AN22 +'sportpesa(28-11-20 to 25-05-21)'!AN22</f>
        <v>0</v>
      </c>
      <c r="AO22" s="33">
        <f>'pinnacle(07-08-20 to 12-04-21)'!AO22 +'sportybet(10-03-21 to 29-05-21)'!AO22 +'sportpesa(28-11-20 to 25-05-21)'!AO22</f>
        <v>1</v>
      </c>
      <c r="AP22" s="6">
        <f>'pinnacle(07-08-20 to 12-04-21)'!AP22 +'sportybet(10-03-21 to 29-05-21)'!AP22 +'sportpesa(28-11-20 to 25-05-21)'!AP22</f>
        <v>0</v>
      </c>
      <c r="AQ22" s="34">
        <f>'pinnacle(07-08-20 to 12-04-21)'!AQ22 +'sportybet(10-03-21 to 29-05-21)'!AQ22 +'sportpesa(28-11-20 to 25-05-21)'!AQ22</f>
        <v>0</v>
      </c>
      <c r="AR22" s="32">
        <f>'pinnacle(07-08-20 to 12-04-21)'!AR22 +'sportybet(10-03-21 to 29-05-21)'!AR22 +'sportpesa(28-11-20 to 25-05-21)'!AR22</f>
        <v>0</v>
      </c>
      <c r="AS22" s="33">
        <f>'pinnacle(07-08-20 to 12-04-21)'!AS22 +'sportybet(10-03-21 to 29-05-21)'!AS22 +'sportpesa(28-11-20 to 25-05-21)'!AS22</f>
        <v>0</v>
      </c>
      <c r="AT22" s="6">
        <f>'pinnacle(07-08-20 to 12-04-21)'!AT22 +'sportybet(10-03-21 to 29-05-21)'!AT22 +'sportpesa(28-11-20 to 25-05-21)'!AT22</f>
        <v>0</v>
      </c>
      <c r="AU22" s="34">
        <f>'pinnacle(07-08-20 to 12-04-21)'!AU22 +'sportybet(10-03-21 to 29-05-21)'!AU22 +'sportpesa(28-11-20 to 25-05-21)'!AU22</f>
        <v>0</v>
      </c>
      <c r="AV22" s="32">
        <f>'pinnacle(07-08-20 to 12-04-21)'!AV22 +'sportybet(10-03-21 to 29-05-21)'!AV22 +'sportpesa(28-11-20 to 25-05-21)'!AV22</f>
        <v>1</v>
      </c>
      <c r="AW22" s="33">
        <f>'pinnacle(07-08-20 to 12-04-21)'!AW22 +'sportybet(10-03-21 to 29-05-21)'!AW22 +'sportpesa(28-11-20 to 25-05-21)'!AW22</f>
        <v>1</v>
      </c>
    </row>
    <row r="23" spans="1:49" ht="15" customHeight="1" x14ac:dyDescent="0.25">
      <c r="A23" s="11" t="s">
        <v>39</v>
      </c>
      <c r="B23" s="6">
        <f>'pinnacle(07-08-20 to 12-04-21)'!B23 +'sportybet(10-03-21 to 29-05-21)'!B23 +'sportpesa(28-11-20 to 25-05-21)'!B23 +'22bet(19-01-20 to 30-05-21)'!B23</f>
        <v>1</v>
      </c>
      <c r="C23" s="32">
        <f>'pinnacle(07-08-20 to 12-04-21)'!C23 +'sportybet(10-03-21 to 29-05-21)'!C23 +'sportpesa(28-11-20 to 25-05-21)'!C23 +'22bet(19-01-20 to 30-05-21)'!C23</f>
        <v>2</v>
      </c>
      <c r="D23" s="33">
        <f>'pinnacle(07-08-20 to 12-04-21)'!D23 +'sportybet(10-03-21 to 29-05-21)'!D23 +'sportpesa(28-11-20 to 25-05-21)'!D23 +'22bet(19-01-20 to 30-05-21)'!D23</f>
        <v>3</v>
      </c>
      <c r="E23" s="6">
        <f>'pinnacle(07-08-20 to 12-04-21)'!E23 +'sportybet(10-03-21 to 29-05-21)'!E23 +'sportpesa(28-11-20 to 25-05-21)'!E23 +'22bet(19-01-20 to 30-05-21)'!E23</f>
        <v>1</v>
      </c>
      <c r="F23" s="32">
        <f>'pinnacle(07-08-20 to 12-04-21)'!F23 +'sportybet(10-03-21 to 29-05-21)'!F23 +'sportpesa(28-11-20 to 25-05-21)'!F23 +'22bet(19-01-20 to 30-05-21)'!F23</f>
        <v>2</v>
      </c>
      <c r="G23" s="33">
        <f>'pinnacle(07-08-20 to 12-04-21)'!G23 +'sportybet(10-03-21 to 29-05-21)'!G23 +'sportpesa(28-11-20 to 25-05-21)'!G23 +'22bet(19-01-20 to 30-05-21)'!G23</f>
        <v>3</v>
      </c>
      <c r="H23" s="6">
        <f>'pinnacle(07-08-20 to 12-04-21)'!H23 +'sportybet(10-03-21 to 29-05-21)'!H23 +'sportpesa(28-11-20 to 25-05-21)'!H23 +'22bet(19-01-20 to 30-05-21)'!H23</f>
        <v>1</v>
      </c>
      <c r="I23" s="32">
        <f>'pinnacle(07-08-20 to 12-04-21)'!I23 +'sportybet(10-03-21 to 29-05-21)'!I23 +'sportpesa(28-11-20 to 25-05-21)'!I23 +'22bet(19-01-20 to 30-05-21)'!I23</f>
        <v>5</v>
      </c>
      <c r="J23" s="33">
        <f>'pinnacle(07-08-20 to 12-04-21)'!J23 +'sportybet(10-03-21 to 29-05-21)'!J23 +'sportpesa(28-11-20 to 25-05-21)'!J23 +'22bet(19-01-20 to 30-05-21)'!J23</f>
        <v>6</v>
      </c>
      <c r="K23" s="6">
        <f>'pinnacle(07-08-20 to 12-04-21)'!K23 +'sportybet(10-03-21 to 29-05-21)'!K23 +'sportpesa(28-11-20 to 25-05-21)'!K23 +'22bet(19-01-20 to 30-05-21)'!K23</f>
        <v>0</v>
      </c>
      <c r="L23" s="32">
        <f>'pinnacle(07-08-20 to 12-04-21)'!L23 +'sportybet(10-03-21 to 29-05-21)'!L23 +'sportpesa(28-11-20 to 25-05-21)'!L23 +'22bet(19-01-20 to 30-05-21)'!L23</f>
        <v>2</v>
      </c>
      <c r="M23" s="33">
        <f>'pinnacle(07-08-20 to 12-04-21)'!M23 +'sportybet(10-03-21 to 29-05-21)'!M23 +'sportpesa(28-11-20 to 25-05-21)'!M23 +'22bet(19-01-20 to 30-05-21)'!M23</f>
        <v>2</v>
      </c>
      <c r="N23" s="6">
        <f>'pinnacle(07-08-20 to 12-04-21)'!N23 +'sportybet(10-03-21 to 29-05-21)'!N23 +'sportpesa(28-11-20 to 25-05-21)'!N23 +'22bet(19-01-20 to 30-05-21)'!N23</f>
        <v>6</v>
      </c>
      <c r="O23" s="32">
        <f>'pinnacle(07-08-20 to 12-04-21)'!O23 +'sportybet(10-03-21 to 29-05-21)'!O23 +'sportpesa(28-11-20 to 25-05-21)'!O23 +'22bet(19-01-20 to 30-05-21)'!O23</f>
        <v>1</v>
      </c>
      <c r="P23" s="33">
        <f>'pinnacle(07-08-20 to 12-04-21)'!P23 +'sportybet(10-03-21 to 29-05-21)'!P23 +'sportpesa(28-11-20 to 25-05-21)'!P23 +'22bet(19-01-20 to 30-05-21)'!P23</f>
        <v>7</v>
      </c>
      <c r="Q23" s="6">
        <f>'pinnacle(07-08-20 to 12-04-21)'!Q23 +'sportybet(10-03-21 to 29-05-21)'!Q23 +'sportpesa(28-11-20 to 25-05-21)'!Q23 +'22bet(19-01-20 to 30-05-21)'!Q23</f>
        <v>6</v>
      </c>
      <c r="R23" s="32">
        <f>'pinnacle(07-08-20 to 12-04-21)'!R23 +'sportybet(10-03-21 to 29-05-21)'!R23 +'sportpesa(28-11-20 to 25-05-21)'!R23 +'22bet(19-01-20 to 30-05-21)'!R23</f>
        <v>4</v>
      </c>
      <c r="S23" s="33">
        <f>'pinnacle(07-08-20 to 12-04-21)'!S23 +'sportybet(10-03-21 to 29-05-21)'!S23 +'sportpesa(28-11-20 to 25-05-21)'!S23 +'22bet(19-01-20 to 30-05-21)'!S23</f>
        <v>10</v>
      </c>
      <c r="T23" s="6">
        <f>'pinnacle(07-08-20 to 12-04-21)'!T23 +'sportybet(10-03-21 to 29-05-21)'!T23 +'sportpesa(28-11-20 to 25-05-21)'!T23 +'22bet(19-01-20 to 30-05-21)'!T23</f>
        <v>0</v>
      </c>
      <c r="U23" s="32">
        <f>'pinnacle(07-08-20 to 12-04-21)'!U23 +'sportybet(10-03-21 to 29-05-21)'!U23 +'sportpesa(28-11-20 to 25-05-21)'!U23 +'22bet(19-01-20 to 30-05-21)'!U23</f>
        <v>0</v>
      </c>
      <c r="V23" s="33">
        <f>'pinnacle(07-08-20 to 12-04-21)'!V23 +'sportybet(10-03-21 to 29-05-21)'!V23 +'sportpesa(28-11-20 to 25-05-21)'!V23 +'22bet(19-01-20 to 30-05-21)'!V23</f>
        <v>0</v>
      </c>
      <c r="W23" s="6">
        <f>'pinnacle(07-08-20 to 12-04-21)'!W23 +'sportybet(10-03-21 to 29-05-21)'!W23 +'sportpesa(28-11-20 to 25-05-21)'!W23 +'22bet(19-01-20 to 30-05-21)'!W23</f>
        <v>2</v>
      </c>
      <c r="X23" s="32">
        <f>'pinnacle(07-08-20 to 12-04-21)'!X23 +'sportybet(10-03-21 to 29-05-21)'!X23 +'sportpesa(28-11-20 to 25-05-21)'!X23 +'22bet(19-01-20 to 30-05-21)'!X23</f>
        <v>0</v>
      </c>
      <c r="Y23" s="33">
        <f>'pinnacle(07-08-20 to 12-04-21)'!Y23 +'sportybet(10-03-21 to 29-05-21)'!Y23 +'sportpesa(28-11-20 to 25-05-21)'!Y23 +'22bet(19-01-20 to 30-05-21)'!Y23</f>
        <v>2</v>
      </c>
      <c r="Z23" s="6">
        <f>'pinnacle(07-08-20 to 12-04-21)'!Z23 +'sportybet(10-03-21 to 29-05-21)'!Z23 +'sportpesa(28-11-20 to 25-05-21)'!Z23 +'22bet(19-01-20 to 30-05-21)'!Z23</f>
        <v>0</v>
      </c>
      <c r="AA23" s="32">
        <f>'pinnacle(07-08-20 to 12-04-21)'!AA23 +'sportybet(10-03-21 to 29-05-21)'!AA23 +'sportpesa(28-11-20 to 25-05-21)'!AA23 +'22bet(19-01-20 to 30-05-21)'!AA23</f>
        <v>0</v>
      </c>
      <c r="AB23" s="33">
        <f>'pinnacle(07-08-20 to 12-04-21)'!AB23 +'sportybet(10-03-21 to 29-05-21)'!AB23 +'sportpesa(28-11-20 to 25-05-21)'!AB23 +'22bet(19-01-20 to 30-05-21)'!AB23</f>
        <v>0</v>
      </c>
      <c r="AC23" s="6">
        <f>'pinnacle(07-08-20 to 12-04-21)'!AC23 +'sportybet(10-03-21 to 29-05-21)'!AC23 +'sportpesa(28-11-20 to 25-05-21)'!AC23 +'22bet(19-01-20 to 30-05-21)'!AC23</f>
        <v>0</v>
      </c>
      <c r="AD23" s="32">
        <f>'pinnacle(07-08-20 to 12-04-21)'!AD23 +'sportybet(10-03-21 to 29-05-21)'!AD23 +'sportpesa(28-11-20 to 25-05-21)'!AD23 +'22bet(19-01-20 to 30-05-21)'!AD23</f>
        <v>0</v>
      </c>
      <c r="AE23" s="33">
        <f>'pinnacle(07-08-20 to 12-04-21)'!AE23 +'sportybet(10-03-21 to 29-05-21)'!AE23 +'sportpesa(28-11-20 to 25-05-21)'!AE23 +'22bet(19-01-20 to 30-05-21)'!AE23</f>
        <v>0</v>
      </c>
      <c r="AF23" s="6">
        <f>'pinnacle(07-08-20 to 12-04-21)'!AF23 +'sportybet(10-03-21 to 29-05-21)'!AF23 +'sportpesa(28-11-20 to 25-05-21)'!AF23 +'22bet(19-01-20 to 30-05-21)'!AF23</f>
        <v>0</v>
      </c>
      <c r="AG23" s="32">
        <f>'pinnacle(07-08-20 to 12-04-21)'!AG23 +'sportybet(10-03-21 to 29-05-21)'!AG23 +'sportpesa(28-11-20 to 25-05-21)'!AG23 +'22bet(19-01-20 to 30-05-21)'!AG23</f>
        <v>0</v>
      </c>
      <c r="AH23" s="33">
        <f>'pinnacle(07-08-20 to 12-04-21)'!AH23 +'sportybet(10-03-21 to 29-05-21)'!AH23 +'sportpesa(28-11-20 to 25-05-21)'!AH23 +'22bet(19-01-20 to 30-05-21)'!AH23</f>
        <v>0</v>
      </c>
      <c r="AI23" s="6">
        <f>'pinnacle(07-08-20 to 12-04-21)'!AI23 +'sportybet(10-03-21 to 29-05-21)'!AI23 +'sportpesa(28-11-20 to 25-05-21)'!AI23 +'22bet(19-01-20 to 30-05-21)'!AI23</f>
        <v>0</v>
      </c>
      <c r="AJ23" s="32">
        <f>'pinnacle(07-08-20 to 12-04-21)'!AJ23 +'sportybet(10-03-21 to 29-05-21)'!AJ23 +'sportpesa(28-11-20 to 25-05-21)'!AJ23 +'22bet(19-01-20 to 30-05-21)'!AJ23</f>
        <v>0</v>
      </c>
      <c r="AK23" s="33">
        <f>'pinnacle(07-08-20 to 12-04-21)'!AK23 +'sportybet(10-03-21 to 29-05-21)'!AK23 +'sportpesa(28-11-20 to 25-05-21)'!AK23 +'22bet(19-01-20 to 30-05-21)'!AK23</f>
        <v>0</v>
      </c>
      <c r="AL23" s="6">
        <f>'pinnacle(07-08-20 to 12-04-21)'!AL23 +'sportybet(10-03-21 to 29-05-21)'!AL23 +'sportpesa(28-11-20 to 25-05-21)'!AL23</f>
        <v>0</v>
      </c>
      <c r="AM23" s="34">
        <f>'pinnacle(07-08-20 to 12-04-21)'!AM23 +'sportybet(10-03-21 to 29-05-21)'!AM23 +'sportpesa(28-11-20 to 25-05-21)'!AM23</f>
        <v>0</v>
      </c>
      <c r="AN23" s="32">
        <f>'pinnacle(07-08-20 to 12-04-21)'!AN23 +'sportybet(10-03-21 to 29-05-21)'!AN23 +'sportpesa(28-11-20 to 25-05-21)'!AN23</f>
        <v>0</v>
      </c>
      <c r="AO23" s="33">
        <f>'pinnacle(07-08-20 to 12-04-21)'!AO23 +'sportybet(10-03-21 to 29-05-21)'!AO23 +'sportpesa(28-11-20 to 25-05-21)'!AO23</f>
        <v>0</v>
      </c>
      <c r="AP23" s="6">
        <f>'pinnacle(07-08-20 to 12-04-21)'!AP23 +'sportybet(10-03-21 to 29-05-21)'!AP23 +'sportpesa(28-11-20 to 25-05-21)'!AP23</f>
        <v>0</v>
      </c>
      <c r="AQ23" s="34">
        <f>'pinnacle(07-08-20 to 12-04-21)'!AQ23 +'sportybet(10-03-21 to 29-05-21)'!AQ23 +'sportpesa(28-11-20 to 25-05-21)'!AQ23</f>
        <v>0</v>
      </c>
      <c r="AR23" s="32">
        <f>'pinnacle(07-08-20 to 12-04-21)'!AR23 +'sportybet(10-03-21 to 29-05-21)'!AR23 +'sportpesa(28-11-20 to 25-05-21)'!AR23</f>
        <v>0</v>
      </c>
      <c r="AS23" s="33">
        <f>'pinnacle(07-08-20 to 12-04-21)'!AS23 +'sportybet(10-03-21 to 29-05-21)'!AS23 +'sportpesa(28-11-20 to 25-05-21)'!AS23</f>
        <v>0</v>
      </c>
      <c r="AT23" s="6">
        <f>'pinnacle(07-08-20 to 12-04-21)'!AT23 +'sportybet(10-03-21 to 29-05-21)'!AT23 +'sportpesa(28-11-20 to 25-05-21)'!AT23</f>
        <v>0</v>
      </c>
      <c r="AU23" s="34">
        <f>'pinnacle(07-08-20 to 12-04-21)'!AU23 +'sportybet(10-03-21 to 29-05-21)'!AU23 +'sportpesa(28-11-20 to 25-05-21)'!AU23</f>
        <v>0</v>
      </c>
      <c r="AV23" s="32">
        <f>'pinnacle(07-08-20 to 12-04-21)'!AV23 +'sportybet(10-03-21 to 29-05-21)'!AV23 +'sportpesa(28-11-20 to 25-05-21)'!AV23</f>
        <v>0</v>
      </c>
      <c r="AW23" s="33">
        <f>'pinnacle(07-08-20 to 12-04-21)'!AW23 +'sportybet(10-03-21 to 29-05-21)'!AW23 +'sportpesa(28-11-20 to 25-05-21)'!AW23</f>
        <v>0</v>
      </c>
    </row>
    <row r="24" spans="1:49" x14ac:dyDescent="0.25">
      <c r="A24" s="11" t="s">
        <v>40</v>
      </c>
      <c r="B24" s="6">
        <f>'pinnacle(07-08-20 to 12-04-21)'!B24 +'sportybet(10-03-21 to 29-05-21)'!B24 +'sportpesa(28-11-20 to 25-05-21)'!B24 +'22bet(19-01-20 to 30-05-21)'!B24</f>
        <v>2</v>
      </c>
      <c r="C24" s="32">
        <f>'pinnacle(07-08-20 to 12-04-21)'!C24 +'sportybet(10-03-21 to 29-05-21)'!C24 +'sportpesa(28-11-20 to 25-05-21)'!C24 +'22bet(19-01-20 to 30-05-21)'!C24</f>
        <v>0</v>
      </c>
      <c r="D24" s="33">
        <f>'pinnacle(07-08-20 to 12-04-21)'!D24 +'sportybet(10-03-21 to 29-05-21)'!D24 +'sportpesa(28-11-20 to 25-05-21)'!D24 +'22bet(19-01-20 to 30-05-21)'!D24</f>
        <v>2</v>
      </c>
      <c r="E24" s="6">
        <f>'pinnacle(07-08-20 to 12-04-21)'!E24 +'sportybet(10-03-21 to 29-05-21)'!E24 +'sportpesa(28-11-20 to 25-05-21)'!E24 +'22bet(19-01-20 to 30-05-21)'!E24</f>
        <v>0</v>
      </c>
      <c r="F24" s="32">
        <f>'pinnacle(07-08-20 to 12-04-21)'!F24 +'sportybet(10-03-21 to 29-05-21)'!F24 +'sportpesa(28-11-20 to 25-05-21)'!F24 +'22bet(19-01-20 to 30-05-21)'!F24</f>
        <v>0</v>
      </c>
      <c r="G24" s="33">
        <f>'pinnacle(07-08-20 to 12-04-21)'!G24 +'sportybet(10-03-21 to 29-05-21)'!G24 +'sportpesa(28-11-20 to 25-05-21)'!G24 +'22bet(19-01-20 to 30-05-21)'!G24</f>
        <v>0</v>
      </c>
      <c r="H24" s="6">
        <f>'pinnacle(07-08-20 to 12-04-21)'!H24 +'sportybet(10-03-21 to 29-05-21)'!H24 +'sportpesa(28-11-20 to 25-05-21)'!H24 +'22bet(19-01-20 to 30-05-21)'!H24</f>
        <v>0</v>
      </c>
      <c r="I24" s="32">
        <f>'pinnacle(07-08-20 to 12-04-21)'!I24 +'sportybet(10-03-21 to 29-05-21)'!I24 +'sportpesa(28-11-20 to 25-05-21)'!I24 +'22bet(19-01-20 to 30-05-21)'!I24</f>
        <v>0</v>
      </c>
      <c r="J24" s="33">
        <f>'pinnacle(07-08-20 to 12-04-21)'!J24 +'sportybet(10-03-21 to 29-05-21)'!J24 +'sportpesa(28-11-20 to 25-05-21)'!J24 +'22bet(19-01-20 to 30-05-21)'!J24</f>
        <v>0</v>
      </c>
      <c r="K24" s="6">
        <f>'pinnacle(07-08-20 to 12-04-21)'!K24 +'sportybet(10-03-21 to 29-05-21)'!K24 +'sportpesa(28-11-20 to 25-05-21)'!K24 +'22bet(19-01-20 to 30-05-21)'!K24</f>
        <v>0</v>
      </c>
      <c r="L24" s="32">
        <f>'pinnacle(07-08-20 to 12-04-21)'!L24 +'sportybet(10-03-21 to 29-05-21)'!L24 +'sportpesa(28-11-20 to 25-05-21)'!L24 +'22bet(19-01-20 to 30-05-21)'!L24</f>
        <v>1</v>
      </c>
      <c r="M24" s="33">
        <f>'pinnacle(07-08-20 to 12-04-21)'!M24 +'sportybet(10-03-21 to 29-05-21)'!M24 +'sportpesa(28-11-20 to 25-05-21)'!M24 +'22bet(19-01-20 to 30-05-21)'!M24</f>
        <v>1</v>
      </c>
      <c r="N24" s="6">
        <f>'pinnacle(07-08-20 to 12-04-21)'!N24 +'sportybet(10-03-21 to 29-05-21)'!N24 +'sportpesa(28-11-20 to 25-05-21)'!N24 +'22bet(19-01-20 to 30-05-21)'!N24</f>
        <v>0</v>
      </c>
      <c r="O24" s="32">
        <f>'pinnacle(07-08-20 to 12-04-21)'!O24 +'sportybet(10-03-21 to 29-05-21)'!O24 +'sportpesa(28-11-20 to 25-05-21)'!O24 +'22bet(19-01-20 to 30-05-21)'!O24</f>
        <v>0</v>
      </c>
      <c r="P24" s="33">
        <f>'pinnacle(07-08-20 to 12-04-21)'!P24 +'sportybet(10-03-21 to 29-05-21)'!P24 +'sportpesa(28-11-20 to 25-05-21)'!P24 +'22bet(19-01-20 to 30-05-21)'!P24</f>
        <v>0</v>
      </c>
      <c r="Q24" s="6">
        <f>'pinnacle(07-08-20 to 12-04-21)'!Q24 +'sportybet(10-03-21 to 29-05-21)'!Q24 +'sportpesa(28-11-20 to 25-05-21)'!Q24 +'22bet(19-01-20 to 30-05-21)'!Q24</f>
        <v>2</v>
      </c>
      <c r="R24" s="32">
        <f>'pinnacle(07-08-20 to 12-04-21)'!R24 +'sportybet(10-03-21 to 29-05-21)'!R24 +'sportpesa(28-11-20 to 25-05-21)'!R24 +'22bet(19-01-20 to 30-05-21)'!R24</f>
        <v>1</v>
      </c>
      <c r="S24" s="33">
        <f>'pinnacle(07-08-20 to 12-04-21)'!S24 +'sportybet(10-03-21 to 29-05-21)'!S24 +'sportpesa(28-11-20 to 25-05-21)'!S24 +'22bet(19-01-20 to 30-05-21)'!S24</f>
        <v>3</v>
      </c>
      <c r="T24" s="6">
        <f>'pinnacle(07-08-20 to 12-04-21)'!T24 +'sportybet(10-03-21 to 29-05-21)'!T24 +'sportpesa(28-11-20 to 25-05-21)'!T24 +'22bet(19-01-20 to 30-05-21)'!T24</f>
        <v>0</v>
      </c>
      <c r="U24" s="32">
        <f>'pinnacle(07-08-20 to 12-04-21)'!U24 +'sportybet(10-03-21 to 29-05-21)'!U24 +'sportpesa(28-11-20 to 25-05-21)'!U24 +'22bet(19-01-20 to 30-05-21)'!U24</f>
        <v>0</v>
      </c>
      <c r="V24" s="33">
        <f>'pinnacle(07-08-20 to 12-04-21)'!V24 +'sportybet(10-03-21 to 29-05-21)'!V24 +'sportpesa(28-11-20 to 25-05-21)'!V24 +'22bet(19-01-20 to 30-05-21)'!V24</f>
        <v>0</v>
      </c>
      <c r="W24" s="6">
        <f>'pinnacle(07-08-20 to 12-04-21)'!W24 +'sportybet(10-03-21 to 29-05-21)'!W24 +'sportpesa(28-11-20 to 25-05-21)'!W24 +'22bet(19-01-20 to 30-05-21)'!W24</f>
        <v>0</v>
      </c>
      <c r="X24" s="32">
        <f>'pinnacle(07-08-20 to 12-04-21)'!X24 +'sportybet(10-03-21 to 29-05-21)'!X24 +'sportpesa(28-11-20 to 25-05-21)'!X24 +'22bet(19-01-20 to 30-05-21)'!X24</f>
        <v>1</v>
      </c>
      <c r="Y24" s="33">
        <f>'pinnacle(07-08-20 to 12-04-21)'!Y24 +'sportybet(10-03-21 to 29-05-21)'!Y24 +'sportpesa(28-11-20 to 25-05-21)'!Y24 +'22bet(19-01-20 to 30-05-21)'!Y24</f>
        <v>1</v>
      </c>
      <c r="Z24" s="6">
        <f>'pinnacle(07-08-20 to 12-04-21)'!Z24 +'sportybet(10-03-21 to 29-05-21)'!Z24 +'sportpesa(28-11-20 to 25-05-21)'!Z24 +'22bet(19-01-20 to 30-05-21)'!Z24</f>
        <v>0</v>
      </c>
      <c r="AA24" s="32">
        <f>'pinnacle(07-08-20 to 12-04-21)'!AA24 +'sportybet(10-03-21 to 29-05-21)'!AA24 +'sportpesa(28-11-20 to 25-05-21)'!AA24 +'22bet(19-01-20 to 30-05-21)'!AA24</f>
        <v>0</v>
      </c>
      <c r="AB24" s="33">
        <f>'pinnacle(07-08-20 to 12-04-21)'!AB24 +'sportybet(10-03-21 to 29-05-21)'!AB24 +'sportpesa(28-11-20 to 25-05-21)'!AB24 +'22bet(19-01-20 to 30-05-21)'!AB24</f>
        <v>0</v>
      </c>
      <c r="AC24" s="6">
        <f>'pinnacle(07-08-20 to 12-04-21)'!AC24 +'sportybet(10-03-21 to 29-05-21)'!AC24 +'sportpesa(28-11-20 to 25-05-21)'!AC24 +'22bet(19-01-20 to 30-05-21)'!AC24</f>
        <v>0</v>
      </c>
      <c r="AD24" s="32">
        <f>'pinnacle(07-08-20 to 12-04-21)'!AD24 +'sportybet(10-03-21 to 29-05-21)'!AD24 +'sportpesa(28-11-20 to 25-05-21)'!AD24 +'22bet(19-01-20 to 30-05-21)'!AD24</f>
        <v>0</v>
      </c>
      <c r="AE24" s="33">
        <f>'pinnacle(07-08-20 to 12-04-21)'!AE24 +'sportybet(10-03-21 to 29-05-21)'!AE24 +'sportpesa(28-11-20 to 25-05-21)'!AE24 +'22bet(19-01-20 to 30-05-21)'!AE24</f>
        <v>0</v>
      </c>
      <c r="AF24" s="6">
        <f>'pinnacle(07-08-20 to 12-04-21)'!AF24 +'sportybet(10-03-21 to 29-05-21)'!AF24 +'sportpesa(28-11-20 to 25-05-21)'!AF24 +'22bet(19-01-20 to 30-05-21)'!AF24</f>
        <v>0</v>
      </c>
      <c r="AG24" s="32">
        <f>'pinnacle(07-08-20 to 12-04-21)'!AG24 +'sportybet(10-03-21 to 29-05-21)'!AG24 +'sportpesa(28-11-20 to 25-05-21)'!AG24 +'22bet(19-01-20 to 30-05-21)'!AG24</f>
        <v>0</v>
      </c>
      <c r="AH24" s="33">
        <f>'pinnacle(07-08-20 to 12-04-21)'!AH24 +'sportybet(10-03-21 to 29-05-21)'!AH24 +'sportpesa(28-11-20 to 25-05-21)'!AH24 +'22bet(19-01-20 to 30-05-21)'!AH24</f>
        <v>0</v>
      </c>
      <c r="AI24" s="6">
        <f>'pinnacle(07-08-20 to 12-04-21)'!AI24 +'sportybet(10-03-21 to 29-05-21)'!AI24 +'sportpesa(28-11-20 to 25-05-21)'!AI24 +'22bet(19-01-20 to 30-05-21)'!AI24</f>
        <v>1</v>
      </c>
      <c r="AJ24" s="32">
        <f>'pinnacle(07-08-20 to 12-04-21)'!AJ24 +'sportybet(10-03-21 to 29-05-21)'!AJ24 +'sportpesa(28-11-20 to 25-05-21)'!AJ24 +'22bet(19-01-20 to 30-05-21)'!AJ24</f>
        <v>0</v>
      </c>
      <c r="AK24" s="33">
        <f>'pinnacle(07-08-20 to 12-04-21)'!AK24 +'sportybet(10-03-21 to 29-05-21)'!AK24 +'sportpesa(28-11-20 to 25-05-21)'!AK24 +'22bet(19-01-20 to 30-05-21)'!AK24</f>
        <v>1</v>
      </c>
      <c r="AL24" s="6">
        <f>'pinnacle(07-08-20 to 12-04-21)'!AL24 +'sportybet(10-03-21 to 29-05-21)'!AL24 +'sportpesa(28-11-20 to 25-05-21)'!AL24</f>
        <v>0</v>
      </c>
      <c r="AM24" s="34">
        <f>'pinnacle(07-08-20 to 12-04-21)'!AM24 +'sportybet(10-03-21 to 29-05-21)'!AM24 +'sportpesa(28-11-20 to 25-05-21)'!AM24</f>
        <v>0</v>
      </c>
      <c r="AN24" s="32">
        <f>'pinnacle(07-08-20 to 12-04-21)'!AN24 +'sportybet(10-03-21 to 29-05-21)'!AN24 +'sportpesa(28-11-20 to 25-05-21)'!AN24</f>
        <v>0</v>
      </c>
      <c r="AO24" s="33">
        <f>'pinnacle(07-08-20 to 12-04-21)'!AO24 +'sportybet(10-03-21 to 29-05-21)'!AO24 +'sportpesa(28-11-20 to 25-05-21)'!AO24</f>
        <v>0</v>
      </c>
      <c r="AP24" s="6">
        <f>'pinnacle(07-08-20 to 12-04-21)'!AP24 +'sportybet(10-03-21 to 29-05-21)'!AP24 +'sportpesa(28-11-20 to 25-05-21)'!AP24</f>
        <v>0</v>
      </c>
      <c r="AQ24" s="34">
        <f>'pinnacle(07-08-20 to 12-04-21)'!AQ24 +'sportybet(10-03-21 to 29-05-21)'!AQ24 +'sportpesa(28-11-20 to 25-05-21)'!AQ24</f>
        <v>0</v>
      </c>
      <c r="AR24" s="32">
        <f>'pinnacle(07-08-20 to 12-04-21)'!AR24 +'sportybet(10-03-21 to 29-05-21)'!AR24 +'sportpesa(28-11-20 to 25-05-21)'!AR24</f>
        <v>0</v>
      </c>
      <c r="AS24" s="33">
        <f>'pinnacle(07-08-20 to 12-04-21)'!AS24 +'sportybet(10-03-21 to 29-05-21)'!AS24 +'sportpesa(28-11-20 to 25-05-21)'!AS24</f>
        <v>0</v>
      </c>
      <c r="AT24" s="6">
        <f>'pinnacle(07-08-20 to 12-04-21)'!AT24 +'sportybet(10-03-21 to 29-05-21)'!AT24 +'sportpesa(28-11-20 to 25-05-21)'!AT24</f>
        <v>0</v>
      </c>
      <c r="AU24" s="34">
        <f>'pinnacle(07-08-20 to 12-04-21)'!AU24 +'sportybet(10-03-21 to 29-05-21)'!AU24 +'sportpesa(28-11-20 to 25-05-21)'!AU24</f>
        <v>0</v>
      </c>
      <c r="AV24" s="32">
        <f>'pinnacle(07-08-20 to 12-04-21)'!AV24 +'sportybet(10-03-21 to 29-05-21)'!AV24 +'sportpesa(28-11-20 to 25-05-21)'!AV24</f>
        <v>0</v>
      </c>
      <c r="AW24" s="33">
        <f>'pinnacle(07-08-20 to 12-04-21)'!AW24 +'sportybet(10-03-21 to 29-05-21)'!AW24 +'sportpesa(28-11-20 to 25-05-21)'!AW24</f>
        <v>0</v>
      </c>
    </row>
    <row r="25" spans="1:49" x14ac:dyDescent="0.25">
      <c r="A25" s="12" t="s">
        <v>41</v>
      </c>
      <c r="B25" s="6">
        <f>'pinnacle(07-08-20 to 12-04-21)'!B25 +'sportybet(10-03-21 to 29-05-21)'!B25 +'sportpesa(28-11-20 to 25-05-21)'!B25 +'22bet(19-01-20 to 30-05-21)'!B25</f>
        <v>121</v>
      </c>
      <c r="C25" s="32">
        <f>'pinnacle(07-08-20 to 12-04-21)'!C25 +'sportybet(10-03-21 to 29-05-21)'!C25 +'sportpesa(28-11-20 to 25-05-21)'!C25 +'22bet(19-01-20 to 30-05-21)'!C25</f>
        <v>60</v>
      </c>
      <c r="D25" s="33">
        <f>'pinnacle(07-08-20 to 12-04-21)'!D25 +'sportybet(10-03-21 to 29-05-21)'!D25 +'sportpesa(28-11-20 to 25-05-21)'!D25 +'22bet(19-01-20 to 30-05-21)'!D25</f>
        <v>181</v>
      </c>
      <c r="E25" s="6">
        <f>'pinnacle(07-08-20 to 12-04-21)'!E25 +'sportybet(10-03-21 to 29-05-21)'!E25 +'sportpesa(28-11-20 to 25-05-21)'!E25 +'22bet(19-01-20 to 30-05-21)'!E25</f>
        <v>24</v>
      </c>
      <c r="F25" s="32">
        <f>'pinnacle(07-08-20 to 12-04-21)'!F25 +'sportybet(10-03-21 to 29-05-21)'!F25 +'sportpesa(28-11-20 to 25-05-21)'!F25 +'22bet(19-01-20 to 30-05-21)'!F25</f>
        <v>25</v>
      </c>
      <c r="G25" s="33">
        <f>'pinnacle(07-08-20 to 12-04-21)'!G25 +'sportybet(10-03-21 to 29-05-21)'!G25 +'sportpesa(28-11-20 to 25-05-21)'!G25 +'22bet(19-01-20 to 30-05-21)'!G25</f>
        <v>49</v>
      </c>
      <c r="H25" s="6">
        <f>'pinnacle(07-08-20 to 12-04-21)'!H25 +'sportybet(10-03-21 to 29-05-21)'!H25 +'sportpesa(28-11-20 to 25-05-21)'!H25 +'22bet(19-01-20 to 30-05-21)'!H25</f>
        <v>53</v>
      </c>
      <c r="I25" s="32">
        <f>'pinnacle(07-08-20 to 12-04-21)'!I25 +'sportybet(10-03-21 to 29-05-21)'!I25 +'sportpesa(28-11-20 to 25-05-21)'!I25 +'22bet(19-01-20 to 30-05-21)'!I25</f>
        <v>41</v>
      </c>
      <c r="J25" s="33">
        <f>'pinnacle(07-08-20 to 12-04-21)'!J25 +'sportybet(10-03-21 to 29-05-21)'!J25 +'sportpesa(28-11-20 to 25-05-21)'!J25 +'22bet(19-01-20 to 30-05-21)'!J25</f>
        <v>96</v>
      </c>
      <c r="K25" s="6">
        <f>'pinnacle(07-08-20 to 12-04-21)'!K25 +'sportybet(10-03-21 to 29-05-21)'!K25 +'sportpesa(28-11-20 to 25-05-21)'!K25 +'22bet(19-01-20 to 30-05-21)'!K25</f>
        <v>172</v>
      </c>
      <c r="L25" s="32">
        <f>'pinnacle(07-08-20 to 12-04-21)'!L25 +'sportybet(10-03-21 to 29-05-21)'!L25 +'sportpesa(28-11-20 to 25-05-21)'!L25 +'22bet(19-01-20 to 30-05-21)'!L25</f>
        <v>155</v>
      </c>
      <c r="M25" s="33">
        <f>'pinnacle(07-08-20 to 12-04-21)'!M25 +'sportybet(10-03-21 to 29-05-21)'!M25 +'sportpesa(28-11-20 to 25-05-21)'!M25 +'22bet(19-01-20 to 30-05-21)'!M25</f>
        <v>327</v>
      </c>
      <c r="N25" s="6">
        <f>'pinnacle(07-08-20 to 12-04-21)'!N25 +'sportybet(10-03-21 to 29-05-21)'!N25 +'sportpesa(28-11-20 to 25-05-21)'!N25 +'22bet(19-01-20 to 30-05-21)'!N25</f>
        <v>10</v>
      </c>
      <c r="O25" s="32">
        <f>'pinnacle(07-08-20 to 12-04-21)'!O25 +'sportybet(10-03-21 to 29-05-21)'!O25 +'sportpesa(28-11-20 to 25-05-21)'!O25 +'22bet(19-01-20 to 30-05-21)'!O25</f>
        <v>17</v>
      </c>
      <c r="P25" s="33">
        <f>'pinnacle(07-08-20 to 12-04-21)'!P25 +'sportybet(10-03-21 to 29-05-21)'!P25 +'sportpesa(28-11-20 to 25-05-21)'!P25 +'22bet(19-01-20 to 30-05-21)'!P25</f>
        <v>27</v>
      </c>
      <c r="Q25" s="6">
        <f>'pinnacle(07-08-20 to 12-04-21)'!Q25 +'sportybet(10-03-21 to 29-05-21)'!Q25 +'sportpesa(28-11-20 to 25-05-21)'!Q25 +'22bet(19-01-20 to 30-05-21)'!Q25</f>
        <v>71</v>
      </c>
      <c r="R25" s="32">
        <f>'pinnacle(07-08-20 to 12-04-21)'!R25 +'sportybet(10-03-21 to 29-05-21)'!R25 +'sportpesa(28-11-20 to 25-05-21)'!R25 +'22bet(19-01-20 to 30-05-21)'!R25</f>
        <v>31</v>
      </c>
      <c r="S25" s="33">
        <f>'pinnacle(07-08-20 to 12-04-21)'!S25 +'sportybet(10-03-21 to 29-05-21)'!S25 +'sportpesa(28-11-20 to 25-05-21)'!S25 +'22bet(19-01-20 to 30-05-21)'!S25</f>
        <v>102</v>
      </c>
      <c r="T25" s="6">
        <f>'pinnacle(07-08-20 to 12-04-21)'!T25 +'sportybet(10-03-21 to 29-05-21)'!T25 +'sportpesa(28-11-20 to 25-05-21)'!T25 +'22bet(19-01-20 to 30-05-21)'!T25</f>
        <v>0</v>
      </c>
      <c r="U25" s="32">
        <f>'pinnacle(07-08-20 to 12-04-21)'!U25 +'sportybet(10-03-21 to 29-05-21)'!U25 +'sportpesa(28-11-20 to 25-05-21)'!U25 +'22bet(19-01-20 to 30-05-21)'!U25</f>
        <v>4</v>
      </c>
      <c r="V25" s="33">
        <f>'pinnacle(07-08-20 to 12-04-21)'!V25 +'sportybet(10-03-21 to 29-05-21)'!V25 +'sportpesa(28-11-20 to 25-05-21)'!V25 +'22bet(19-01-20 to 30-05-21)'!V25</f>
        <v>4</v>
      </c>
      <c r="W25" s="6">
        <f>'pinnacle(07-08-20 to 12-04-21)'!W25 +'sportybet(10-03-21 to 29-05-21)'!W25 +'sportpesa(28-11-20 to 25-05-21)'!W25 +'22bet(19-01-20 to 30-05-21)'!W25</f>
        <v>5</v>
      </c>
      <c r="X25" s="32">
        <f>'pinnacle(07-08-20 to 12-04-21)'!X25 +'sportybet(10-03-21 to 29-05-21)'!X25 +'sportpesa(28-11-20 to 25-05-21)'!X25 +'22bet(19-01-20 to 30-05-21)'!X25</f>
        <v>5</v>
      </c>
      <c r="Y25" s="33">
        <f>'pinnacle(07-08-20 to 12-04-21)'!Y25 +'sportybet(10-03-21 to 29-05-21)'!Y25 +'sportpesa(28-11-20 to 25-05-21)'!Y25 +'22bet(19-01-20 to 30-05-21)'!Y25</f>
        <v>10</v>
      </c>
      <c r="Z25" s="6">
        <f>'pinnacle(07-08-20 to 12-04-21)'!Z25 +'sportybet(10-03-21 to 29-05-21)'!Z25 +'sportpesa(28-11-20 to 25-05-21)'!Z25 +'22bet(19-01-20 to 30-05-21)'!Z25</f>
        <v>4</v>
      </c>
      <c r="AA25" s="32">
        <f>'pinnacle(07-08-20 to 12-04-21)'!AA25 +'sportybet(10-03-21 to 29-05-21)'!AA25 +'sportpesa(28-11-20 to 25-05-21)'!AA25 +'22bet(19-01-20 to 30-05-21)'!AA25</f>
        <v>3</v>
      </c>
      <c r="AB25" s="33">
        <f>'pinnacle(07-08-20 to 12-04-21)'!AB25 +'sportybet(10-03-21 to 29-05-21)'!AB25 +'sportpesa(28-11-20 to 25-05-21)'!AB25 +'22bet(19-01-20 to 30-05-21)'!AB25</f>
        <v>7</v>
      </c>
      <c r="AC25" s="6">
        <f>'pinnacle(07-08-20 to 12-04-21)'!AC25 +'sportybet(10-03-21 to 29-05-21)'!AC25 +'sportpesa(28-11-20 to 25-05-21)'!AC25 +'22bet(19-01-20 to 30-05-21)'!AC25</f>
        <v>10</v>
      </c>
      <c r="AD25" s="32">
        <f>'pinnacle(07-08-20 to 12-04-21)'!AD25 +'sportybet(10-03-21 to 29-05-21)'!AD25 +'sportpesa(28-11-20 to 25-05-21)'!AD25 +'22bet(19-01-20 to 30-05-21)'!AD25</f>
        <v>6</v>
      </c>
      <c r="AE25" s="33">
        <f>'pinnacle(07-08-20 to 12-04-21)'!AE25 +'sportybet(10-03-21 to 29-05-21)'!AE25 +'sportpesa(28-11-20 to 25-05-21)'!AE25 +'22bet(19-01-20 to 30-05-21)'!AE25</f>
        <v>16</v>
      </c>
      <c r="AF25" s="6">
        <f>'pinnacle(07-08-20 to 12-04-21)'!AF25 +'sportybet(10-03-21 to 29-05-21)'!AF25 +'sportpesa(28-11-20 to 25-05-21)'!AF25 +'22bet(19-01-20 to 30-05-21)'!AF25</f>
        <v>2</v>
      </c>
      <c r="AG25" s="32">
        <f>'pinnacle(07-08-20 to 12-04-21)'!AG25 +'sportybet(10-03-21 to 29-05-21)'!AG25 +'sportpesa(28-11-20 to 25-05-21)'!AG25 +'22bet(19-01-20 to 30-05-21)'!AG25</f>
        <v>3</v>
      </c>
      <c r="AH25" s="33">
        <f>'pinnacle(07-08-20 to 12-04-21)'!AH25 +'sportybet(10-03-21 to 29-05-21)'!AH25 +'sportpesa(28-11-20 to 25-05-21)'!AH25 +'22bet(19-01-20 to 30-05-21)'!AH25</f>
        <v>5</v>
      </c>
      <c r="AI25" s="6">
        <f>'pinnacle(07-08-20 to 12-04-21)'!AI25 +'sportybet(10-03-21 to 29-05-21)'!AI25 +'sportpesa(28-11-20 to 25-05-21)'!AI25 +'22bet(19-01-20 to 30-05-21)'!AI25</f>
        <v>1</v>
      </c>
      <c r="AJ25" s="32">
        <f>'pinnacle(07-08-20 to 12-04-21)'!AJ25 +'sportybet(10-03-21 to 29-05-21)'!AJ25 +'sportpesa(28-11-20 to 25-05-21)'!AJ25 +'22bet(19-01-20 to 30-05-21)'!AJ25</f>
        <v>2</v>
      </c>
      <c r="AK25" s="33">
        <f>'pinnacle(07-08-20 to 12-04-21)'!AK25 +'sportybet(10-03-21 to 29-05-21)'!AK25 +'sportpesa(28-11-20 to 25-05-21)'!AK25 +'22bet(19-01-20 to 30-05-21)'!AK25</f>
        <v>3</v>
      </c>
      <c r="AL25" s="13">
        <f>SUM(AL3:AL24)</f>
        <v>14</v>
      </c>
      <c r="AM25" s="18">
        <f>SUM(AM3:AM24)</f>
        <v>6</v>
      </c>
      <c r="AN25" s="14">
        <f t="shared" ref="AN25:AO25" si="0">SUM(AN3:AN24)</f>
        <v>8</v>
      </c>
      <c r="AO25" s="17">
        <f t="shared" si="0"/>
        <v>28</v>
      </c>
      <c r="AP25" s="13">
        <f>SUM(AP3:AP24)</f>
        <v>0</v>
      </c>
      <c r="AQ25" s="19">
        <f t="shared" ref="AQ25:AS25" si="1">SUM(AQ3:AQ24)</f>
        <v>0</v>
      </c>
      <c r="AR25" s="14">
        <f t="shared" si="1"/>
        <v>1</v>
      </c>
      <c r="AS25" s="17">
        <f t="shared" si="1"/>
        <v>1</v>
      </c>
      <c r="AT25" s="13">
        <f>SUM(AT3:AT24)</f>
        <v>0</v>
      </c>
      <c r="AU25" s="19">
        <f t="shared" ref="AU25:AW25" si="2">SUM(AU3:AU24)</f>
        <v>0</v>
      </c>
      <c r="AV25" s="14">
        <f t="shared" si="2"/>
        <v>2</v>
      </c>
      <c r="AW25" s="17">
        <f t="shared" si="2"/>
        <v>2</v>
      </c>
    </row>
    <row r="26" spans="1:49" x14ac:dyDescent="0.25">
      <c r="A26" s="20" t="s">
        <v>42</v>
      </c>
      <c r="B26" s="21">
        <f>B25/D25</f>
        <v>0.66850828729281764</v>
      </c>
      <c r="D26" t="s">
        <v>43</v>
      </c>
      <c r="E26" s="21">
        <f>E25/G25</f>
        <v>0.48979591836734693</v>
      </c>
      <c r="H26" s="21">
        <f>H25/J25</f>
        <v>0.55208333333333337</v>
      </c>
      <c r="K26" s="21">
        <f>K25/M25</f>
        <v>0.52599388379204892</v>
      </c>
      <c r="N26" s="21">
        <f>N25/P25</f>
        <v>0.37037037037037035</v>
      </c>
      <c r="Q26" s="21">
        <f>Q25/S25</f>
        <v>0.69607843137254899</v>
      </c>
      <c r="T26" s="21">
        <f>T25/V25</f>
        <v>0</v>
      </c>
      <c r="W26" s="21">
        <f>W25/Y25</f>
        <v>0.5</v>
      </c>
      <c r="Z26" s="21">
        <f>Z25/AB25</f>
        <v>0.5714285714285714</v>
      </c>
      <c r="AC26" s="21">
        <f>AC25/AE25</f>
        <v>0.625</v>
      </c>
      <c r="AF26" s="21">
        <f>AF25/AH25</f>
        <v>0.4</v>
      </c>
      <c r="AI26" s="21">
        <f>AI25/AK25</f>
        <v>0.33333333333333331</v>
      </c>
      <c r="AL26" s="21">
        <f>AL25/AO25</f>
        <v>0.5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28" t="s">
        <v>44</v>
      </c>
      <c r="B28" s="28"/>
      <c r="C28" s="24"/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pinnacle(07-08-20 to 12-04-21)</vt:lpstr>
      <vt:lpstr>sportybet(10-03-21 to 29-05-21)</vt:lpstr>
      <vt:lpstr>sportpesa(28-11-20 to 25-05-21)</vt:lpstr>
      <vt:lpstr>22bet(19-01-20 to 30-05-21)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2021-06-01T14:49:02Z</dcterms:modified>
</cp:coreProperties>
</file>