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O10" i="1" l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5" i="1"/>
  <c r="P5" i="1"/>
  <c r="O6" i="1"/>
  <c r="P6" i="1"/>
  <c r="O7" i="1"/>
  <c r="P7" i="1"/>
  <c r="O8" i="1"/>
  <c r="P8" i="1"/>
  <c r="O9" i="1"/>
  <c r="P9" i="1"/>
  <c r="P2" i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C6" i="1"/>
  <c r="D6" i="1"/>
  <c r="C7" i="1"/>
  <c r="D7" i="1"/>
  <c r="C8" i="1"/>
  <c r="D8" i="1"/>
  <c r="C9" i="1"/>
  <c r="D9" i="1"/>
  <c r="H9" i="1" s="1"/>
  <c r="C10" i="1"/>
  <c r="D10" i="1"/>
  <c r="C11" i="1"/>
  <c r="D11" i="1"/>
  <c r="C12" i="1"/>
  <c r="D12" i="1"/>
  <c r="C13" i="1"/>
  <c r="D13" i="1"/>
  <c r="D2" i="1"/>
  <c r="C2" i="1"/>
  <c r="I17" i="2"/>
  <c r="J17" i="2"/>
  <c r="K17" i="2"/>
  <c r="I18" i="2"/>
  <c r="U18" i="2" s="1"/>
  <c r="J18" i="2"/>
  <c r="K18" i="2"/>
  <c r="I19" i="2"/>
  <c r="J19" i="2"/>
  <c r="V19" i="2" s="1"/>
  <c r="K19" i="2"/>
  <c r="I20" i="2"/>
  <c r="J20" i="2"/>
  <c r="K20" i="2"/>
  <c r="W20" i="2" s="1"/>
  <c r="I21" i="2"/>
  <c r="J21" i="2"/>
  <c r="K21" i="2"/>
  <c r="I22" i="2"/>
  <c r="U22" i="2" s="1"/>
  <c r="J22" i="2"/>
  <c r="K22" i="2"/>
  <c r="I23" i="2"/>
  <c r="J23" i="2"/>
  <c r="K23" i="2"/>
  <c r="I24" i="2"/>
  <c r="J24" i="2"/>
  <c r="K24" i="2"/>
  <c r="I25" i="2"/>
  <c r="J25" i="2"/>
  <c r="K25" i="2"/>
  <c r="I26" i="2"/>
  <c r="U26" i="2" s="1"/>
  <c r="J26" i="2"/>
  <c r="K26" i="2"/>
  <c r="I27" i="2"/>
  <c r="J27" i="2"/>
  <c r="V27" i="2" s="1"/>
  <c r="K27" i="2"/>
  <c r="I28" i="2"/>
  <c r="J28" i="2"/>
  <c r="K28" i="2"/>
  <c r="W28" i="2" s="1"/>
  <c r="I29" i="2"/>
  <c r="J29" i="2"/>
  <c r="K29" i="2"/>
  <c r="I30" i="2"/>
  <c r="U30" i="2" s="1"/>
  <c r="J30" i="2"/>
  <c r="K30" i="2"/>
  <c r="I31" i="2"/>
  <c r="J31" i="2"/>
  <c r="K31" i="2"/>
  <c r="I32" i="2"/>
  <c r="J32" i="2"/>
  <c r="K32" i="2"/>
  <c r="I33" i="2"/>
  <c r="J33" i="2"/>
  <c r="K33" i="2"/>
  <c r="I34" i="2"/>
  <c r="U34" i="2" s="1"/>
  <c r="J34" i="2"/>
  <c r="K34" i="2"/>
  <c r="I35" i="2"/>
  <c r="J35" i="2"/>
  <c r="V35" i="2" s="1"/>
  <c r="K35" i="2"/>
  <c r="I36" i="2"/>
  <c r="J36" i="2"/>
  <c r="K36" i="2"/>
  <c r="W36" i="2" s="1"/>
  <c r="I37" i="2"/>
  <c r="J37" i="2"/>
  <c r="K37" i="2"/>
  <c r="I38" i="2"/>
  <c r="U38" i="2" s="1"/>
  <c r="J38" i="2"/>
  <c r="K38" i="2"/>
  <c r="I39" i="2"/>
  <c r="J39" i="2"/>
  <c r="K39" i="2"/>
  <c r="I40" i="2"/>
  <c r="J40" i="2"/>
  <c r="K40" i="2"/>
  <c r="I41" i="2"/>
  <c r="J41" i="2"/>
  <c r="K41" i="2"/>
  <c r="I42" i="2"/>
  <c r="U42" i="2" s="1"/>
  <c r="J42" i="2"/>
  <c r="K42" i="2"/>
  <c r="I43" i="2"/>
  <c r="J43" i="2"/>
  <c r="V43" i="2" s="1"/>
  <c r="K43" i="2"/>
  <c r="I44" i="2"/>
  <c r="J44" i="2"/>
  <c r="K44" i="2"/>
  <c r="W44" i="2" s="1"/>
  <c r="I45" i="2"/>
  <c r="J45" i="2"/>
  <c r="K45" i="2"/>
  <c r="I46" i="2"/>
  <c r="U46" i="2" s="1"/>
  <c r="J46" i="2"/>
  <c r="K46" i="2"/>
  <c r="I47" i="2"/>
  <c r="J47" i="2"/>
  <c r="K47" i="2"/>
  <c r="I48" i="2"/>
  <c r="J48" i="2"/>
  <c r="K48" i="2"/>
  <c r="I49" i="2"/>
  <c r="J49" i="2"/>
  <c r="K49" i="2"/>
  <c r="I50" i="2"/>
  <c r="U50" i="2" s="1"/>
  <c r="J50" i="2"/>
  <c r="K50" i="2"/>
  <c r="I51" i="2"/>
  <c r="J51" i="2"/>
  <c r="V51" i="2" s="1"/>
  <c r="K51" i="2"/>
  <c r="I52" i="2"/>
  <c r="J52" i="2"/>
  <c r="K52" i="2"/>
  <c r="W52" i="2" s="1"/>
  <c r="I53" i="2"/>
  <c r="J53" i="2"/>
  <c r="K53" i="2"/>
  <c r="I54" i="2"/>
  <c r="U54" i="2" s="1"/>
  <c r="J54" i="2"/>
  <c r="K54" i="2"/>
  <c r="I55" i="2"/>
  <c r="J55" i="2"/>
  <c r="K55" i="2"/>
  <c r="I56" i="2"/>
  <c r="J56" i="2"/>
  <c r="K56" i="2"/>
  <c r="I57" i="2"/>
  <c r="J57" i="2"/>
  <c r="K57" i="2"/>
  <c r="I58" i="2"/>
  <c r="U58" i="2" s="1"/>
  <c r="J58" i="2"/>
  <c r="K58" i="2"/>
  <c r="I59" i="2"/>
  <c r="J59" i="2"/>
  <c r="V59" i="2" s="1"/>
  <c r="K59" i="2"/>
  <c r="I60" i="2"/>
  <c r="J60" i="2"/>
  <c r="K60" i="2"/>
  <c r="W60" i="2" s="1"/>
  <c r="I61" i="2"/>
  <c r="J61" i="2"/>
  <c r="K61" i="2"/>
  <c r="I62" i="2"/>
  <c r="U62" i="2" s="1"/>
  <c r="J62" i="2"/>
  <c r="K62" i="2"/>
  <c r="I63" i="2"/>
  <c r="J63" i="2"/>
  <c r="K63" i="2"/>
  <c r="I64" i="2"/>
  <c r="J64" i="2"/>
  <c r="K64" i="2"/>
  <c r="I65" i="2"/>
  <c r="J65" i="2"/>
  <c r="K65" i="2"/>
  <c r="I66" i="2"/>
  <c r="U66" i="2" s="1"/>
  <c r="J66" i="2"/>
  <c r="K66" i="2"/>
  <c r="I67" i="2"/>
  <c r="J67" i="2"/>
  <c r="V67" i="2" s="1"/>
  <c r="K67" i="2"/>
  <c r="I68" i="2"/>
  <c r="J68" i="2"/>
  <c r="K68" i="2"/>
  <c r="W68" i="2" s="1"/>
  <c r="I69" i="2"/>
  <c r="J69" i="2"/>
  <c r="K69" i="2"/>
  <c r="I70" i="2"/>
  <c r="U70" i="2" s="1"/>
  <c r="J70" i="2"/>
  <c r="K70" i="2"/>
  <c r="I71" i="2"/>
  <c r="J71" i="2"/>
  <c r="K71" i="2"/>
  <c r="I72" i="2"/>
  <c r="J72" i="2"/>
  <c r="K72" i="2"/>
  <c r="I73" i="2"/>
  <c r="J73" i="2"/>
  <c r="K73" i="2"/>
  <c r="I74" i="2"/>
  <c r="U74" i="2" s="1"/>
  <c r="J74" i="2"/>
  <c r="K74" i="2"/>
  <c r="I75" i="2"/>
  <c r="J75" i="2"/>
  <c r="V75" i="2" s="1"/>
  <c r="K75" i="2"/>
  <c r="I76" i="2"/>
  <c r="J76" i="2"/>
  <c r="K76" i="2"/>
  <c r="W76" i="2" s="1"/>
  <c r="I77" i="2"/>
  <c r="J77" i="2"/>
  <c r="K77" i="2"/>
  <c r="I78" i="2"/>
  <c r="U78" i="2" s="1"/>
  <c r="J78" i="2"/>
  <c r="K78" i="2"/>
  <c r="I79" i="2"/>
  <c r="J79" i="2"/>
  <c r="K79" i="2"/>
  <c r="I80" i="2"/>
  <c r="J80" i="2"/>
  <c r="K80" i="2"/>
  <c r="I81" i="2"/>
  <c r="J81" i="2"/>
  <c r="K81" i="2"/>
  <c r="I82" i="2"/>
  <c r="U82" i="2" s="1"/>
  <c r="J82" i="2"/>
  <c r="K82" i="2"/>
  <c r="I83" i="2"/>
  <c r="J83" i="2"/>
  <c r="V83" i="2" s="1"/>
  <c r="K83" i="2"/>
  <c r="I84" i="2"/>
  <c r="J84" i="2"/>
  <c r="K84" i="2"/>
  <c r="W84" i="2" s="1"/>
  <c r="I85" i="2"/>
  <c r="J85" i="2"/>
  <c r="K85" i="2"/>
  <c r="I86" i="2"/>
  <c r="U86" i="2" s="1"/>
  <c r="J86" i="2"/>
  <c r="K86" i="2"/>
  <c r="I87" i="2"/>
  <c r="J87" i="2"/>
  <c r="K87" i="2"/>
  <c r="I88" i="2"/>
  <c r="J88" i="2"/>
  <c r="K88" i="2"/>
  <c r="I89" i="2"/>
  <c r="J89" i="2"/>
  <c r="K89" i="2"/>
  <c r="I90" i="2"/>
  <c r="U90" i="2" s="1"/>
  <c r="J90" i="2"/>
  <c r="K90" i="2"/>
  <c r="I91" i="2"/>
  <c r="J91" i="2"/>
  <c r="V91" i="2" s="1"/>
  <c r="K91" i="2"/>
  <c r="I92" i="2"/>
  <c r="J92" i="2"/>
  <c r="K92" i="2"/>
  <c r="W92" i="2" s="1"/>
  <c r="I93" i="2"/>
  <c r="J93" i="2"/>
  <c r="K93" i="2"/>
  <c r="I94" i="2"/>
  <c r="U94" i="2" s="1"/>
  <c r="J94" i="2"/>
  <c r="K94" i="2"/>
  <c r="I95" i="2"/>
  <c r="J95" i="2"/>
  <c r="K95" i="2"/>
  <c r="I96" i="2"/>
  <c r="J96" i="2"/>
  <c r="K96" i="2"/>
  <c r="I97" i="2"/>
  <c r="J97" i="2"/>
  <c r="K97" i="2"/>
  <c r="I98" i="2"/>
  <c r="U98" i="2" s="1"/>
  <c r="J98" i="2"/>
  <c r="K98" i="2"/>
  <c r="I99" i="2"/>
  <c r="J99" i="2"/>
  <c r="V99" i="2" s="1"/>
  <c r="K99" i="2"/>
  <c r="I100" i="2"/>
  <c r="J100" i="2"/>
  <c r="K100" i="2"/>
  <c r="W100" i="2" s="1"/>
  <c r="I101" i="2"/>
  <c r="J101" i="2"/>
  <c r="K101" i="2"/>
  <c r="I102" i="2"/>
  <c r="U102" i="2" s="1"/>
  <c r="J102" i="2"/>
  <c r="K102" i="2"/>
  <c r="I103" i="2"/>
  <c r="J103" i="2"/>
  <c r="K103" i="2"/>
  <c r="I104" i="2"/>
  <c r="J104" i="2"/>
  <c r="K104" i="2"/>
  <c r="I105" i="2"/>
  <c r="J105" i="2"/>
  <c r="K105" i="2"/>
  <c r="I106" i="2"/>
  <c r="U106" i="2" s="1"/>
  <c r="J106" i="2"/>
  <c r="K106" i="2"/>
  <c r="I107" i="2"/>
  <c r="J107" i="2"/>
  <c r="V107" i="2" s="1"/>
  <c r="K107" i="2"/>
  <c r="I108" i="2"/>
  <c r="J108" i="2"/>
  <c r="K108" i="2"/>
  <c r="W108" i="2" s="1"/>
  <c r="I109" i="2"/>
  <c r="J109" i="2"/>
  <c r="K109" i="2"/>
  <c r="I110" i="2"/>
  <c r="U110" i="2" s="1"/>
  <c r="J110" i="2"/>
  <c r="K110" i="2"/>
  <c r="I111" i="2"/>
  <c r="J111" i="2"/>
  <c r="K111" i="2"/>
  <c r="I112" i="2"/>
  <c r="J112" i="2"/>
  <c r="K112" i="2"/>
  <c r="I113" i="2"/>
  <c r="J113" i="2"/>
  <c r="K113" i="2"/>
  <c r="I114" i="2"/>
  <c r="U114" i="2" s="1"/>
  <c r="J114" i="2"/>
  <c r="K114" i="2"/>
  <c r="I115" i="2"/>
  <c r="J115" i="2"/>
  <c r="V115" i="2" s="1"/>
  <c r="K115" i="2"/>
  <c r="I116" i="2"/>
  <c r="J116" i="2"/>
  <c r="K116" i="2"/>
  <c r="W116" i="2" s="1"/>
  <c r="I117" i="2"/>
  <c r="J117" i="2"/>
  <c r="K117" i="2"/>
  <c r="I118" i="2"/>
  <c r="U118" i="2" s="1"/>
  <c r="J118" i="2"/>
  <c r="K118" i="2"/>
  <c r="I119" i="2"/>
  <c r="J119" i="2"/>
  <c r="K119" i="2"/>
  <c r="I120" i="2"/>
  <c r="J120" i="2"/>
  <c r="K120" i="2"/>
  <c r="I121" i="2"/>
  <c r="J121" i="2"/>
  <c r="K121" i="2"/>
  <c r="I122" i="2"/>
  <c r="U122" i="2" s="1"/>
  <c r="J122" i="2"/>
  <c r="K122" i="2"/>
  <c r="I123" i="2"/>
  <c r="J123" i="2"/>
  <c r="V123" i="2" s="1"/>
  <c r="K123" i="2"/>
  <c r="I124" i="2"/>
  <c r="J124" i="2"/>
  <c r="K124" i="2"/>
  <c r="W124" i="2" s="1"/>
  <c r="I125" i="2"/>
  <c r="J125" i="2"/>
  <c r="K125" i="2"/>
  <c r="I126" i="2"/>
  <c r="U126" i="2" s="1"/>
  <c r="J126" i="2"/>
  <c r="K126" i="2"/>
  <c r="I127" i="2"/>
  <c r="J127" i="2"/>
  <c r="K127" i="2"/>
  <c r="I128" i="2"/>
  <c r="J128" i="2"/>
  <c r="K128" i="2"/>
  <c r="I129" i="2"/>
  <c r="J129" i="2"/>
  <c r="K129" i="2"/>
  <c r="I130" i="2"/>
  <c r="U130" i="2" s="1"/>
  <c r="J130" i="2"/>
  <c r="K130" i="2"/>
  <c r="I131" i="2"/>
  <c r="J131" i="2"/>
  <c r="V131" i="2" s="1"/>
  <c r="K131" i="2"/>
  <c r="I132" i="2"/>
  <c r="J132" i="2"/>
  <c r="K132" i="2"/>
  <c r="W132" i="2" s="1"/>
  <c r="I133" i="2"/>
  <c r="J133" i="2"/>
  <c r="K133" i="2"/>
  <c r="I134" i="2"/>
  <c r="U134" i="2" s="1"/>
  <c r="J134" i="2"/>
  <c r="K134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3" i="2"/>
  <c r="E3" i="2"/>
  <c r="J3" i="2" s="1"/>
  <c r="V3" i="2" s="1"/>
  <c r="F3" i="2"/>
  <c r="K3" i="2" s="1"/>
  <c r="W3" i="2" s="1"/>
  <c r="D4" i="2"/>
  <c r="I4" i="2" s="1"/>
  <c r="U4" i="2" s="1"/>
  <c r="E4" i="2"/>
  <c r="J4" i="2" s="1"/>
  <c r="V4" i="2" s="1"/>
  <c r="F4" i="2"/>
  <c r="K4" i="2" s="1"/>
  <c r="W4" i="2" s="1"/>
  <c r="D5" i="2"/>
  <c r="E5" i="2"/>
  <c r="J5" i="2" s="1"/>
  <c r="V5" i="2" s="1"/>
  <c r="F5" i="2"/>
  <c r="D6" i="2"/>
  <c r="E6" i="2"/>
  <c r="F6" i="2"/>
  <c r="K6" i="2" s="1"/>
  <c r="W6" i="2" s="1"/>
  <c r="D7" i="2"/>
  <c r="E7" i="2"/>
  <c r="F7" i="2"/>
  <c r="D8" i="2"/>
  <c r="I8" i="2" s="1"/>
  <c r="U8" i="2" s="1"/>
  <c r="E8" i="2"/>
  <c r="F8" i="2"/>
  <c r="D9" i="2"/>
  <c r="E9" i="2"/>
  <c r="J9" i="2" s="1"/>
  <c r="V9" i="2" s="1"/>
  <c r="F9" i="2"/>
  <c r="D10" i="2"/>
  <c r="E10" i="2"/>
  <c r="F10" i="2"/>
  <c r="K10" i="2" s="1"/>
  <c r="W10" i="2" s="1"/>
  <c r="D11" i="2"/>
  <c r="E11" i="2"/>
  <c r="F11" i="2"/>
  <c r="D12" i="2"/>
  <c r="I12" i="2" s="1"/>
  <c r="U12" i="2" s="1"/>
  <c r="E12" i="2"/>
  <c r="F12" i="2"/>
  <c r="D13" i="2"/>
  <c r="E13" i="2"/>
  <c r="J13" i="2" s="1"/>
  <c r="V13" i="2" s="1"/>
  <c r="F13" i="2"/>
  <c r="D14" i="2"/>
  <c r="E14" i="2"/>
  <c r="F14" i="2"/>
  <c r="K14" i="2" s="1"/>
  <c r="W14" i="2" s="1"/>
  <c r="D15" i="2"/>
  <c r="E15" i="2"/>
  <c r="F15" i="2"/>
  <c r="D16" i="2"/>
  <c r="I16" i="2" s="1"/>
  <c r="U16" i="2" s="1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I3" i="2"/>
  <c r="U3" i="2" s="1"/>
  <c r="I5" i="2"/>
  <c r="K5" i="2"/>
  <c r="I6" i="2"/>
  <c r="U6" i="2" s="1"/>
  <c r="J6" i="2"/>
  <c r="I7" i="2"/>
  <c r="J7" i="2"/>
  <c r="V7" i="2" s="1"/>
  <c r="K7" i="2"/>
  <c r="W7" i="2" s="1"/>
  <c r="J8" i="2"/>
  <c r="K8" i="2"/>
  <c r="I9" i="2"/>
  <c r="U9" i="2" s="1"/>
  <c r="K9" i="2"/>
  <c r="I10" i="2"/>
  <c r="U10" i="2" s="1"/>
  <c r="J10" i="2"/>
  <c r="V10" i="2" s="1"/>
  <c r="I11" i="2"/>
  <c r="J11" i="2"/>
  <c r="V11" i="2" s="1"/>
  <c r="K11" i="2"/>
  <c r="J12" i="2"/>
  <c r="K12" i="2"/>
  <c r="W12" i="2" s="1"/>
  <c r="I13" i="2"/>
  <c r="U13" i="2" s="1"/>
  <c r="K13" i="2"/>
  <c r="I14" i="2"/>
  <c r="J14" i="2"/>
  <c r="V14" i="2" s="1"/>
  <c r="I15" i="2"/>
  <c r="U15" i="2" s="1"/>
  <c r="J15" i="2"/>
  <c r="V15" i="2" s="1"/>
  <c r="K15" i="2"/>
  <c r="W15" i="2" s="1"/>
  <c r="J16" i="2"/>
  <c r="K16" i="2"/>
  <c r="W16" i="2" s="1"/>
  <c r="O13" i="2"/>
  <c r="P13" i="2"/>
  <c r="Q13" i="2"/>
  <c r="R13" i="2"/>
  <c r="S13" i="2"/>
  <c r="T13" i="2"/>
  <c r="W13" i="2"/>
  <c r="O14" i="2"/>
  <c r="P14" i="2"/>
  <c r="S14" i="2" s="1"/>
  <c r="Q14" i="2"/>
  <c r="T14" i="2" s="1"/>
  <c r="R14" i="2"/>
  <c r="U14" i="2"/>
  <c r="O15" i="2"/>
  <c r="P15" i="2"/>
  <c r="S15" i="2" s="1"/>
  <c r="Q15" i="2"/>
  <c r="R15" i="2"/>
  <c r="T15" i="2"/>
  <c r="O16" i="2"/>
  <c r="R16" i="2" s="1"/>
  <c r="P16" i="2"/>
  <c r="Q16" i="2"/>
  <c r="T16" i="2" s="1"/>
  <c r="S16" i="2"/>
  <c r="V16" i="2"/>
  <c r="O17" i="2"/>
  <c r="P17" i="2"/>
  <c r="S17" i="2" s="1"/>
  <c r="Q17" i="2"/>
  <c r="R17" i="2"/>
  <c r="T17" i="2"/>
  <c r="U17" i="2"/>
  <c r="V17" i="2"/>
  <c r="W17" i="2"/>
  <c r="O18" i="2"/>
  <c r="R18" i="2" s="1"/>
  <c r="P18" i="2"/>
  <c r="Q18" i="2"/>
  <c r="T18" i="2" s="1"/>
  <c r="S18" i="2"/>
  <c r="V18" i="2"/>
  <c r="W18" i="2"/>
  <c r="O19" i="2"/>
  <c r="P19" i="2"/>
  <c r="S19" i="2" s="1"/>
  <c r="Q19" i="2"/>
  <c r="R19" i="2"/>
  <c r="T19" i="2"/>
  <c r="U19" i="2"/>
  <c r="W19" i="2"/>
  <c r="O20" i="2"/>
  <c r="R20" i="2" s="1"/>
  <c r="P20" i="2"/>
  <c r="Q20" i="2"/>
  <c r="T20" i="2" s="1"/>
  <c r="S20" i="2"/>
  <c r="U20" i="2"/>
  <c r="V20" i="2"/>
  <c r="O21" i="2"/>
  <c r="P21" i="2"/>
  <c r="S21" i="2" s="1"/>
  <c r="Q21" i="2"/>
  <c r="R21" i="2"/>
  <c r="T21" i="2"/>
  <c r="U21" i="2"/>
  <c r="V21" i="2"/>
  <c r="W21" i="2"/>
  <c r="O22" i="2"/>
  <c r="R22" i="2" s="1"/>
  <c r="P22" i="2"/>
  <c r="Q22" i="2"/>
  <c r="T22" i="2" s="1"/>
  <c r="S22" i="2"/>
  <c r="V22" i="2"/>
  <c r="W22" i="2"/>
  <c r="O23" i="2"/>
  <c r="P23" i="2"/>
  <c r="S23" i="2" s="1"/>
  <c r="Q23" i="2"/>
  <c r="R23" i="2"/>
  <c r="T23" i="2"/>
  <c r="U23" i="2"/>
  <c r="V23" i="2"/>
  <c r="W23" i="2"/>
  <c r="O24" i="2"/>
  <c r="R24" i="2" s="1"/>
  <c r="P24" i="2"/>
  <c r="Q24" i="2"/>
  <c r="T24" i="2" s="1"/>
  <c r="S24" i="2"/>
  <c r="U24" i="2"/>
  <c r="V24" i="2"/>
  <c r="W24" i="2"/>
  <c r="O25" i="2"/>
  <c r="P25" i="2"/>
  <c r="S25" i="2" s="1"/>
  <c r="Q25" i="2"/>
  <c r="R25" i="2"/>
  <c r="T25" i="2"/>
  <c r="U25" i="2"/>
  <c r="V25" i="2"/>
  <c r="W25" i="2"/>
  <c r="O26" i="2"/>
  <c r="R26" i="2" s="1"/>
  <c r="P26" i="2"/>
  <c r="Q26" i="2"/>
  <c r="T26" i="2" s="1"/>
  <c r="S26" i="2"/>
  <c r="V26" i="2"/>
  <c r="W26" i="2"/>
  <c r="O27" i="2"/>
  <c r="P27" i="2"/>
  <c r="S27" i="2" s="1"/>
  <c r="Q27" i="2"/>
  <c r="R27" i="2"/>
  <c r="T27" i="2"/>
  <c r="U27" i="2"/>
  <c r="W27" i="2"/>
  <c r="O28" i="2"/>
  <c r="R28" i="2" s="1"/>
  <c r="P28" i="2"/>
  <c r="Q28" i="2"/>
  <c r="T28" i="2" s="1"/>
  <c r="S28" i="2"/>
  <c r="U28" i="2"/>
  <c r="V28" i="2"/>
  <c r="O29" i="2"/>
  <c r="P29" i="2"/>
  <c r="S29" i="2" s="1"/>
  <c r="Q29" i="2"/>
  <c r="R29" i="2"/>
  <c r="T29" i="2"/>
  <c r="U29" i="2"/>
  <c r="V29" i="2"/>
  <c r="W29" i="2"/>
  <c r="O30" i="2"/>
  <c r="R30" i="2" s="1"/>
  <c r="P30" i="2"/>
  <c r="Q30" i="2"/>
  <c r="T30" i="2" s="1"/>
  <c r="S30" i="2"/>
  <c r="V30" i="2"/>
  <c r="W30" i="2"/>
  <c r="O31" i="2"/>
  <c r="P31" i="2"/>
  <c r="S31" i="2" s="1"/>
  <c r="Q31" i="2"/>
  <c r="R31" i="2"/>
  <c r="T31" i="2"/>
  <c r="U31" i="2"/>
  <c r="V31" i="2"/>
  <c r="W31" i="2"/>
  <c r="O32" i="2"/>
  <c r="R32" i="2" s="1"/>
  <c r="P32" i="2"/>
  <c r="Q32" i="2"/>
  <c r="T32" i="2" s="1"/>
  <c r="S32" i="2"/>
  <c r="U32" i="2"/>
  <c r="V32" i="2"/>
  <c r="W32" i="2"/>
  <c r="O33" i="2"/>
  <c r="P33" i="2"/>
  <c r="S33" i="2" s="1"/>
  <c r="Q33" i="2"/>
  <c r="R33" i="2"/>
  <c r="T33" i="2"/>
  <c r="U33" i="2"/>
  <c r="V33" i="2"/>
  <c r="W33" i="2"/>
  <c r="O34" i="2"/>
  <c r="R34" i="2" s="1"/>
  <c r="P34" i="2"/>
  <c r="Q34" i="2"/>
  <c r="T34" i="2" s="1"/>
  <c r="S34" i="2"/>
  <c r="V34" i="2"/>
  <c r="W34" i="2"/>
  <c r="O35" i="2"/>
  <c r="P35" i="2"/>
  <c r="S35" i="2" s="1"/>
  <c r="Q35" i="2"/>
  <c r="R35" i="2"/>
  <c r="T35" i="2"/>
  <c r="U35" i="2"/>
  <c r="W35" i="2"/>
  <c r="O36" i="2"/>
  <c r="R36" i="2" s="1"/>
  <c r="P36" i="2"/>
  <c r="Q36" i="2"/>
  <c r="T36" i="2" s="1"/>
  <c r="S36" i="2"/>
  <c r="U36" i="2"/>
  <c r="V36" i="2"/>
  <c r="O37" i="2"/>
  <c r="P37" i="2"/>
  <c r="S37" i="2" s="1"/>
  <c r="Q37" i="2"/>
  <c r="R37" i="2"/>
  <c r="T37" i="2"/>
  <c r="U37" i="2"/>
  <c r="V37" i="2"/>
  <c r="W37" i="2"/>
  <c r="O38" i="2"/>
  <c r="R38" i="2" s="1"/>
  <c r="P38" i="2"/>
  <c r="Q38" i="2"/>
  <c r="T38" i="2" s="1"/>
  <c r="S38" i="2"/>
  <c r="V38" i="2"/>
  <c r="W38" i="2"/>
  <c r="O39" i="2"/>
  <c r="P39" i="2"/>
  <c r="S39" i="2" s="1"/>
  <c r="Q39" i="2"/>
  <c r="R39" i="2"/>
  <c r="T39" i="2"/>
  <c r="U39" i="2"/>
  <c r="V39" i="2"/>
  <c r="W39" i="2"/>
  <c r="O40" i="2"/>
  <c r="R40" i="2" s="1"/>
  <c r="P40" i="2"/>
  <c r="Q40" i="2"/>
  <c r="T40" i="2" s="1"/>
  <c r="S40" i="2"/>
  <c r="U40" i="2"/>
  <c r="V40" i="2"/>
  <c r="W40" i="2"/>
  <c r="O41" i="2"/>
  <c r="P41" i="2"/>
  <c r="S41" i="2" s="1"/>
  <c r="Q41" i="2"/>
  <c r="R41" i="2"/>
  <c r="T41" i="2"/>
  <c r="U41" i="2"/>
  <c r="V41" i="2"/>
  <c r="W41" i="2"/>
  <c r="O42" i="2"/>
  <c r="R42" i="2" s="1"/>
  <c r="P42" i="2"/>
  <c r="Q42" i="2"/>
  <c r="T42" i="2" s="1"/>
  <c r="S42" i="2"/>
  <c r="V42" i="2"/>
  <c r="W42" i="2"/>
  <c r="O43" i="2"/>
  <c r="P43" i="2"/>
  <c r="S43" i="2" s="1"/>
  <c r="Q43" i="2"/>
  <c r="R43" i="2"/>
  <c r="T43" i="2"/>
  <c r="U43" i="2"/>
  <c r="W43" i="2"/>
  <c r="O44" i="2"/>
  <c r="R44" i="2" s="1"/>
  <c r="P44" i="2"/>
  <c r="Q44" i="2"/>
  <c r="T44" i="2" s="1"/>
  <c r="S44" i="2"/>
  <c r="U44" i="2"/>
  <c r="V44" i="2"/>
  <c r="O45" i="2"/>
  <c r="P45" i="2"/>
  <c r="S45" i="2" s="1"/>
  <c r="Q45" i="2"/>
  <c r="R45" i="2"/>
  <c r="T45" i="2"/>
  <c r="U45" i="2"/>
  <c r="V45" i="2"/>
  <c r="W45" i="2"/>
  <c r="O46" i="2"/>
  <c r="R46" i="2" s="1"/>
  <c r="P46" i="2"/>
  <c r="Q46" i="2"/>
  <c r="T46" i="2" s="1"/>
  <c r="S46" i="2"/>
  <c r="V46" i="2"/>
  <c r="W46" i="2"/>
  <c r="O47" i="2"/>
  <c r="P47" i="2"/>
  <c r="S47" i="2" s="1"/>
  <c r="Q47" i="2"/>
  <c r="R47" i="2"/>
  <c r="T47" i="2"/>
  <c r="U47" i="2"/>
  <c r="V47" i="2"/>
  <c r="W47" i="2"/>
  <c r="O48" i="2"/>
  <c r="R48" i="2" s="1"/>
  <c r="P48" i="2"/>
  <c r="Q48" i="2"/>
  <c r="T48" i="2" s="1"/>
  <c r="S48" i="2"/>
  <c r="U48" i="2"/>
  <c r="V48" i="2"/>
  <c r="W48" i="2"/>
  <c r="O49" i="2"/>
  <c r="P49" i="2"/>
  <c r="S49" i="2" s="1"/>
  <c r="Q49" i="2"/>
  <c r="R49" i="2"/>
  <c r="T49" i="2"/>
  <c r="U49" i="2"/>
  <c r="V49" i="2"/>
  <c r="W49" i="2"/>
  <c r="O50" i="2"/>
  <c r="R50" i="2" s="1"/>
  <c r="P50" i="2"/>
  <c r="Q50" i="2"/>
  <c r="T50" i="2" s="1"/>
  <c r="S50" i="2"/>
  <c r="V50" i="2"/>
  <c r="W50" i="2"/>
  <c r="O51" i="2"/>
  <c r="P51" i="2"/>
  <c r="S51" i="2" s="1"/>
  <c r="Q51" i="2"/>
  <c r="R51" i="2"/>
  <c r="T51" i="2"/>
  <c r="U51" i="2"/>
  <c r="W51" i="2"/>
  <c r="O52" i="2"/>
  <c r="R52" i="2" s="1"/>
  <c r="P52" i="2"/>
  <c r="Q52" i="2"/>
  <c r="T52" i="2" s="1"/>
  <c r="S52" i="2"/>
  <c r="U52" i="2"/>
  <c r="V52" i="2"/>
  <c r="O53" i="2"/>
  <c r="P53" i="2"/>
  <c r="S53" i="2" s="1"/>
  <c r="Q53" i="2"/>
  <c r="R53" i="2"/>
  <c r="T53" i="2"/>
  <c r="U53" i="2"/>
  <c r="V53" i="2"/>
  <c r="W53" i="2"/>
  <c r="O54" i="2"/>
  <c r="R54" i="2" s="1"/>
  <c r="P54" i="2"/>
  <c r="Q54" i="2"/>
  <c r="T54" i="2" s="1"/>
  <c r="S54" i="2"/>
  <c r="V54" i="2"/>
  <c r="W54" i="2"/>
  <c r="O55" i="2"/>
  <c r="P55" i="2"/>
  <c r="S55" i="2" s="1"/>
  <c r="Q55" i="2"/>
  <c r="R55" i="2"/>
  <c r="T55" i="2"/>
  <c r="U55" i="2"/>
  <c r="V55" i="2"/>
  <c r="W55" i="2"/>
  <c r="O56" i="2"/>
  <c r="R56" i="2" s="1"/>
  <c r="P56" i="2"/>
  <c r="Q56" i="2"/>
  <c r="T56" i="2" s="1"/>
  <c r="S56" i="2"/>
  <c r="U56" i="2"/>
  <c r="V56" i="2"/>
  <c r="W56" i="2"/>
  <c r="O57" i="2"/>
  <c r="P57" i="2"/>
  <c r="S57" i="2" s="1"/>
  <c r="Q57" i="2"/>
  <c r="R57" i="2"/>
  <c r="T57" i="2"/>
  <c r="U57" i="2"/>
  <c r="V57" i="2"/>
  <c r="W57" i="2"/>
  <c r="O58" i="2"/>
  <c r="R58" i="2" s="1"/>
  <c r="P58" i="2"/>
  <c r="Q58" i="2"/>
  <c r="T58" i="2" s="1"/>
  <c r="S58" i="2"/>
  <c r="V58" i="2"/>
  <c r="W58" i="2"/>
  <c r="O59" i="2"/>
  <c r="P59" i="2"/>
  <c r="S59" i="2" s="1"/>
  <c r="Q59" i="2"/>
  <c r="R59" i="2"/>
  <c r="T59" i="2"/>
  <c r="U59" i="2"/>
  <c r="W59" i="2"/>
  <c r="O60" i="2"/>
  <c r="R60" i="2" s="1"/>
  <c r="P60" i="2"/>
  <c r="Q60" i="2"/>
  <c r="T60" i="2" s="1"/>
  <c r="S60" i="2"/>
  <c r="U60" i="2"/>
  <c r="V60" i="2"/>
  <c r="O61" i="2"/>
  <c r="P61" i="2"/>
  <c r="S61" i="2" s="1"/>
  <c r="Q61" i="2"/>
  <c r="R61" i="2"/>
  <c r="T61" i="2"/>
  <c r="U61" i="2"/>
  <c r="V61" i="2"/>
  <c r="W61" i="2"/>
  <c r="O62" i="2"/>
  <c r="R62" i="2" s="1"/>
  <c r="P62" i="2"/>
  <c r="Q62" i="2"/>
  <c r="T62" i="2" s="1"/>
  <c r="S62" i="2"/>
  <c r="V62" i="2"/>
  <c r="W62" i="2"/>
  <c r="O63" i="2"/>
  <c r="P63" i="2"/>
  <c r="S63" i="2" s="1"/>
  <c r="Q63" i="2"/>
  <c r="R63" i="2"/>
  <c r="T63" i="2"/>
  <c r="U63" i="2"/>
  <c r="V63" i="2"/>
  <c r="W63" i="2"/>
  <c r="O64" i="2"/>
  <c r="R64" i="2" s="1"/>
  <c r="P64" i="2"/>
  <c r="Q64" i="2"/>
  <c r="T64" i="2" s="1"/>
  <c r="S64" i="2"/>
  <c r="U64" i="2"/>
  <c r="V64" i="2"/>
  <c r="W64" i="2"/>
  <c r="O65" i="2"/>
  <c r="P65" i="2"/>
  <c r="S65" i="2" s="1"/>
  <c r="Q65" i="2"/>
  <c r="R65" i="2"/>
  <c r="T65" i="2"/>
  <c r="U65" i="2"/>
  <c r="V65" i="2"/>
  <c r="W65" i="2"/>
  <c r="O66" i="2"/>
  <c r="R66" i="2" s="1"/>
  <c r="P66" i="2"/>
  <c r="Q66" i="2"/>
  <c r="T66" i="2" s="1"/>
  <c r="S66" i="2"/>
  <c r="V66" i="2"/>
  <c r="W66" i="2"/>
  <c r="O67" i="2"/>
  <c r="P67" i="2"/>
  <c r="S67" i="2" s="1"/>
  <c r="Q67" i="2"/>
  <c r="R67" i="2"/>
  <c r="T67" i="2"/>
  <c r="U67" i="2"/>
  <c r="W67" i="2"/>
  <c r="O68" i="2"/>
  <c r="R68" i="2" s="1"/>
  <c r="P68" i="2"/>
  <c r="Q68" i="2"/>
  <c r="T68" i="2" s="1"/>
  <c r="S68" i="2"/>
  <c r="U68" i="2"/>
  <c r="V68" i="2"/>
  <c r="O69" i="2"/>
  <c r="P69" i="2"/>
  <c r="S69" i="2" s="1"/>
  <c r="Q69" i="2"/>
  <c r="R69" i="2"/>
  <c r="T69" i="2"/>
  <c r="U69" i="2"/>
  <c r="V69" i="2"/>
  <c r="W69" i="2"/>
  <c r="O70" i="2"/>
  <c r="R70" i="2" s="1"/>
  <c r="P70" i="2"/>
  <c r="Q70" i="2"/>
  <c r="T70" i="2" s="1"/>
  <c r="S70" i="2"/>
  <c r="V70" i="2"/>
  <c r="W70" i="2"/>
  <c r="O71" i="2"/>
  <c r="P71" i="2"/>
  <c r="S71" i="2" s="1"/>
  <c r="Q71" i="2"/>
  <c r="R71" i="2"/>
  <c r="T71" i="2"/>
  <c r="U71" i="2"/>
  <c r="V71" i="2"/>
  <c r="W71" i="2"/>
  <c r="O72" i="2"/>
  <c r="R72" i="2" s="1"/>
  <c r="P72" i="2"/>
  <c r="Q72" i="2"/>
  <c r="T72" i="2" s="1"/>
  <c r="S72" i="2"/>
  <c r="U72" i="2"/>
  <c r="V72" i="2"/>
  <c r="W72" i="2"/>
  <c r="O73" i="2"/>
  <c r="P73" i="2"/>
  <c r="S73" i="2" s="1"/>
  <c r="Q73" i="2"/>
  <c r="R73" i="2"/>
  <c r="T73" i="2"/>
  <c r="U73" i="2"/>
  <c r="V73" i="2"/>
  <c r="W73" i="2"/>
  <c r="O74" i="2"/>
  <c r="R74" i="2" s="1"/>
  <c r="P74" i="2"/>
  <c r="Q74" i="2"/>
  <c r="T74" i="2" s="1"/>
  <c r="S74" i="2"/>
  <c r="V74" i="2"/>
  <c r="W74" i="2"/>
  <c r="O75" i="2"/>
  <c r="P75" i="2"/>
  <c r="S75" i="2" s="1"/>
  <c r="Q75" i="2"/>
  <c r="R75" i="2"/>
  <c r="T75" i="2"/>
  <c r="U75" i="2"/>
  <c r="W75" i="2"/>
  <c r="O76" i="2"/>
  <c r="R76" i="2" s="1"/>
  <c r="P76" i="2"/>
  <c r="Q76" i="2"/>
  <c r="T76" i="2" s="1"/>
  <c r="S76" i="2"/>
  <c r="U76" i="2"/>
  <c r="V76" i="2"/>
  <c r="O77" i="2"/>
  <c r="P77" i="2"/>
  <c r="S77" i="2" s="1"/>
  <c r="Q77" i="2"/>
  <c r="R77" i="2"/>
  <c r="T77" i="2"/>
  <c r="U77" i="2"/>
  <c r="V77" i="2"/>
  <c r="W77" i="2"/>
  <c r="O78" i="2"/>
  <c r="R78" i="2" s="1"/>
  <c r="P78" i="2"/>
  <c r="Q78" i="2"/>
  <c r="T78" i="2" s="1"/>
  <c r="S78" i="2"/>
  <c r="V78" i="2"/>
  <c r="W78" i="2"/>
  <c r="O79" i="2"/>
  <c r="P79" i="2"/>
  <c r="S79" i="2" s="1"/>
  <c r="Q79" i="2"/>
  <c r="R79" i="2"/>
  <c r="T79" i="2"/>
  <c r="U79" i="2"/>
  <c r="V79" i="2"/>
  <c r="W79" i="2"/>
  <c r="O80" i="2"/>
  <c r="R80" i="2" s="1"/>
  <c r="P80" i="2"/>
  <c r="Q80" i="2"/>
  <c r="T80" i="2" s="1"/>
  <c r="S80" i="2"/>
  <c r="U80" i="2"/>
  <c r="V80" i="2"/>
  <c r="W80" i="2"/>
  <c r="O81" i="2"/>
  <c r="P81" i="2"/>
  <c r="S81" i="2" s="1"/>
  <c r="Q81" i="2"/>
  <c r="R81" i="2"/>
  <c r="T81" i="2"/>
  <c r="U81" i="2"/>
  <c r="V81" i="2"/>
  <c r="W81" i="2"/>
  <c r="O82" i="2"/>
  <c r="R82" i="2" s="1"/>
  <c r="P82" i="2"/>
  <c r="Q82" i="2"/>
  <c r="T82" i="2" s="1"/>
  <c r="S82" i="2"/>
  <c r="V82" i="2"/>
  <c r="W82" i="2"/>
  <c r="O83" i="2"/>
  <c r="P83" i="2"/>
  <c r="S83" i="2" s="1"/>
  <c r="Q83" i="2"/>
  <c r="R83" i="2"/>
  <c r="T83" i="2"/>
  <c r="U83" i="2"/>
  <c r="W83" i="2"/>
  <c r="O84" i="2"/>
  <c r="R84" i="2" s="1"/>
  <c r="P84" i="2"/>
  <c r="Q84" i="2"/>
  <c r="T84" i="2" s="1"/>
  <c r="S84" i="2"/>
  <c r="U84" i="2"/>
  <c r="V84" i="2"/>
  <c r="O85" i="2"/>
  <c r="P85" i="2"/>
  <c r="S85" i="2" s="1"/>
  <c r="Q85" i="2"/>
  <c r="R85" i="2"/>
  <c r="T85" i="2"/>
  <c r="U85" i="2"/>
  <c r="V85" i="2"/>
  <c r="W85" i="2"/>
  <c r="O86" i="2"/>
  <c r="R86" i="2" s="1"/>
  <c r="P86" i="2"/>
  <c r="Q86" i="2"/>
  <c r="T86" i="2" s="1"/>
  <c r="S86" i="2"/>
  <c r="V86" i="2"/>
  <c r="W86" i="2"/>
  <c r="O87" i="2"/>
  <c r="P87" i="2"/>
  <c r="S87" i="2" s="1"/>
  <c r="Q87" i="2"/>
  <c r="R87" i="2"/>
  <c r="T87" i="2"/>
  <c r="U87" i="2"/>
  <c r="V87" i="2"/>
  <c r="W87" i="2"/>
  <c r="O88" i="2"/>
  <c r="R88" i="2" s="1"/>
  <c r="P88" i="2"/>
  <c r="Q88" i="2"/>
  <c r="T88" i="2" s="1"/>
  <c r="S88" i="2"/>
  <c r="U88" i="2"/>
  <c r="V88" i="2"/>
  <c r="W88" i="2"/>
  <c r="O89" i="2"/>
  <c r="P89" i="2"/>
  <c r="S89" i="2" s="1"/>
  <c r="Q89" i="2"/>
  <c r="R89" i="2"/>
  <c r="T89" i="2"/>
  <c r="U89" i="2"/>
  <c r="V89" i="2"/>
  <c r="W89" i="2"/>
  <c r="O90" i="2"/>
  <c r="R90" i="2" s="1"/>
  <c r="P90" i="2"/>
  <c r="Q90" i="2"/>
  <c r="T90" i="2" s="1"/>
  <c r="S90" i="2"/>
  <c r="V90" i="2"/>
  <c r="W90" i="2"/>
  <c r="O91" i="2"/>
  <c r="P91" i="2"/>
  <c r="S91" i="2" s="1"/>
  <c r="Q91" i="2"/>
  <c r="R91" i="2"/>
  <c r="T91" i="2"/>
  <c r="U91" i="2"/>
  <c r="W91" i="2"/>
  <c r="O92" i="2"/>
  <c r="R92" i="2" s="1"/>
  <c r="P92" i="2"/>
  <c r="Q92" i="2"/>
  <c r="T92" i="2" s="1"/>
  <c r="S92" i="2"/>
  <c r="U92" i="2"/>
  <c r="V92" i="2"/>
  <c r="O93" i="2"/>
  <c r="P93" i="2"/>
  <c r="S93" i="2" s="1"/>
  <c r="Q93" i="2"/>
  <c r="R93" i="2"/>
  <c r="T93" i="2"/>
  <c r="U93" i="2"/>
  <c r="V93" i="2"/>
  <c r="W93" i="2"/>
  <c r="O94" i="2"/>
  <c r="R94" i="2" s="1"/>
  <c r="P94" i="2"/>
  <c r="Q94" i="2"/>
  <c r="T94" i="2" s="1"/>
  <c r="S94" i="2"/>
  <c r="V94" i="2"/>
  <c r="W94" i="2"/>
  <c r="O95" i="2"/>
  <c r="P95" i="2"/>
  <c r="S95" i="2" s="1"/>
  <c r="Q95" i="2"/>
  <c r="R95" i="2"/>
  <c r="T95" i="2"/>
  <c r="U95" i="2"/>
  <c r="V95" i="2"/>
  <c r="W95" i="2"/>
  <c r="O96" i="2"/>
  <c r="R96" i="2" s="1"/>
  <c r="P96" i="2"/>
  <c r="Q96" i="2"/>
  <c r="T96" i="2" s="1"/>
  <c r="S96" i="2"/>
  <c r="U96" i="2"/>
  <c r="V96" i="2"/>
  <c r="W96" i="2"/>
  <c r="O97" i="2"/>
  <c r="P97" i="2"/>
  <c r="S97" i="2" s="1"/>
  <c r="Q97" i="2"/>
  <c r="R97" i="2"/>
  <c r="T97" i="2"/>
  <c r="U97" i="2"/>
  <c r="V97" i="2"/>
  <c r="W97" i="2"/>
  <c r="O98" i="2"/>
  <c r="R98" i="2" s="1"/>
  <c r="P98" i="2"/>
  <c r="Q98" i="2"/>
  <c r="T98" i="2" s="1"/>
  <c r="S98" i="2"/>
  <c r="V98" i="2"/>
  <c r="W98" i="2"/>
  <c r="O99" i="2"/>
  <c r="P99" i="2"/>
  <c r="S99" i="2" s="1"/>
  <c r="Q99" i="2"/>
  <c r="R99" i="2"/>
  <c r="T99" i="2"/>
  <c r="U99" i="2"/>
  <c r="W99" i="2"/>
  <c r="O100" i="2"/>
  <c r="R100" i="2" s="1"/>
  <c r="P100" i="2"/>
  <c r="Q100" i="2"/>
  <c r="T100" i="2" s="1"/>
  <c r="S100" i="2"/>
  <c r="U100" i="2"/>
  <c r="V100" i="2"/>
  <c r="O101" i="2"/>
  <c r="P101" i="2"/>
  <c r="S101" i="2" s="1"/>
  <c r="Q101" i="2"/>
  <c r="R101" i="2"/>
  <c r="T101" i="2"/>
  <c r="U101" i="2"/>
  <c r="V101" i="2"/>
  <c r="W101" i="2"/>
  <c r="O102" i="2"/>
  <c r="R102" i="2" s="1"/>
  <c r="P102" i="2"/>
  <c r="Q102" i="2"/>
  <c r="T102" i="2" s="1"/>
  <c r="S102" i="2"/>
  <c r="V102" i="2"/>
  <c r="W102" i="2"/>
  <c r="O103" i="2"/>
  <c r="P103" i="2"/>
  <c r="S103" i="2" s="1"/>
  <c r="Q103" i="2"/>
  <c r="R103" i="2"/>
  <c r="T103" i="2"/>
  <c r="U103" i="2"/>
  <c r="V103" i="2"/>
  <c r="W103" i="2"/>
  <c r="O104" i="2"/>
  <c r="R104" i="2" s="1"/>
  <c r="P104" i="2"/>
  <c r="Q104" i="2"/>
  <c r="T104" i="2" s="1"/>
  <c r="S104" i="2"/>
  <c r="U104" i="2"/>
  <c r="V104" i="2"/>
  <c r="W104" i="2"/>
  <c r="O105" i="2"/>
  <c r="P105" i="2"/>
  <c r="S105" i="2" s="1"/>
  <c r="Q105" i="2"/>
  <c r="R105" i="2"/>
  <c r="T105" i="2"/>
  <c r="U105" i="2"/>
  <c r="V105" i="2"/>
  <c r="W105" i="2"/>
  <c r="O106" i="2"/>
  <c r="R106" i="2" s="1"/>
  <c r="P106" i="2"/>
  <c r="Q106" i="2"/>
  <c r="T106" i="2" s="1"/>
  <c r="S106" i="2"/>
  <c r="V106" i="2"/>
  <c r="W106" i="2"/>
  <c r="O107" i="2"/>
  <c r="P107" i="2"/>
  <c r="S107" i="2" s="1"/>
  <c r="Q107" i="2"/>
  <c r="R107" i="2"/>
  <c r="T107" i="2"/>
  <c r="U107" i="2"/>
  <c r="W107" i="2"/>
  <c r="O108" i="2"/>
  <c r="R108" i="2" s="1"/>
  <c r="P108" i="2"/>
  <c r="Q108" i="2"/>
  <c r="T108" i="2" s="1"/>
  <c r="S108" i="2"/>
  <c r="U108" i="2"/>
  <c r="V108" i="2"/>
  <c r="O109" i="2"/>
  <c r="P109" i="2"/>
  <c r="S109" i="2" s="1"/>
  <c r="Q109" i="2"/>
  <c r="R109" i="2"/>
  <c r="T109" i="2"/>
  <c r="U109" i="2"/>
  <c r="V109" i="2"/>
  <c r="W109" i="2"/>
  <c r="O110" i="2"/>
  <c r="R110" i="2" s="1"/>
  <c r="P110" i="2"/>
  <c r="Q110" i="2"/>
  <c r="T110" i="2" s="1"/>
  <c r="S110" i="2"/>
  <c r="V110" i="2"/>
  <c r="W110" i="2"/>
  <c r="O111" i="2"/>
  <c r="P111" i="2"/>
  <c r="S111" i="2" s="1"/>
  <c r="Q111" i="2"/>
  <c r="R111" i="2"/>
  <c r="T111" i="2"/>
  <c r="U111" i="2"/>
  <c r="V111" i="2"/>
  <c r="W111" i="2"/>
  <c r="O112" i="2"/>
  <c r="R112" i="2" s="1"/>
  <c r="P112" i="2"/>
  <c r="Q112" i="2"/>
  <c r="T112" i="2" s="1"/>
  <c r="S112" i="2"/>
  <c r="U112" i="2"/>
  <c r="V112" i="2"/>
  <c r="W112" i="2"/>
  <c r="O113" i="2"/>
  <c r="P113" i="2"/>
  <c r="S113" i="2" s="1"/>
  <c r="Q113" i="2"/>
  <c r="R113" i="2"/>
  <c r="T113" i="2"/>
  <c r="U113" i="2"/>
  <c r="V113" i="2"/>
  <c r="W113" i="2"/>
  <c r="O114" i="2"/>
  <c r="R114" i="2" s="1"/>
  <c r="P114" i="2"/>
  <c r="Q114" i="2"/>
  <c r="T114" i="2" s="1"/>
  <c r="S114" i="2"/>
  <c r="V114" i="2"/>
  <c r="W114" i="2"/>
  <c r="O115" i="2"/>
  <c r="P115" i="2"/>
  <c r="S115" i="2" s="1"/>
  <c r="Q115" i="2"/>
  <c r="R115" i="2"/>
  <c r="T115" i="2"/>
  <c r="U115" i="2"/>
  <c r="W115" i="2"/>
  <c r="O116" i="2"/>
  <c r="R116" i="2" s="1"/>
  <c r="P116" i="2"/>
  <c r="Q116" i="2"/>
  <c r="T116" i="2" s="1"/>
  <c r="S116" i="2"/>
  <c r="U116" i="2"/>
  <c r="V116" i="2"/>
  <c r="O117" i="2"/>
  <c r="P117" i="2"/>
  <c r="S117" i="2" s="1"/>
  <c r="Q117" i="2"/>
  <c r="R117" i="2"/>
  <c r="T117" i="2"/>
  <c r="U117" i="2"/>
  <c r="V117" i="2"/>
  <c r="W117" i="2"/>
  <c r="O118" i="2"/>
  <c r="R118" i="2" s="1"/>
  <c r="P118" i="2"/>
  <c r="Q118" i="2"/>
  <c r="T118" i="2" s="1"/>
  <c r="S118" i="2"/>
  <c r="V118" i="2"/>
  <c r="W118" i="2"/>
  <c r="O119" i="2"/>
  <c r="P119" i="2"/>
  <c r="S119" i="2" s="1"/>
  <c r="Q119" i="2"/>
  <c r="R119" i="2"/>
  <c r="T119" i="2"/>
  <c r="U119" i="2"/>
  <c r="V119" i="2"/>
  <c r="W119" i="2"/>
  <c r="O120" i="2"/>
  <c r="R120" i="2" s="1"/>
  <c r="P120" i="2"/>
  <c r="Q120" i="2"/>
  <c r="T120" i="2" s="1"/>
  <c r="S120" i="2"/>
  <c r="U120" i="2"/>
  <c r="V120" i="2"/>
  <c r="W120" i="2"/>
  <c r="O121" i="2"/>
  <c r="P121" i="2"/>
  <c r="S121" i="2" s="1"/>
  <c r="Q121" i="2"/>
  <c r="R121" i="2"/>
  <c r="T121" i="2"/>
  <c r="U121" i="2"/>
  <c r="V121" i="2"/>
  <c r="W121" i="2"/>
  <c r="O122" i="2"/>
  <c r="R122" i="2" s="1"/>
  <c r="P122" i="2"/>
  <c r="Q122" i="2"/>
  <c r="T122" i="2" s="1"/>
  <c r="S122" i="2"/>
  <c r="V122" i="2"/>
  <c r="W122" i="2"/>
  <c r="O123" i="2"/>
  <c r="P123" i="2"/>
  <c r="S123" i="2" s="1"/>
  <c r="Q123" i="2"/>
  <c r="R123" i="2"/>
  <c r="T123" i="2"/>
  <c r="U123" i="2"/>
  <c r="W123" i="2"/>
  <c r="O124" i="2"/>
  <c r="R124" i="2" s="1"/>
  <c r="P124" i="2"/>
  <c r="Q124" i="2"/>
  <c r="T124" i="2" s="1"/>
  <c r="S124" i="2"/>
  <c r="U124" i="2"/>
  <c r="V124" i="2"/>
  <c r="O125" i="2"/>
  <c r="P125" i="2"/>
  <c r="S125" i="2" s="1"/>
  <c r="Q125" i="2"/>
  <c r="R125" i="2"/>
  <c r="T125" i="2"/>
  <c r="U125" i="2"/>
  <c r="V125" i="2"/>
  <c r="W125" i="2"/>
  <c r="O126" i="2"/>
  <c r="R126" i="2" s="1"/>
  <c r="P126" i="2"/>
  <c r="Q126" i="2"/>
  <c r="T126" i="2" s="1"/>
  <c r="S126" i="2"/>
  <c r="V126" i="2"/>
  <c r="W126" i="2"/>
  <c r="O127" i="2"/>
  <c r="P127" i="2"/>
  <c r="S127" i="2" s="1"/>
  <c r="Q127" i="2"/>
  <c r="R127" i="2"/>
  <c r="T127" i="2"/>
  <c r="U127" i="2"/>
  <c r="V127" i="2"/>
  <c r="W127" i="2"/>
  <c r="O128" i="2"/>
  <c r="R128" i="2" s="1"/>
  <c r="P128" i="2"/>
  <c r="Q128" i="2"/>
  <c r="T128" i="2" s="1"/>
  <c r="S128" i="2"/>
  <c r="U128" i="2"/>
  <c r="V128" i="2"/>
  <c r="W128" i="2"/>
  <c r="O129" i="2"/>
  <c r="P129" i="2"/>
  <c r="S129" i="2" s="1"/>
  <c r="Q129" i="2"/>
  <c r="R129" i="2"/>
  <c r="T129" i="2"/>
  <c r="U129" i="2"/>
  <c r="V129" i="2"/>
  <c r="W129" i="2"/>
  <c r="O130" i="2"/>
  <c r="R130" i="2" s="1"/>
  <c r="P130" i="2"/>
  <c r="Q130" i="2"/>
  <c r="T130" i="2" s="1"/>
  <c r="S130" i="2"/>
  <c r="V130" i="2"/>
  <c r="W130" i="2"/>
  <c r="O131" i="2"/>
  <c r="P131" i="2"/>
  <c r="S131" i="2" s="1"/>
  <c r="Q131" i="2"/>
  <c r="R131" i="2"/>
  <c r="T131" i="2"/>
  <c r="U131" i="2"/>
  <c r="W131" i="2"/>
  <c r="O132" i="2"/>
  <c r="R132" i="2" s="1"/>
  <c r="P132" i="2"/>
  <c r="Q132" i="2"/>
  <c r="T132" i="2" s="1"/>
  <c r="S132" i="2"/>
  <c r="U132" i="2"/>
  <c r="V132" i="2"/>
  <c r="O133" i="2"/>
  <c r="P133" i="2"/>
  <c r="S133" i="2" s="1"/>
  <c r="Q133" i="2"/>
  <c r="R133" i="2"/>
  <c r="T133" i="2"/>
  <c r="U133" i="2"/>
  <c r="V133" i="2"/>
  <c r="W133" i="2"/>
  <c r="O134" i="2"/>
  <c r="R134" i="2" s="1"/>
  <c r="P134" i="2"/>
  <c r="Q134" i="2"/>
  <c r="T134" i="2" s="1"/>
  <c r="S134" i="2"/>
  <c r="V134" i="2"/>
  <c r="W134" i="2"/>
  <c r="O3" i="2"/>
  <c r="P3" i="2"/>
  <c r="Q3" i="2"/>
  <c r="R3" i="2"/>
  <c r="S3" i="2"/>
  <c r="T3" i="2"/>
  <c r="O4" i="2"/>
  <c r="P4" i="2"/>
  <c r="S4" i="2" s="1"/>
  <c r="Q4" i="2"/>
  <c r="T4" i="2" s="1"/>
  <c r="R4" i="2"/>
  <c r="O5" i="2"/>
  <c r="P5" i="2"/>
  <c r="S5" i="2" s="1"/>
  <c r="Q5" i="2"/>
  <c r="R5" i="2"/>
  <c r="T5" i="2"/>
  <c r="U5" i="2"/>
  <c r="W5" i="2"/>
  <c r="O6" i="2"/>
  <c r="R6" i="2" s="1"/>
  <c r="P6" i="2"/>
  <c r="Q6" i="2"/>
  <c r="T6" i="2" s="1"/>
  <c r="S6" i="2"/>
  <c r="V6" i="2"/>
  <c r="O7" i="2"/>
  <c r="P7" i="2"/>
  <c r="S7" i="2" s="1"/>
  <c r="Q7" i="2"/>
  <c r="R7" i="2"/>
  <c r="T7" i="2"/>
  <c r="U7" i="2"/>
  <c r="O8" i="2"/>
  <c r="R8" i="2" s="1"/>
  <c r="P8" i="2"/>
  <c r="Q8" i="2"/>
  <c r="T8" i="2" s="1"/>
  <c r="S8" i="2"/>
  <c r="V8" i="2"/>
  <c r="W8" i="2"/>
  <c r="O9" i="2"/>
  <c r="P9" i="2"/>
  <c r="S9" i="2" s="1"/>
  <c r="Q9" i="2"/>
  <c r="R9" i="2"/>
  <c r="T9" i="2"/>
  <c r="W9" i="2"/>
  <c r="O10" i="2"/>
  <c r="R10" i="2" s="1"/>
  <c r="P10" i="2"/>
  <c r="Q10" i="2"/>
  <c r="T10" i="2" s="1"/>
  <c r="S10" i="2"/>
  <c r="O11" i="2"/>
  <c r="P11" i="2"/>
  <c r="S11" i="2" s="1"/>
  <c r="Q11" i="2"/>
  <c r="R11" i="2"/>
  <c r="T11" i="2"/>
  <c r="U11" i="2"/>
  <c r="W11" i="2"/>
  <c r="O12" i="2"/>
  <c r="R12" i="2" s="1"/>
  <c r="P12" i="2"/>
  <c r="Q12" i="2"/>
  <c r="T12" i="2" s="1"/>
  <c r="S12" i="2"/>
  <c r="V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3" i="2"/>
  <c r="H4" i="2"/>
  <c r="H5" i="2"/>
  <c r="H6" i="2"/>
  <c r="H7" i="2"/>
  <c r="H8" i="2"/>
  <c r="H9" i="2"/>
  <c r="H10" i="2"/>
  <c r="H11" i="2"/>
  <c r="H12" i="2"/>
  <c r="H13" i="2"/>
  <c r="H14" i="2"/>
  <c r="D2" i="2"/>
  <c r="E2" i="2"/>
  <c r="F2" i="2"/>
  <c r="H2" i="2"/>
  <c r="G16" i="1"/>
  <c r="H20" i="1"/>
  <c r="G25" i="1"/>
  <c r="G45" i="1"/>
  <c r="G57" i="1"/>
  <c r="G77" i="1"/>
  <c r="G89" i="1"/>
  <c r="G109" i="1"/>
  <c r="G121" i="1"/>
  <c r="G8" i="1"/>
  <c r="F21" i="1"/>
  <c r="G21" i="1" s="1"/>
  <c r="F22" i="1"/>
  <c r="K22" i="1" s="1"/>
  <c r="M22" i="1" s="1"/>
  <c r="F23" i="1"/>
  <c r="F24" i="1"/>
  <c r="L24" i="1" s="1"/>
  <c r="N24" i="1" s="1"/>
  <c r="F25" i="1"/>
  <c r="F26" i="1"/>
  <c r="H26" i="1" s="1"/>
  <c r="F27" i="1"/>
  <c r="F28" i="1"/>
  <c r="L28" i="1" s="1"/>
  <c r="N28" i="1" s="1"/>
  <c r="F29" i="1"/>
  <c r="G29" i="1" s="1"/>
  <c r="F30" i="1"/>
  <c r="H30" i="1" s="1"/>
  <c r="F31" i="1"/>
  <c r="K31" i="1" s="1"/>
  <c r="M31" i="1" s="1"/>
  <c r="F32" i="1"/>
  <c r="L32" i="1" s="1"/>
  <c r="N32" i="1" s="1"/>
  <c r="F33" i="1"/>
  <c r="G33" i="1" s="1"/>
  <c r="F34" i="1"/>
  <c r="H34" i="1" s="1"/>
  <c r="F35" i="1"/>
  <c r="F36" i="1"/>
  <c r="L36" i="1" s="1"/>
  <c r="N36" i="1" s="1"/>
  <c r="F37" i="1"/>
  <c r="G37" i="1" s="1"/>
  <c r="F38" i="1"/>
  <c r="H38" i="1" s="1"/>
  <c r="F39" i="1"/>
  <c r="F40" i="1"/>
  <c r="L40" i="1" s="1"/>
  <c r="N40" i="1" s="1"/>
  <c r="F41" i="1"/>
  <c r="G41" i="1" s="1"/>
  <c r="F42" i="1"/>
  <c r="G42" i="1" s="1"/>
  <c r="F43" i="1"/>
  <c r="L43" i="1" s="1"/>
  <c r="N43" i="1" s="1"/>
  <c r="F44" i="1"/>
  <c r="L44" i="1" s="1"/>
  <c r="N44" i="1" s="1"/>
  <c r="F45" i="1"/>
  <c r="F46" i="1"/>
  <c r="G46" i="1" s="1"/>
  <c r="F47" i="1"/>
  <c r="K47" i="1" s="1"/>
  <c r="M47" i="1" s="1"/>
  <c r="F48" i="1"/>
  <c r="L48" i="1" s="1"/>
  <c r="N48" i="1" s="1"/>
  <c r="F49" i="1"/>
  <c r="G49" i="1" s="1"/>
  <c r="F50" i="1"/>
  <c r="G50" i="1" s="1"/>
  <c r="F51" i="1"/>
  <c r="F52" i="1"/>
  <c r="L52" i="1" s="1"/>
  <c r="N52" i="1" s="1"/>
  <c r="F53" i="1"/>
  <c r="G53" i="1" s="1"/>
  <c r="F54" i="1"/>
  <c r="G54" i="1" s="1"/>
  <c r="F55" i="1"/>
  <c r="F56" i="1"/>
  <c r="L56" i="1" s="1"/>
  <c r="N56" i="1" s="1"/>
  <c r="F57" i="1"/>
  <c r="F58" i="1"/>
  <c r="H58" i="1" s="1"/>
  <c r="F59" i="1"/>
  <c r="L59" i="1" s="1"/>
  <c r="N59" i="1" s="1"/>
  <c r="F60" i="1"/>
  <c r="L60" i="1" s="1"/>
  <c r="N60" i="1" s="1"/>
  <c r="F61" i="1"/>
  <c r="G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F66" i="1"/>
  <c r="K66" i="1" s="1"/>
  <c r="M66" i="1" s="1"/>
  <c r="F67" i="1"/>
  <c r="F68" i="1"/>
  <c r="L68" i="1" s="1"/>
  <c r="N68" i="1" s="1"/>
  <c r="F69" i="1"/>
  <c r="G69" i="1" s="1"/>
  <c r="F70" i="1"/>
  <c r="H70" i="1" s="1"/>
  <c r="F71" i="1"/>
  <c r="F72" i="1"/>
  <c r="L72" i="1" s="1"/>
  <c r="N72" i="1" s="1"/>
  <c r="F73" i="1"/>
  <c r="G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F79" i="1"/>
  <c r="K79" i="1" s="1"/>
  <c r="M79" i="1" s="1"/>
  <c r="F80" i="1"/>
  <c r="L80" i="1" s="1"/>
  <c r="N80" i="1" s="1"/>
  <c r="F81" i="1"/>
  <c r="G81" i="1" s="1"/>
  <c r="F82" i="1"/>
  <c r="G82" i="1" s="1"/>
  <c r="F83" i="1"/>
  <c r="K83" i="1" s="1"/>
  <c r="M83" i="1" s="1"/>
  <c r="F84" i="1"/>
  <c r="L84" i="1" s="1"/>
  <c r="N84" i="1" s="1"/>
  <c r="F85" i="1"/>
  <c r="G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F91" i="1"/>
  <c r="F92" i="1"/>
  <c r="L92" i="1" s="1"/>
  <c r="N92" i="1" s="1"/>
  <c r="F93" i="1"/>
  <c r="G93" i="1" s="1"/>
  <c r="F94" i="1"/>
  <c r="G94" i="1" s="1"/>
  <c r="F95" i="1"/>
  <c r="F96" i="1"/>
  <c r="L96" i="1" s="1"/>
  <c r="N96" i="1" s="1"/>
  <c r="F97" i="1"/>
  <c r="G97" i="1" s="1"/>
  <c r="F98" i="1"/>
  <c r="K98" i="1" s="1"/>
  <c r="M98" i="1" s="1"/>
  <c r="F99" i="1"/>
  <c r="F100" i="1"/>
  <c r="L100" i="1" s="1"/>
  <c r="N100" i="1" s="1"/>
  <c r="F101" i="1"/>
  <c r="G101" i="1" s="1"/>
  <c r="F102" i="1"/>
  <c r="H102" i="1" s="1"/>
  <c r="F103" i="1"/>
  <c r="F104" i="1"/>
  <c r="L104" i="1" s="1"/>
  <c r="N104" i="1" s="1"/>
  <c r="F105" i="1"/>
  <c r="G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F111" i="1"/>
  <c r="K111" i="1" s="1"/>
  <c r="M111" i="1" s="1"/>
  <c r="F112" i="1"/>
  <c r="L112" i="1" s="1"/>
  <c r="N112" i="1" s="1"/>
  <c r="F113" i="1"/>
  <c r="G113" i="1" s="1"/>
  <c r="F114" i="1"/>
  <c r="G114" i="1" s="1"/>
  <c r="F115" i="1"/>
  <c r="F116" i="1"/>
  <c r="L116" i="1" s="1"/>
  <c r="N116" i="1" s="1"/>
  <c r="F117" i="1"/>
  <c r="G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F123" i="1"/>
  <c r="F124" i="1"/>
  <c r="L124" i="1" s="1"/>
  <c r="N124" i="1" s="1"/>
  <c r="F125" i="1"/>
  <c r="G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F130" i="1"/>
  <c r="L130" i="1" s="1"/>
  <c r="N130" i="1" s="1"/>
  <c r="F131" i="1"/>
  <c r="F132" i="1"/>
  <c r="L132" i="1" s="1"/>
  <c r="N132" i="1" s="1"/>
  <c r="F133" i="1"/>
  <c r="G133" i="1" s="1"/>
  <c r="F134" i="1"/>
  <c r="H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H94" i="1" l="1"/>
  <c r="G74" i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H118" i="1"/>
  <c r="H106" i="1"/>
  <c r="H86" i="1"/>
  <c r="H74" i="1"/>
  <c r="G62" i="1"/>
  <c r="H54" i="1"/>
  <c r="H42" i="1"/>
  <c r="G30" i="1"/>
  <c r="H22" i="1"/>
  <c r="G17" i="1"/>
  <c r="G130" i="1"/>
  <c r="G98" i="1"/>
  <c r="G66" i="1"/>
  <c r="G34" i="1"/>
  <c r="G12" i="1"/>
  <c r="G134" i="1"/>
  <c r="H126" i="1"/>
  <c r="H114" i="1"/>
  <c r="H82" i="1"/>
  <c r="G70" i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G118" i="1"/>
  <c r="H110" i="1"/>
  <c r="H98" i="1"/>
  <c r="G86" i="1"/>
  <c r="H78" i="1"/>
  <c r="H66" i="1"/>
  <c r="H46" i="1"/>
  <c r="G22" i="1"/>
  <c r="H16" i="1"/>
  <c r="G122" i="1"/>
  <c r="G90" i="1"/>
  <c r="G58" i="1"/>
  <c r="G26" i="1"/>
  <c r="H12" i="1"/>
  <c r="G102" i="1"/>
  <c r="H62" i="1"/>
  <c r="H50" i="1"/>
  <c r="G38" i="1"/>
  <c r="G5" i="1"/>
  <c r="G106" i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G13" i="1"/>
  <c r="G20" i="1"/>
  <c r="H14" i="1"/>
  <c r="K43" i="1"/>
  <c r="M43" i="1" s="1"/>
  <c r="L31" i="1"/>
  <c r="N31" i="1" s="1"/>
  <c r="G18" i="1"/>
  <c r="G14" i="1"/>
  <c r="H18" i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H4" i="1"/>
  <c r="P4" i="1" s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K7" i="1"/>
  <c r="M7" i="1" s="1"/>
  <c r="L7" i="1"/>
  <c r="N7" i="1" s="1"/>
  <c r="H10" i="1"/>
  <c r="H6" i="1"/>
  <c r="H2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P3" i="1" s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K3" i="1"/>
  <c r="M3" i="1" s="1"/>
  <c r="G10" i="1"/>
  <c r="G6" i="1"/>
  <c r="G2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O3" i="1" s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<sst xmlns="http://schemas.openxmlformats.org/spreadsheetml/2006/main" count="837" uniqueCount="303">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</sst>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tabSelected="1" zoomScale="80" zoomScaleNormal="80" workbookViewId="0">
      <pane ySplit="1" topLeftCell="A2" activePane="bottomLeft" state="frozen"/>
      <selection pane="bottomLeft" activeCell="U5" sqref="U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9"/>
    <col min="22" max="22" width="12" customWidth="1"/>
    <col min="23" max="23" width="9.140625" style="9"/>
  </cols>
  <sheetData>
    <row r="1" spans="1:23" x14ac:dyDescent="0.25">
      <c r="A1" s="22" t="s">
        <v>3</v>
      </c>
      <c r="B1" s="23"/>
      <c r="C1" s="24" t="s">
        <v>4</v>
      </c>
      <c r="D1" s="25"/>
      <c r="E1" s="2" t="s">
        <v>1</v>
      </c>
      <c r="F1" s="2" t="s">
        <v>158</v>
      </c>
      <c r="G1" s="27" t="s">
        <v>2</v>
      </c>
      <c r="H1" s="25"/>
      <c r="I1" s="24" t="s">
        <v>0</v>
      </c>
      <c r="J1" s="25"/>
      <c r="K1" s="24" t="s">
        <v>163</v>
      </c>
      <c r="L1" s="25"/>
      <c r="M1" s="28" t="s">
        <v>5</v>
      </c>
      <c r="N1" s="29"/>
      <c r="O1" s="26" t="s">
        <v>6</v>
      </c>
      <c r="P1" s="26"/>
      <c r="Q1" s="2" t="s">
        <v>161</v>
      </c>
      <c r="R1" s="2" t="s">
        <v>162</v>
      </c>
      <c r="S1" s="2" t="s">
        <v>143</v>
      </c>
      <c r="T1" s="11" t="s">
        <v>160</v>
      </c>
      <c r="U1" s="11" t="s">
        <v>159</v>
      </c>
      <c r="V1" s="2" t="s">
        <v>157</v>
      </c>
      <c r="W1" s="11" t="s">
        <v>156</v>
      </c>
    </row>
    <row r="2" spans="1:23" x14ac:dyDescent="0.25">
      <c r="A2" s="1">
        <v>0.56000000000000005</v>
      </c>
      <c r="B2" s="1">
        <v>0.44</v>
      </c>
      <c r="C2" s="17">
        <f>(100%/A2)</f>
        <v>1.7857142857142856</v>
      </c>
      <c r="D2" s="18">
        <f>(100%/B2)</f>
        <v>2.2727272727272729</v>
      </c>
      <c r="E2" s="13">
        <v>3.2301032301032206E-2</v>
      </c>
      <c r="F2" s="8">
        <f t="shared" ref="F2:F65" si="0">(E2/100%) + 1</f>
        <v>1.0323010323010322</v>
      </c>
      <c r="G2" s="8">
        <f t="shared" ref="G2:G11" si="1">C2/F2</f>
        <v>1.7298387096774195</v>
      </c>
      <c r="H2" s="8">
        <f t="shared" ref="H2:H11" si="2">D2/F2</f>
        <v>2.2016129032258069</v>
      </c>
      <c r="I2">
        <v>1.32</v>
      </c>
      <c r="J2">
        <v>3.64</v>
      </c>
      <c r="K2" s="8">
        <f t="shared" ref="K2:K9" si="3">(I2*F2)</f>
        <v>1.3626373626373627</v>
      </c>
      <c r="L2" s="8">
        <f t="shared" ref="L2:L9" si="4">(J2*F2)</f>
        <v>3.7575757575757573</v>
      </c>
      <c r="M2" s="19">
        <f t="shared" ref="M2:M11" si="5">(1/K2)</f>
        <v>0.7338709677419355</v>
      </c>
      <c r="N2" s="19">
        <f t="shared" ref="N2:N11" si="6">(1/L2)</f>
        <v>0.26612903225806456</v>
      </c>
      <c r="O2" s="16">
        <f>(I2/G2)</f>
        <v>0.7630769230769231</v>
      </c>
      <c r="P2" s="16">
        <f>(J2/H2)</f>
        <v>1.6533333333333331</v>
      </c>
      <c r="Q2" t="s">
        <v>215</v>
      </c>
      <c r="R2" t="s">
        <v>249</v>
      </c>
      <c r="S2" t="s">
        <v>291</v>
      </c>
      <c r="T2" s="9" t="s">
        <v>299</v>
      </c>
      <c r="U2" s="9" t="s">
        <v>300</v>
      </c>
      <c r="V2" s="12">
        <v>44409</v>
      </c>
      <c r="W2" s="9" t="s">
        <v>301</v>
      </c>
    </row>
    <row r="3" spans="1:23" x14ac:dyDescent="0.25">
      <c r="A3" s="1">
        <v>0.68</v>
      </c>
      <c r="B3" s="1">
        <v>0.32</v>
      </c>
      <c r="C3" s="17">
        <f t="shared" ref="C3:C14" si="7">(100%/A3)</f>
        <v>1.4705882352941175</v>
      </c>
      <c r="D3" s="18">
        <f t="shared" ref="D3:D14" si="8">(100%/B3)</f>
        <v>3.125</v>
      </c>
      <c r="E3" s="13">
        <v>3.19069743563416E-2</v>
      </c>
      <c r="F3" s="8">
        <f t="shared" si="0"/>
        <v>1.0319069743563416</v>
      </c>
      <c r="G3" s="8">
        <f t="shared" si="1"/>
        <v>1.425117061750073</v>
      </c>
      <c r="H3" s="8">
        <f t="shared" si="2"/>
        <v>3.0283737562189055</v>
      </c>
      <c r="I3">
        <v>1.63</v>
      </c>
      <c r="J3">
        <v>2.39</v>
      </c>
      <c r="K3" s="8">
        <f t="shared" si="3"/>
        <v>1.6820083682008367</v>
      </c>
      <c r="L3" s="8">
        <f t="shared" si="4"/>
        <v>2.4662576687116564</v>
      </c>
      <c r="M3" s="19">
        <f t="shared" si="5"/>
        <v>0.59452736318407962</v>
      </c>
      <c r="N3" s="19">
        <f t="shared" si="6"/>
        <v>0.40547263681592038</v>
      </c>
      <c r="O3" s="16">
        <f t="shared" ref="O3:O10" si="9">(I3/G3)</f>
        <v>1.1437656903765692</v>
      </c>
      <c r="P3" s="16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9" t="s">
        <v>299</v>
      </c>
      <c r="U3" s="9" t="s">
        <v>302</v>
      </c>
      <c r="V3" s="12">
        <v>44409</v>
      </c>
    </row>
    <row r="4" spans="1:23" x14ac:dyDescent="0.25">
      <c r="A4" s="1">
        <v>0.56000000000000005</v>
      </c>
      <c r="B4" s="1">
        <v>0.44</v>
      </c>
      <c r="C4" s="17">
        <f t="shared" si="7"/>
        <v>1.7857142857142856</v>
      </c>
      <c r="D4" s="18">
        <f t="shared" si="8"/>
        <v>2.2727272727272729</v>
      </c>
      <c r="E4" s="13">
        <v>2.8345418589321048E-2</v>
      </c>
      <c r="F4" s="8">
        <f t="shared" si="0"/>
        <v>1.028345418589321</v>
      </c>
      <c r="G4" s="8">
        <f t="shared" si="1"/>
        <v>1.7364926739926738</v>
      </c>
      <c r="H4" s="8">
        <f t="shared" si="2"/>
        <v>2.2100815850815851</v>
      </c>
      <c r="I4">
        <v>2.0499999999999998</v>
      </c>
      <c r="J4">
        <v>1.85</v>
      </c>
      <c r="K4" s="8">
        <f t="shared" si="3"/>
        <v>2.1081081081081079</v>
      </c>
      <c r="L4" s="8">
        <f t="shared" si="4"/>
        <v>1.902439024390244</v>
      </c>
      <c r="M4" s="19">
        <f t="shared" si="5"/>
        <v>0.47435897435897439</v>
      </c>
      <c r="N4" s="19">
        <f t="shared" si="6"/>
        <v>0.52564102564102555</v>
      </c>
      <c r="O4" s="16">
        <f t="shared" si="9"/>
        <v>1.1805405405405405</v>
      </c>
      <c r="P4" s="16">
        <f t="shared" si="10"/>
        <v>0.83707317073170728</v>
      </c>
      <c r="Q4" t="s">
        <v>258</v>
      </c>
      <c r="R4" t="s">
        <v>230</v>
      </c>
      <c r="S4" t="s">
        <v>292</v>
      </c>
      <c r="T4" s="9" t="s">
        <v>299</v>
      </c>
      <c r="U4" s="9" t="s">
        <v>300</v>
      </c>
      <c r="V4" s="12">
        <v>44409</v>
      </c>
    </row>
    <row r="5" spans="1:23" x14ac:dyDescent="0.25">
      <c r="A5" s="1"/>
      <c r="B5" s="1"/>
      <c r="C5" s="17" t="e">
        <f t="shared" si="7"/>
        <v>#DIV/0!</v>
      </c>
      <c r="D5" s="18" t="e">
        <f t="shared" si="8"/>
        <v>#DIV/0!</v>
      </c>
      <c r="E5" s="13">
        <v>2.861071447458885E-2</v>
      </c>
      <c r="F5" s="8">
        <f t="shared" si="0"/>
        <v>1.0286107144745888</v>
      </c>
      <c r="G5" s="8" t="e">
        <f t="shared" si="1"/>
        <v>#DIV/0!</v>
      </c>
      <c r="H5" s="8" t="e">
        <f t="shared" si="2"/>
        <v>#DIV/0!</v>
      </c>
      <c r="I5">
        <v>1.98</v>
      </c>
      <c r="J5">
        <v>1.91</v>
      </c>
      <c r="K5" s="8">
        <f t="shared" si="3"/>
        <v>2.0366492146596857</v>
      </c>
      <c r="L5" s="8">
        <f t="shared" si="4"/>
        <v>1.9646464646464645</v>
      </c>
      <c r="M5" s="19">
        <f t="shared" si="5"/>
        <v>0.49100257069408743</v>
      </c>
      <c r="N5" s="19">
        <f t="shared" si="6"/>
        <v>0.50899742930591263</v>
      </c>
      <c r="O5" s="16" t="e">
        <f t="shared" si="9"/>
        <v>#DIV/0!</v>
      </c>
      <c r="P5" s="16" t="e">
        <f t="shared" si="10"/>
        <v>#DIV/0!</v>
      </c>
      <c r="Q5" t="s">
        <v>176</v>
      </c>
      <c r="R5" t="s">
        <v>178</v>
      </c>
      <c r="S5" t="s">
        <v>144</v>
      </c>
      <c r="V5" s="12">
        <v>44409</v>
      </c>
    </row>
    <row r="6" spans="1:23" x14ac:dyDescent="0.25">
      <c r="A6" s="1"/>
      <c r="B6" s="1"/>
      <c r="C6" s="17" t="e">
        <f t="shared" si="7"/>
        <v>#DIV/0!</v>
      </c>
      <c r="D6" s="18" t="e">
        <f t="shared" si="8"/>
        <v>#DIV/0!</v>
      </c>
      <c r="E6" s="13">
        <v>3.868574456809748E-2</v>
      </c>
      <c r="F6" s="8">
        <f t="shared" si="0"/>
        <v>1.0386857445680975</v>
      </c>
      <c r="G6" s="8" t="e">
        <f t="shared" si="1"/>
        <v>#DIV/0!</v>
      </c>
      <c r="H6" s="8" t="e">
        <f t="shared" si="2"/>
        <v>#DIV/0!</v>
      </c>
      <c r="I6">
        <v>2.2200000000000002</v>
      </c>
      <c r="J6">
        <v>1.7</v>
      </c>
      <c r="K6" s="8">
        <f t="shared" si="3"/>
        <v>2.3058823529411767</v>
      </c>
      <c r="L6" s="8">
        <f t="shared" si="4"/>
        <v>1.7657657657657657</v>
      </c>
      <c r="M6" s="19">
        <f t="shared" si="5"/>
        <v>0.43367346938775503</v>
      </c>
      <c r="N6" s="19">
        <f t="shared" si="6"/>
        <v>0.56632653061224492</v>
      </c>
      <c r="O6" s="16" t="e">
        <f t="shared" si="9"/>
        <v>#DIV/0!</v>
      </c>
      <c r="P6" s="16" t="e">
        <f t="shared" si="10"/>
        <v>#DIV/0!</v>
      </c>
      <c r="Q6" t="s">
        <v>16</v>
      </c>
      <c r="R6" t="s">
        <v>12</v>
      </c>
      <c r="S6" t="s">
        <v>148</v>
      </c>
      <c r="V6" s="12">
        <v>44409</v>
      </c>
    </row>
    <row r="7" spans="1:23" x14ac:dyDescent="0.25">
      <c r="A7" s="1"/>
      <c r="B7" s="1"/>
      <c r="C7" s="17" t="e">
        <f t="shared" si="7"/>
        <v>#DIV/0!</v>
      </c>
      <c r="D7" s="18" t="e">
        <f t="shared" si="8"/>
        <v>#DIV/0!</v>
      </c>
      <c r="E7" s="13">
        <v>3.8718291054739673E-2</v>
      </c>
      <c r="F7" s="8">
        <f t="shared" si="0"/>
        <v>1.0387182910547397</v>
      </c>
      <c r="G7" s="8" t="e">
        <f t="shared" si="1"/>
        <v>#DIV/0!</v>
      </c>
      <c r="H7" s="8" t="e">
        <f t="shared" si="2"/>
        <v>#DIV/0!</v>
      </c>
      <c r="I7">
        <v>2.14</v>
      </c>
      <c r="J7">
        <v>1.75</v>
      </c>
      <c r="K7" s="8">
        <f t="shared" si="3"/>
        <v>2.2228571428571429</v>
      </c>
      <c r="L7" s="8">
        <f t="shared" si="4"/>
        <v>1.8177570093457944</v>
      </c>
      <c r="M7" s="19">
        <f t="shared" si="5"/>
        <v>0.44987146529562982</v>
      </c>
      <c r="N7" s="19">
        <f t="shared" si="6"/>
        <v>0.55012853470437018</v>
      </c>
      <c r="O7" s="16" t="e">
        <f t="shared" si="9"/>
        <v>#DIV/0!</v>
      </c>
      <c r="P7" s="16" t="e">
        <f t="shared" si="10"/>
        <v>#DIV/0!</v>
      </c>
      <c r="Q7" t="s">
        <v>13</v>
      </c>
      <c r="R7" t="s">
        <v>19</v>
      </c>
      <c r="S7" t="s">
        <v>148</v>
      </c>
      <c r="V7" s="12">
        <v>44409</v>
      </c>
    </row>
    <row r="8" spans="1:23" x14ac:dyDescent="0.25">
      <c r="A8" s="1"/>
      <c r="B8" s="1"/>
      <c r="C8" s="17" t="e">
        <f t="shared" si="7"/>
        <v>#DIV/0!</v>
      </c>
      <c r="D8" s="18" t="e">
        <f t="shared" si="8"/>
        <v>#DIV/0!</v>
      </c>
      <c r="E8" s="13">
        <v>3.7192247249869137E-2</v>
      </c>
      <c r="F8" s="8">
        <f t="shared" si="0"/>
        <v>1.0371922472498691</v>
      </c>
      <c r="G8" s="8" t="e">
        <f t="shared" si="1"/>
        <v>#DIV/0!</v>
      </c>
      <c r="H8" s="8" t="e">
        <f t="shared" si="2"/>
        <v>#DIV/0!</v>
      </c>
      <c r="I8">
        <v>2.2999999999999998</v>
      </c>
      <c r="J8">
        <v>1.66</v>
      </c>
      <c r="K8" s="8">
        <f t="shared" si="3"/>
        <v>2.3855421686746987</v>
      </c>
      <c r="L8" s="8">
        <f t="shared" si="4"/>
        <v>1.7217391304347827</v>
      </c>
      <c r="M8" s="19">
        <f t="shared" si="5"/>
        <v>0.41919191919191923</v>
      </c>
      <c r="N8" s="19">
        <f t="shared" si="6"/>
        <v>0.58080808080808077</v>
      </c>
      <c r="O8" s="16" t="e">
        <f t="shared" si="9"/>
        <v>#DIV/0!</v>
      </c>
      <c r="P8" s="16" t="e">
        <f t="shared" si="10"/>
        <v>#DIV/0!</v>
      </c>
      <c r="Q8" t="s">
        <v>39</v>
      </c>
      <c r="R8" t="s">
        <v>21</v>
      </c>
      <c r="S8" t="s">
        <v>148</v>
      </c>
      <c r="V8" s="12">
        <v>44409</v>
      </c>
    </row>
    <row r="9" spans="1:23" x14ac:dyDescent="0.25">
      <c r="A9" s="1"/>
      <c r="B9" s="1"/>
      <c r="C9" s="17" t="e">
        <f t="shared" si="7"/>
        <v>#DIV/0!</v>
      </c>
      <c r="D9" s="18" t="e">
        <f t="shared" si="8"/>
        <v>#DIV/0!</v>
      </c>
      <c r="E9" s="13">
        <v>3.8413878562577386E-2</v>
      </c>
      <c r="F9" s="8">
        <f t="shared" si="0"/>
        <v>1.0384138785625774</v>
      </c>
      <c r="G9" s="8" t="e">
        <f t="shared" si="1"/>
        <v>#DIV/0!</v>
      </c>
      <c r="H9" s="8" t="e">
        <f t="shared" si="2"/>
        <v>#DIV/0!</v>
      </c>
      <c r="I9">
        <v>2.69</v>
      </c>
      <c r="J9">
        <v>1.5</v>
      </c>
      <c r="K9" s="8">
        <f t="shared" si="3"/>
        <v>2.793333333333333</v>
      </c>
      <c r="L9" s="8">
        <f t="shared" si="4"/>
        <v>1.557620817843866</v>
      </c>
      <c r="M9" s="19">
        <f t="shared" si="5"/>
        <v>0.35799522673031031</v>
      </c>
      <c r="N9" s="19">
        <f t="shared" si="6"/>
        <v>0.64200477326968985</v>
      </c>
      <c r="O9" s="16" t="e">
        <f t="shared" si="9"/>
        <v>#DIV/0!</v>
      </c>
      <c r="P9" s="16" t="e">
        <f t="shared" si="10"/>
        <v>#DIV/0!</v>
      </c>
      <c r="Q9" t="s">
        <v>8</v>
      </c>
      <c r="R9" t="s">
        <v>15</v>
      </c>
      <c r="S9" t="s">
        <v>148</v>
      </c>
      <c r="V9" s="12">
        <v>44409</v>
      </c>
    </row>
    <row r="10" spans="1:23" x14ac:dyDescent="0.25">
      <c r="A10" s="1"/>
      <c r="B10" s="1"/>
      <c r="C10" s="17" t="e">
        <f t="shared" si="7"/>
        <v>#DIV/0!</v>
      </c>
      <c r="D10" s="18" t="e">
        <f t="shared" si="8"/>
        <v>#DIV/0!</v>
      </c>
      <c r="E10" s="13">
        <v>3.6282558021688338E-2</v>
      </c>
      <c r="F10" s="8">
        <f t="shared" si="0"/>
        <v>1.0362825580216883</v>
      </c>
      <c r="G10" s="8" t="e">
        <f t="shared" si="1"/>
        <v>#DIV/0!</v>
      </c>
      <c r="H10" s="8" t="e">
        <f t="shared" si="2"/>
        <v>#DIV/0!</v>
      </c>
      <c r="I10">
        <v>2.5299999999999998</v>
      </c>
      <c r="J10">
        <v>1.56</v>
      </c>
      <c r="K10" s="8">
        <f t="shared" ref="K10:K11" si="11">(I10*F10)</f>
        <v>2.6217948717948714</v>
      </c>
      <c r="L10" s="8">
        <f t="shared" ref="L10:L11" si="12">(J10*F10)</f>
        <v>1.6166007905138338</v>
      </c>
      <c r="M10" s="19">
        <f t="shared" si="5"/>
        <v>0.38141809290953549</v>
      </c>
      <c r="N10" s="19">
        <f t="shared" si="6"/>
        <v>0.61858190709046468</v>
      </c>
      <c r="O10" s="16" t="e">
        <f t="shared" si="9"/>
        <v>#DIV/0!</v>
      </c>
      <c r="P10" s="16" t="e">
        <f t="shared" si="10"/>
        <v>#DIV/0!</v>
      </c>
      <c r="Q10" t="s">
        <v>20</v>
      </c>
      <c r="R10" t="s">
        <v>22</v>
      </c>
      <c r="S10" t="s">
        <v>148</v>
      </c>
      <c r="V10" s="12">
        <v>44409</v>
      </c>
    </row>
    <row r="11" spans="1:23" x14ac:dyDescent="0.25">
      <c r="A11" s="1"/>
      <c r="B11" s="1"/>
      <c r="C11" s="17" t="e">
        <f t="shared" si="7"/>
        <v>#DIV/0!</v>
      </c>
      <c r="D11" s="18" t="e">
        <f t="shared" si="8"/>
        <v>#DIV/0!</v>
      </c>
      <c r="E11" s="13">
        <v>3.8210155857214545E-2</v>
      </c>
      <c r="F11" s="8">
        <f t="shared" si="0"/>
        <v>1.0382101558572145</v>
      </c>
      <c r="G11" s="8" t="e">
        <f t="shared" si="1"/>
        <v>#DIV/0!</v>
      </c>
      <c r="H11" s="8" t="e">
        <f t="shared" si="2"/>
        <v>#DIV/0!</v>
      </c>
      <c r="I11">
        <v>2.6</v>
      </c>
      <c r="J11">
        <v>1.53</v>
      </c>
      <c r="K11" s="8">
        <f t="shared" si="11"/>
        <v>2.6993464052287579</v>
      </c>
      <c r="L11" s="8">
        <f t="shared" si="12"/>
        <v>1.5884615384615384</v>
      </c>
      <c r="M11" s="19">
        <f t="shared" si="5"/>
        <v>0.37046004842615016</v>
      </c>
      <c r="N11" s="19">
        <f t="shared" si="6"/>
        <v>0.6295399515738499</v>
      </c>
      <c r="O11" s="16" t="e">
        <f t="shared" ref="O11:O74" si="13">(I11/G11)</f>
        <v>#DIV/0!</v>
      </c>
      <c r="P11" s="16" t="e">
        <f t="shared" ref="P11:P74" si="14">(J11/H11)</f>
        <v>#DIV/0!</v>
      </c>
      <c r="Q11" t="s">
        <v>37</v>
      </c>
      <c r="R11" t="s">
        <v>7</v>
      </c>
      <c r="S11" t="s">
        <v>148</v>
      </c>
      <c r="V11" s="12">
        <v>44409</v>
      </c>
    </row>
    <row r="12" spans="1:23" x14ac:dyDescent="0.25">
      <c r="A12" s="1"/>
      <c r="B12" s="1"/>
      <c r="C12" s="17" t="e">
        <f t="shared" si="7"/>
        <v>#DIV/0!</v>
      </c>
      <c r="D12" s="18" t="e">
        <f t="shared" si="8"/>
        <v>#DIV/0!</v>
      </c>
      <c r="E12" s="13">
        <v>3.7318153067678717E-2</v>
      </c>
      <c r="F12" s="8">
        <f t="shared" si="0"/>
        <v>1.0373181530676787</v>
      </c>
      <c r="G12" s="8" t="e">
        <f t="shared" ref="G12:G75" si="15">C12/F12</f>
        <v>#DIV/0!</v>
      </c>
      <c r="H12" s="8" t="e">
        <f t="shared" ref="H12:H75" si="16">D12/F12</f>
        <v>#DIV/0!</v>
      </c>
      <c r="I12">
        <v>2.5499999999999998</v>
      </c>
      <c r="J12">
        <v>1.55</v>
      </c>
      <c r="K12" s="8">
        <f t="shared" ref="K12:K75" si="17">(I12*F12)</f>
        <v>2.6451612903225805</v>
      </c>
      <c r="L12" s="8">
        <f t="shared" ref="L12:L75" si="18">(J12*F12)</f>
        <v>1.607843137254902</v>
      </c>
      <c r="M12" s="19">
        <f t="shared" ref="M12:M75" si="19">(1/K12)</f>
        <v>0.37804878048780488</v>
      </c>
      <c r="N12" s="19">
        <f t="shared" ref="N12:N75" si="20">(1/L12)</f>
        <v>0.62195121951219512</v>
      </c>
      <c r="O12" s="16" t="e">
        <f t="shared" si="13"/>
        <v>#DIV/0!</v>
      </c>
      <c r="P12" s="16" t="e">
        <f t="shared" si="14"/>
        <v>#DIV/0!</v>
      </c>
      <c r="Q12" t="s">
        <v>10</v>
      </c>
      <c r="R12" t="s">
        <v>11</v>
      </c>
      <c r="S12" t="s">
        <v>148</v>
      </c>
      <c r="V12" s="12">
        <v>44409</v>
      </c>
    </row>
    <row r="13" spans="1:23" x14ac:dyDescent="0.25">
      <c r="A13" s="1"/>
      <c r="B13" s="1"/>
      <c r="C13" s="17" t="e">
        <f t="shared" si="7"/>
        <v>#DIV/0!</v>
      </c>
      <c r="D13" s="18" t="e">
        <f t="shared" si="8"/>
        <v>#DIV/0!</v>
      </c>
      <c r="E13" s="13">
        <v>3.9610146195176998E-2</v>
      </c>
      <c r="F13" s="8">
        <f t="shared" si="0"/>
        <v>1.039610146195177</v>
      </c>
      <c r="G13" s="8" t="e">
        <f t="shared" si="15"/>
        <v>#DIV/0!</v>
      </c>
      <c r="H13" s="8" t="e">
        <f t="shared" si="16"/>
        <v>#DIV/0!</v>
      </c>
      <c r="I13">
        <v>2.65</v>
      </c>
      <c r="J13">
        <v>1.51</v>
      </c>
      <c r="K13" s="8">
        <f t="shared" si="17"/>
        <v>2.7549668874172188</v>
      </c>
      <c r="L13" s="8">
        <f t="shared" si="18"/>
        <v>1.5698113207547173</v>
      </c>
      <c r="M13" s="19">
        <f t="shared" si="19"/>
        <v>0.36298076923076922</v>
      </c>
      <c r="N13" s="19">
        <f t="shared" si="20"/>
        <v>0.63701923076923062</v>
      </c>
      <c r="O13" s="16" t="e">
        <f t="shared" si="13"/>
        <v>#DIV/0!</v>
      </c>
      <c r="P13" s="16" t="e">
        <f t="shared" si="14"/>
        <v>#DIV/0!</v>
      </c>
      <c r="Q13" t="s">
        <v>17</v>
      </c>
      <c r="R13" t="s">
        <v>36</v>
      </c>
      <c r="S13" t="s">
        <v>148</v>
      </c>
      <c r="V13" s="12">
        <v>44409</v>
      </c>
    </row>
    <row r="14" spans="1:23" x14ac:dyDescent="0.25">
      <c r="A14" s="1"/>
      <c r="B14" s="1"/>
      <c r="C14" s="17" t="e">
        <f t="shared" si="7"/>
        <v>#DIV/0!</v>
      </c>
      <c r="D14" s="18" t="e">
        <f t="shared" si="8"/>
        <v>#DIV/0!</v>
      </c>
      <c r="E14" s="13">
        <v>3.4849694067571102E-2</v>
      </c>
      <c r="F14" s="8">
        <f t="shared" si="0"/>
        <v>1.0348496940675711</v>
      </c>
      <c r="G14" s="8" t="e">
        <f t="shared" si="15"/>
        <v>#DIV/0!</v>
      </c>
      <c r="H14" s="8" t="e">
        <f t="shared" si="16"/>
        <v>#DIV/0!</v>
      </c>
      <c r="I14">
        <v>1.79</v>
      </c>
      <c r="J14">
        <v>2.1</v>
      </c>
      <c r="K14" s="8">
        <f t="shared" si="17"/>
        <v>1.8523809523809522</v>
      </c>
      <c r="L14" s="8">
        <f t="shared" si="18"/>
        <v>2.1731843575418992</v>
      </c>
      <c r="M14" s="19">
        <f t="shared" si="19"/>
        <v>0.53984575835475579</v>
      </c>
      <c r="N14" s="19">
        <f t="shared" si="20"/>
        <v>0.46015424164524427</v>
      </c>
      <c r="O14" s="16" t="e">
        <f t="shared" si="13"/>
        <v>#DIV/0!</v>
      </c>
      <c r="P14" s="16" t="e">
        <f t="shared" si="14"/>
        <v>#DIV/0!</v>
      </c>
      <c r="Q14" t="s">
        <v>201</v>
      </c>
      <c r="R14" t="s">
        <v>206</v>
      </c>
      <c r="S14" t="s">
        <v>152</v>
      </c>
      <c r="V14" s="12">
        <v>44409</v>
      </c>
    </row>
    <row r="15" spans="1:23" x14ac:dyDescent="0.25">
      <c r="A15" s="1"/>
      <c r="B15" s="1"/>
      <c r="C15" s="17" t="e">
        <f t="shared" ref="C15:C78" si="21">(100%/A15)</f>
        <v>#DIV/0!</v>
      </c>
      <c r="D15" s="18" t="e">
        <f t="shared" ref="D15:D78" si="22">(100%/B15)</f>
        <v>#DIV/0!</v>
      </c>
      <c r="E15" s="13">
        <v>4.1151245258122859E-2</v>
      </c>
      <c r="F15" s="8">
        <f t="shared" si="0"/>
        <v>1.0411512452581229</v>
      </c>
      <c r="G15" s="8" t="e">
        <f t="shared" si="15"/>
        <v>#DIV/0!</v>
      </c>
      <c r="H15" s="8" t="e">
        <f t="shared" si="16"/>
        <v>#DIV/0!</v>
      </c>
      <c r="I15">
        <v>1.29</v>
      </c>
      <c r="J15">
        <v>3.76</v>
      </c>
      <c r="K15" s="8">
        <f t="shared" si="17"/>
        <v>1.3430851063829785</v>
      </c>
      <c r="L15" s="8">
        <f t="shared" si="18"/>
        <v>3.9147286821705416</v>
      </c>
      <c r="M15" s="19">
        <f t="shared" si="19"/>
        <v>0.74455445544554466</v>
      </c>
      <c r="N15" s="19">
        <f t="shared" si="20"/>
        <v>0.25544554455445551</v>
      </c>
      <c r="O15" s="16" t="e">
        <f t="shared" si="13"/>
        <v>#DIV/0!</v>
      </c>
      <c r="P15" s="16" t="e">
        <f t="shared" si="14"/>
        <v>#DIV/0!</v>
      </c>
      <c r="Q15" t="s">
        <v>208</v>
      </c>
      <c r="R15" t="s">
        <v>202</v>
      </c>
      <c r="S15" t="s">
        <v>152</v>
      </c>
      <c r="V15" s="12">
        <v>44409</v>
      </c>
    </row>
    <row r="16" spans="1:23" x14ac:dyDescent="0.25">
      <c r="A16" s="1"/>
      <c r="B16" s="1"/>
      <c r="C16" s="17" t="e">
        <f t="shared" si="21"/>
        <v>#DIV/0!</v>
      </c>
      <c r="D16" s="18" t="e">
        <f t="shared" si="22"/>
        <v>#DIV/0!</v>
      </c>
      <c r="E16" s="13">
        <v>3.383458646616555E-2</v>
      </c>
      <c r="F16" s="8">
        <f t="shared" si="0"/>
        <v>1.0338345864661656</v>
      </c>
      <c r="G16" s="8" t="e">
        <f t="shared" si="15"/>
        <v>#DIV/0!</v>
      </c>
      <c r="H16" s="8" t="e">
        <f t="shared" si="16"/>
        <v>#DIV/0!</v>
      </c>
      <c r="I16">
        <v>2.66</v>
      </c>
      <c r="J16">
        <v>1.52</v>
      </c>
      <c r="K16" s="8">
        <f t="shared" si="17"/>
        <v>2.7500000000000004</v>
      </c>
      <c r="L16" s="8">
        <f t="shared" si="18"/>
        <v>1.5714285714285716</v>
      </c>
      <c r="M16" s="19">
        <f t="shared" si="19"/>
        <v>0.36363636363636359</v>
      </c>
      <c r="N16" s="19">
        <f t="shared" si="20"/>
        <v>0.63636363636363624</v>
      </c>
      <c r="O16" s="16" t="e">
        <f t="shared" si="13"/>
        <v>#DIV/0!</v>
      </c>
      <c r="P16" s="16" t="e">
        <f t="shared" si="14"/>
        <v>#DIV/0!</v>
      </c>
      <c r="Q16" t="s">
        <v>137</v>
      </c>
      <c r="R16" t="s">
        <v>209</v>
      </c>
      <c r="S16" t="s">
        <v>152</v>
      </c>
      <c r="V16" s="12">
        <v>44409</v>
      </c>
    </row>
    <row r="17" spans="1:22" x14ac:dyDescent="0.25">
      <c r="A17" s="1"/>
      <c r="B17" s="1"/>
      <c r="C17" s="17" t="e">
        <f t="shared" si="21"/>
        <v>#DIV/0!</v>
      </c>
      <c r="D17" s="18" t="e">
        <f t="shared" si="22"/>
        <v>#DIV/0!</v>
      </c>
      <c r="E17" s="13">
        <v>3.3298097251585723E-2</v>
      </c>
      <c r="F17" s="8">
        <f t="shared" si="0"/>
        <v>1.0332980972515857</v>
      </c>
      <c r="G17" s="8" t="e">
        <f t="shared" si="15"/>
        <v>#DIV/0!</v>
      </c>
      <c r="H17" s="8" t="e">
        <f t="shared" si="16"/>
        <v>#DIV/0!</v>
      </c>
      <c r="I17">
        <v>1.76</v>
      </c>
      <c r="J17">
        <v>2.15</v>
      </c>
      <c r="K17" s="8">
        <f t="shared" si="17"/>
        <v>1.8186046511627909</v>
      </c>
      <c r="L17" s="8">
        <f t="shared" si="18"/>
        <v>2.2215909090909092</v>
      </c>
      <c r="M17" s="19">
        <f t="shared" si="19"/>
        <v>0.54987212276214825</v>
      </c>
      <c r="N17" s="19">
        <f t="shared" si="20"/>
        <v>0.45012787723785164</v>
      </c>
      <c r="O17" s="16" t="e">
        <f t="shared" si="13"/>
        <v>#DIV/0!</v>
      </c>
      <c r="P17" s="16" t="e">
        <f t="shared" si="14"/>
        <v>#DIV/0!</v>
      </c>
      <c r="Q17" t="s">
        <v>199</v>
      </c>
      <c r="R17" t="s">
        <v>213</v>
      </c>
      <c r="S17" t="s">
        <v>152</v>
      </c>
      <c r="V17" s="12">
        <v>44409</v>
      </c>
    </row>
    <row r="18" spans="1:22" x14ac:dyDescent="0.25">
      <c r="A18" s="1"/>
      <c r="B18" s="1"/>
      <c r="C18" s="17" t="e">
        <f t="shared" si="21"/>
        <v>#DIV/0!</v>
      </c>
      <c r="D18" s="18" t="e">
        <f t="shared" si="22"/>
        <v>#DIV/0!</v>
      </c>
      <c r="E18" s="13">
        <v>3.0312467559431067E-2</v>
      </c>
      <c r="F18" s="8">
        <f t="shared" si="0"/>
        <v>1.0303124675594311</v>
      </c>
      <c r="G18" s="8" t="e">
        <f t="shared" si="15"/>
        <v>#DIV/0!</v>
      </c>
      <c r="H18" s="8" t="e">
        <f t="shared" si="16"/>
        <v>#DIV/0!</v>
      </c>
      <c r="I18">
        <v>2.2799999999999998</v>
      </c>
      <c r="J18">
        <v>1.69</v>
      </c>
      <c r="K18" s="8">
        <f t="shared" si="17"/>
        <v>2.3491124260355027</v>
      </c>
      <c r="L18" s="8">
        <f t="shared" si="18"/>
        <v>1.7412280701754383</v>
      </c>
      <c r="M18" s="19">
        <f t="shared" si="19"/>
        <v>0.42569269521410585</v>
      </c>
      <c r="N18" s="19">
        <f t="shared" si="20"/>
        <v>0.57430730478589431</v>
      </c>
      <c r="O18" s="16" t="e">
        <f t="shared" si="13"/>
        <v>#DIV/0!</v>
      </c>
      <c r="P18" s="16" t="e">
        <f t="shared" si="14"/>
        <v>#DIV/0!</v>
      </c>
      <c r="Q18" t="s">
        <v>119</v>
      </c>
      <c r="R18" t="s">
        <v>71</v>
      </c>
      <c r="S18" t="s">
        <v>154</v>
      </c>
      <c r="V18" s="12">
        <v>44409</v>
      </c>
    </row>
    <row r="19" spans="1:22" x14ac:dyDescent="0.25">
      <c r="A19" s="1"/>
      <c r="B19" s="1"/>
      <c r="C19" s="17" t="e">
        <f t="shared" si="21"/>
        <v>#DIV/0!</v>
      </c>
      <c r="D19" s="18" t="e">
        <f t="shared" si="22"/>
        <v>#DIV/0!</v>
      </c>
      <c r="E19" s="13">
        <v>3.5274160554807032E-2</v>
      </c>
      <c r="F19" s="8">
        <f t="shared" si="0"/>
        <v>1.035274160554807</v>
      </c>
      <c r="G19" s="8" t="e">
        <f t="shared" si="15"/>
        <v>#DIV/0!</v>
      </c>
      <c r="H19" s="8" t="e">
        <f t="shared" si="16"/>
        <v>#DIV/0!</v>
      </c>
      <c r="I19">
        <v>2.62</v>
      </c>
      <c r="J19">
        <v>1.53</v>
      </c>
      <c r="K19" s="8">
        <f t="shared" si="17"/>
        <v>2.7124183006535945</v>
      </c>
      <c r="L19" s="8">
        <f t="shared" si="18"/>
        <v>1.5839694656488548</v>
      </c>
      <c r="M19" s="19">
        <f t="shared" si="19"/>
        <v>0.36867469879518078</v>
      </c>
      <c r="N19" s="19">
        <f t="shared" si="20"/>
        <v>0.63132530120481933</v>
      </c>
      <c r="O19" s="16" t="e">
        <f t="shared" si="13"/>
        <v>#DIV/0!</v>
      </c>
      <c r="P19" s="16" t="e">
        <f t="shared" si="14"/>
        <v>#DIV/0!</v>
      </c>
      <c r="Q19" t="s">
        <v>246</v>
      </c>
      <c r="R19" t="s">
        <v>243</v>
      </c>
      <c r="S19" t="s">
        <v>293</v>
      </c>
      <c r="V19" s="12">
        <v>44409</v>
      </c>
    </row>
    <row r="20" spans="1:22" x14ac:dyDescent="0.25">
      <c r="A20" s="1"/>
      <c r="B20" s="1"/>
      <c r="C20" s="17" t="e">
        <f t="shared" si="21"/>
        <v>#DIV/0!</v>
      </c>
      <c r="D20" s="18" t="e">
        <f t="shared" si="22"/>
        <v>#DIV/0!</v>
      </c>
      <c r="E20" s="13">
        <v>4.3510917967702012E-2</v>
      </c>
      <c r="F20" s="8">
        <f t="shared" si="0"/>
        <v>1.043510917967702</v>
      </c>
      <c r="G20" s="8" t="e">
        <f t="shared" si="15"/>
        <v>#DIV/0!</v>
      </c>
      <c r="H20" s="8" t="e">
        <f t="shared" si="16"/>
        <v>#DIV/0!</v>
      </c>
      <c r="I20">
        <v>1.71</v>
      </c>
      <c r="J20">
        <v>2.1800000000000002</v>
      </c>
      <c r="K20" s="8">
        <f t="shared" si="17"/>
        <v>1.7844036697247705</v>
      </c>
      <c r="L20" s="8">
        <f t="shared" si="18"/>
        <v>2.2748538011695905</v>
      </c>
      <c r="M20" s="19">
        <f t="shared" si="19"/>
        <v>0.56041131105398467</v>
      </c>
      <c r="N20" s="19">
        <f t="shared" si="20"/>
        <v>0.43958868894601544</v>
      </c>
      <c r="O20" s="16" t="e">
        <f t="shared" si="13"/>
        <v>#DIV/0!</v>
      </c>
      <c r="P20" s="16" t="e">
        <f t="shared" si="14"/>
        <v>#DIV/0!</v>
      </c>
      <c r="Q20" t="s">
        <v>167</v>
      </c>
      <c r="R20" t="s">
        <v>198</v>
      </c>
      <c r="S20" t="s">
        <v>166</v>
      </c>
      <c r="V20" s="12">
        <v>44440</v>
      </c>
    </row>
    <row r="21" spans="1:22" x14ac:dyDescent="0.25">
      <c r="A21" s="1"/>
      <c r="B21" s="1"/>
      <c r="C21" s="17" t="e">
        <f t="shared" si="21"/>
        <v>#DIV/0!</v>
      </c>
      <c r="D21" s="18" t="e">
        <f t="shared" si="22"/>
        <v>#DIV/0!</v>
      </c>
      <c r="E21" s="13">
        <v>3.6965398667526461E-2</v>
      </c>
      <c r="F21" s="8">
        <f t="shared" si="0"/>
        <v>1.0369653986675265</v>
      </c>
      <c r="G21" s="8" t="e">
        <f t="shared" si="15"/>
        <v>#DIV/0!</v>
      </c>
      <c r="H21" s="8" t="e">
        <f t="shared" si="16"/>
        <v>#DIV/0!</v>
      </c>
      <c r="I21">
        <v>1.88</v>
      </c>
      <c r="J21">
        <v>1.98</v>
      </c>
      <c r="K21" s="8">
        <f t="shared" si="17"/>
        <v>1.9494949494949496</v>
      </c>
      <c r="L21" s="8">
        <f t="shared" si="18"/>
        <v>2.0531914893617023</v>
      </c>
      <c r="M21" s="19">
        <f t="shared" si="19"/>
        <v>0.5129533678756476</v>
      </c>
      <c r="N21" s="19">
        <f t="shared" si="20"/>
        <v>0.48704663212435229</v>
      </c>
      <c r="O21" s="16" t="e">
        <f t="shared" si="13"/>
        <v>#DIV/0!</v>
      </c>
      <c r="P21" s="16" t="e">
        <f t="shared" si="14"/>
        <v>#DIV/0!</v>
      </c>
      <c r="Q21" t="s">
        <v>168</v>
      </c>
      <c r="R21" t="s">
        <v>165</v>
      </c>
      <c r="S21" t="s">
        <v>166</v>
      </c>
      <c r="V21" s="12">
        <v>44440</v>
      </c>
    </row>
    <row r="22" spans="1:22" x14ac:dyDescent="0.25">
      <c r="A22" s="1"/>
      <c r="B22" s="1"/>
      <c r="C22" s="17" t="e">
        <f t="shared" si="21"/>
        <v>#DIV/0!</v>
      </c>
      <c r="D22" s="18" t="e">
        <f t="shared" si="22"/>
        <v>#DIV/0!</v>
      </c>
      <c r="E22" s="13">
        <v>4.4251447477253958E-2</v>
      </c>
      <c r="F22" s="8">
        <f t="shared" si="0"/>
        <v>1.044251447477254</v>
      </c>
      <c r="G22" s="8" t="e">
        <f t="shared" si="15"/>
        <v>#DIV/0!</v>
      </c>
      <c r="H22" s="8" t="e">
        <f t="shared" si="16"/>
        <v>#DIV/0!</v>
      </c>
      <c r="I22">
        <v>1.56</v>
      </c>
      <c r="J22">
        <v>2.48</v>
      </c>
      <c r="K22" s="8">
        <f t="shared" si="17"/>
        <v>1.6290322580645162</v>
      </c>
      <c r="L22" s="8">
        <f t="shared" si="18"/>
        <v>2.5897435897435899</v>
      </c>
      <c r="M22" s="19">
        <f t="shared" si="19"/>
        <v>0.61386138613861385</v>
      </c>
      <c r="N22" s="19">
        <f t="shared" si="20"/>
        <v>0.38613861386138609</v>
      </c>
      <c r="O22" s="16" t="e">
        <f t="shared" si="13"/>
        <v>#DIV/0!</v>
      </c>
      <c r="P22" s="16" t="e">
        <f t="shared" si="14"/>
        <v>#DIV/0!</v>
      </c>
      <c r="Q22" t="s">
        <v>169</v>
      </c>
      <c r="R22" t="s">
        <v>193</v>
      </c>
      <c r="S22" t="s">
        <v>166</v>
      </c>
      <c r="V22" s="12">
        <v>44440</v>
      </c>
    </row>
    <row r="23" spans="1:22" x14ac:dyDescent="0.25">
      <c r="A23" s="1"/>
      <c r="B23" s="1"/>
      <c r="C23" s="17" t="e">
        <f t="shared" si="21"/>
        <v>#DIV/0!</v>
      </c>
      <c r="D23" s="18" t="e">
        <f t="shared" si="22"/>
        <v>#DIV/0!</v>
      </c>
      <c r="E23" s="13">
        <v>4.4096111080978329E-2</v>
      </c>
      <c r="F23" s="8">
        <f t="shared" si="0"/>
        <v>1.0440961110809783</v>
      </c>
      <c r="G23" s="8" t="e">
        <f t="shared" si="15"/>
        <v>#DIV/0!</v>
      </c>
      <c r="H23" s="8" t="e">
        <f t="shared" si="16"/>
        <v>#DIV/0!</v>
      </c>
      <c r="I23">
        <v>1.79</v>
      </c>
      <c r="J23">
        <v>2.06</v>
      </c>
      <c r="K23" s="8">
        <f t="shared" si="17"/>
        <v>1.8689320388349513</v>
      </c>
      <c r="L23" s="8">
        <f t="shared" si="18"/>
        <v>2.1508379888268152</v>
      </c>
      <c r="M23" s="19">
        <f t="shared" si="19"/>
        <v>0.53506493506493513</v>
      </c>
      <c r="N23" s="19">
        <f t="shared" si="20"/>
        <v>0.46493506493506503</v>
      </c>
      <c r="O23" s="16" t="e">
        <f t="shared" si="13"/>
        <v>#DIV/0!</v>
      </c>
      <c r="P23" s="16" t="e">
        <f t="shared" si="14"/>
        <v>#DIV/0!</v>
      </c>
      <c r="Q23" t="s">
        <v>172</v>
      </c>
      <c r="R23" t="s">
        <v>192</v>
      </c>
      <c r="S23" t="s">
        <v>166</v>
      </c>
      <c r="V23" s="12">
        <v>44440</v>
      </c>
    </row>
    <row r="24" spans="1:22" x14ac:dyDescent="0.25">
      <c r="A24" s="1"/>
      <c r="B24" s="1"/>
      <c r="C24" s="17" t="e">
        <f t="shared" si="21"/>
        <v>#DIV/0!</v>
      </c>
      <c r="D24" s="18" t="e">
        <f t="shared" si="22"/>
        <v>#DIV/0!</v>
      </c>
      <c r="E24" s="13">
        <v>2.3560209424083656E-2</v>
      </c>
      <c r="F24" s="8">
        <f t="shared" si="0"/>
        <v>1.0235602094240837</v>
      </c>
      <c r="G24" s="8" t="e">
        <f t="shared" si="15"/>
        <v>#DIV/0!</v>
      </c>
      <c r="H24" s="8" t="e">
        <f t="shared" si="16"/>
        <v>#DIV/0!</v>
      </c>
      <c r="I24">
        <v>1.91</v>
      </c>
      <c r="J24">
        <v>2</v>
      </c>
      <c r="K24" s="8">
        <f t="shared" si="17"/>
        <v>1.9549999999999996</v>
      </c>
      <c r="L24" s="8">
        <f t="shared" si="18"/>
        <v>2.0471204188481673</v>
      </c>
      <c r="M24" s="19">
        <f t="shared" si="19"/>
        <v>0.51150895140664976</v>
      </c>
      <c r="N24" s="19">
        <f t="shared" si="20"/>
        <v>0.48849104859335046</v>
      </c>
      <c r="O24" s="16" t="e">
        <f t="shared" si="13"/>
        <v>#DIV/0!</v>
      </c>
      <c r="P24" s="16" t="e">
        <f t="shared" si="14"/>
        <v>#DIV/0!</v>
      </c>
      <c r="Q24" t="s">
        <v>221</v>
      </c>
      <c r="R24" t="s">
        <v>218</v>
      </c>
      <c r="S24" t="s">
        <v>291</v>
      </c>
      <c r="V24" s="12">
        <v>44440</v>
      </c>
    </row>
    <row r="25" spans="1:22" x14ac:dyDescent="0.25">
      <c r="A25" s="1"/>
      <c r="B25" s="1"/>
      <c r="C25" s="17" t="e">
        <f t="shared" si="21"/>
        <v>#DIV/0!</v>
      </c>
      <c r="D25" s="18" t="e">
        <f t="shared" si="22"/>
        <v>#DIV/0!</v>
      </c>
      <c r="E25" s="13">
        <v>2.813852813852824E-2</v>
      </c>
      <c r="F25" s="8">
        <f t="shared" si="0"/>
        <v>1.0281385281385282</v>
      </c>
      <c r="G25" s="8" t="e">
        <f t="shared" si="15"/>
        <v>#DIV/0!</v>
      </c>
      <c r="H25" s="8" t="e">
        <f t="shared" si="16"/>
        <v>#DIV/0!</v>
      </c>
      <c r="I25">
        <v>1.68</v>
      </c>
      <c r="J25">
        <v>2.31</v>
      </c>
      <c r="K25" s="8">
        <f t="shared" si="17"/>
        <v>1.7272727272727273</v>
      </c>
      <c r="L25" s="8">
        <f t="shared" si="18"/>
        <v>2.3750000000000004</v>
      </c>
      <c r="M25" s="19">
        <f t="shared" si="19"/>
        <v>0.57894736842105265</v>
      </c>
      <c r="N25" s="19">
        <f t="shared" si="20"/>
        <v>0.42105263157894729</v>
      </c>
      <c r="O25" s="16" t="e">
        <f t="shared" si="13"/>
        <v>#DIV/0!</v>
      </c>
      <c r="P25" s="16" t="e">
        <f t="shared" si="14"/>
        <v>#DIV/0!</v>
      </c>
      <c r="Q25" t="s">
        <v>217</v>
      </c>
      <c r="R25" t="s">
        <v>222</v>
      </c>
      <c r="S25" t="s">
        <v>291</v>
      </c>
      <c r="V25" s="12">
        <v>44440</v>
      </c>
    </row>
    <row r="26" spans="1:22" x14ac:dyDescent="0.25">
      <c r="A26" s="1"/>
      <c r="B26" s="1"/>
      <c r="C26" s="17" t="e">
        <f t="shared" si="21"/>
        <v>#DIV/0!</v>
      </c>
      <c r="D26" s="18" t="e">
        <f t="shared" si="22"/>
        <v>#DIV/0!</v>
      </c>
      <c r="E26" s="13">
        <v>2.9776674937965097E-2</v>
      </c>
      <c r="F26" s="8">
        <f t="shared" si="0"/>
        <v>1.0297766749379651</v>
      </c>
      <c r="G26" s="8" t="e">
        <f t="shared" si="15"/>
        <v>#DIV/0!</v>
      </c>
      <c r="H26" s="8" t="e">
        <f t="shared" si="16"/>
        <v>#DIV/0!</v>
      </c>
      <c r="I26">
        <v>1.55</v>
      </c>
      <c r="J26">
        <v>2.6</v>
      </c>
      <c r="K26" s="8">
        <f t="shared" si="17"/>
        <v>1.596153846153846</v>
      </c>
      <c r="L26" s="8">
        <f t="shared" si="18"/>
        <v>2.6774193548387095</v>
      </c>
      <c r="M26" s="19">
        <f t="shared" si="19"/>
        <v>0.62650602409638556</v>
      </c>
      <c r="N26" s="19">
        <f t="shared" si="20"/>
        <v>0.37349397590361449</v>
      </c>
      <c r="O26" s="16" t="e">
        <f t="shared" si="13"/>
        <v>#DIV/0!</v>
      </c>
      <c r="P26" s="16" t="e">
        <f t="shared" si="14"/>
        <v>#DIV/0!</v>
      </c>
      <c r="Q26" t="s">
        <v>250</v>
      </c>
      <c r="R26" t="s">
        <v>216</v>
      </c>
      <c r="S26" t="s">
        <v>291</v>
      </c>
      <c r="V26" s="12">
        <v>44440</v>
      </c>
    </row>
    <row r="27" spans="1:22" x14ac:dyDescent="0.25">
      <c r="A27" s="1"/>
      <c r="B27" s="1"/>
      <c r="C27" s="17" t="e">
        <f t="shared" si="21"/>
        <v>#DIV/0!</v>
      </c>
      <c r="D27" s="18" t="e">
        <f t="shared" si="22"/>
        <v>#DIV/0!</v>
      </c>
      <c r="E27" s="13">
        <v>3.0130699391399673E-2</v>
      </c>
      <c r="F27" s="8">
        <f t="shared" si="0"/>
        <v>1.0301306993913997</v>
      </c>
      <c r="G27" s="8" t="e">
        <f t="shared" si="15"/>
        <v>#DIV/0!</v>
      </c>
      <c r="H27" s="8" t="e">
        <f t="shared" si="16"/>
        <v>#DIV/0!</v>
      </c>
      <c r="I27">
        <v>1.56</v>
      </c>
      <c r="J27">
        <v>2.57</v>
      </c>
      <c r="K27" s="8">
        <f t="shared" si="17"/>
        <v>1.6070038910505835</v>
      </c>
      <c r="L27" s="8">
        <f t="shared" si="18"/>
        <v>2.6474358974358969</v>
      </c>
      <c r="M27" s="19">
        <f t="shared" si="19"/>
        <v>0.62227602905569013</v>
      </c>
      <c r="N27" s="19">
        <f t="shared" si="20"/>
        <v>0.37772397094430998</v>
      </c>
      <c r="O27" s="16" t="e">
        <f t="shared" si="13"/>
        <v>#DIV/0!</v>
      </c>
      <c r="P27" s="16" t="e">
        <f t="shared" si="14"/>
        <v>#DIV/0!</v>
      </c>
      <c r="Q27" t="s">
        <v>225</v>
      </c>
      <c r="R27" t="s">
        <v>220</v>
      </c>
      <c r="S27" t="s">
        <v>291</v>
      </c>
      <c r="V27" s="12">
        <v>44440</v>
      </c>
    </row>
    <row r="28" spans="1:22" x14ac:dyDescent="0.25">
      <c r="A28" s="1"/>
      <c r="B28" s="1"/>
      <c r="C28" s="17" t="e">
        <f t="shared" si="21"/>
        <v>#DIV/0!</v>
      </c>
      <c r="D28" s="18" t="e">
        <f t="shared" si="22"/>
        <v>#DIV/0!</v>
      </c>
      <c r="E28" s="13">
        <v>2.5748928223876311E-2</v>
      </c>
      <c r="F28" s="8">
        <f t="shared" si="0"/>
        <v>1.0257489282238763</v>
      </c>
      <c r="G28" s="8" t="e">
        <f t="shared" si="15"/>
        <v>#DIV/0!</v>
      </c>
      <c r="H28" s="8" t="e">
        <f t="shared" si="16"/>
        <v>#DIV/0!</v>
      </c>
      <c r="I28">
        <v>1.97</v>
      </c>
      <c r="J28">
        <v>1.93</v>
      </c>
      <c r="K28" s="8">
        <f t="shared" si="17"/>
        <v>2.0207253886010363</v>
      </c>
      <c r="L28" s="8">
        <f t="shared" si="18"/>
        <v>1.9796954314720812</v>
      </c>
      <c r="M28" s="19">
        <f t="shared" si="19"/>
        <v>0.49487179487179483</v>
      </c>
      <c r="N28" s="19">
        <f t="shared" si="20"/>
        <v>0.50512820512820511</v>
      </c>
      <c r="O28" s="16" t="e">
        <f t="shared" si="13"/>
        <v>#DIV/0!</v>
      </c>
      <c r="P28" s="16" t="e">
        <f t="shared" si="14"/>
        <v>#DIV/0!</v>
      </c>
      <c r="Q28" t="s">
        <v>223</v>
      </c>
      <c r="R28" t="s">
        <v>248</v>
      </c>
      <c r="S28" t="s">
        <v>291</v>
      </c>
      <c r="V28" s="12">
        <v>44440</v>
      </c>
    </row>
    <row r="29" spans="1:22" x14ac:dyDescent="0.25">
      <c r="A29" s="1"/>
      <c r="B29" s="1"/>
      <c r="C29" s="17" t="e">
        <f t="shared" si="21"/>
        <v>#DIV/0!</v>
      </c>
      <c r="D29" s="18" t="e">
        <f t="shared" si="22"/>
        <v>#DIV/0!</v>
      </c>
      <c r="E29" s="13">
        <v>2.8049575994781417E-2</v>
      </c>
      <c r="F29" s="8">
        <f t="shared" si="0"/>
        <v>1.0280495759947814</v>
      </c>
      <c r="G29" s="8" t="e">
        <f t="shared" si="15"/>
        <v>#DIV/0!</v>
      </c>
      <c r="H29" s="8" t="e">
        <f t="shared" si="16"/>
        <v>#DIV/0!</v>
      </c>
      <c r="I29">
        <v>1.75</v>
      </c>
      <c r="J29">
        <v>2.19</v>
      </c>
      <c r="K29" s="8">
        <f t="shared" si="17"/>
        <v>1.7990867579908674</v>
      </c>
      <c r="L29" s="8">
        <f t="shared" si="18"/>
        <v>2.2514285714285713</v>
      </c>
      <c r="M29" s="19">
        <f t="shared" si="19"/>
        <v>0.55583756345177671</v>
      </c>
      <c r="N29" s="19">
        <f t="shared" si="20"/>
        <v>0.44416243654822335</v>
      </c>
      <c r="O29" s="16" t="e">
        <f t="shared" si="13"/>
        <v>#DIV/0!</v>
      </c>
      <c r="P29" s="16" t="e">
        <f t="shared" si="14"/>
        <v>#DIV/0!</v>
      </c>
      <c r="Q29" t="s">
        <v>227</v>
      </c>
      <c r="R29" t="s">
        <v>247</v>
      </c>
      <c r="S29" t="s">
        <v>291</v>
      </c>
      <c r="V29" s="12">
        <v>44440</v>
      </c>
    </row>
    <row r="30" spans="1:22" x14ac:dyDescent="0.25">
      <c r="A30" s="1"/>
      <c r="B30" s="1"/>
      <c r="C30" s="17" t="e">
        <f t="shared" si="21"/>
        <v>#DIV/0!</v>
      </c>
      <c r="D30" s="18" t="e">
        <f t="shared" si="22"/>
        <v>#DIV/0!</v>
      </c>
      <c r="E30" s="13">
        <v>3.5731402098088338E-2</v>
      </c>
      <c r="F30" s="8">
        <f t="shared" si="0"/>
        <v>1.0357314020980883</v>
      </c>
      <c r="G30" s="8" t="e">
        <f t="shared" si="15"/>
        <v>#DIV/0!</v>
      </c>
      <c r="H30" s="8" t="e">
        <f t="shared" si="16"/>
        <v>#DIV/0!</v>
      </c>
      <c r="I30">
        <v>1.78</v>
      </c>
      <c r="J30">
        <v>2.11</v>
      </c>
      <c r="K30" s="8">
        <f t="shared" si="17"/>
        <v>1.8436018957345972</v>
      </c>
      <c r="L30" s="8">
        <f t="shared" si="18"/>
        <v>2.1853932584269664</v>
      </c>
      <c r="M30" s="19">
        <f t="shared" si="19"/>
        <v>0.54241645244215941</v>
      </c>
      <c r="N30" s="19">
        <f t="shared" si="20"/>
        <v>0.45758354755784059</v>
      </c>
      <c r="O30" s="16" t="e">
        <f t="shared" si="13"/>
        <v>#DIV/0!</v>
      </c>
      <c r="P30" s="16" t="e">
        <f t="shared" si="14"/>
        <v>#DIV/0!</v>
      </c>
      <c r="Q30" t="s">
        <v>231</v>
      </c>
      <c r="R30" t="s">
        <v>255</v>
      </c>
      <c r="S30" t="s">
        <v>292</v>
      </c>
      <c r="V30" s="12">
        <v>44440</v>
      </c>
    </row>
    <row r="31" spans="1:22" x14ac:dyDescent="0.25">
      <c r="A31" s="1"/>
      <c r="B31" s="1"/>
      <c r="C31" s="17" t="e">
        <f t="shared" si="21"/>
        <v>#DIV/0!</v>
      </c>
      <c r="D31" s="18" t="e">
        <f t="shared" si="22"/>
        <v>#DIV/0!</v>
      </c>
      <c r="E31" s="13">
        <v>3.3428240008436028E-2</v>
      </c>
      <c r="F31" s="8">
        <f t="shared" si="0"/>
        <v>1.033428240008436</v>
      </c>
      <c r="G31" s="8" t="e">
        <f t="shared" si="15"/>
        <v>#DIV/0!</v>
      </c>
      <c r="H31" s="8" t="e">
        <f t="shared" si="16"/>
        <v>#DIV/0!</v>
      </c>
      <c r="I31">
        <v>1.74</v>
      </c>
      <c r="J31">
        <v>2.1800000000000002</v>
      </c>
      <c r="K31" s="8">
        <f t="shared" si="17"/>
        <v>1.7981651376146788</v>
      </c>
      <c r="L31" s="8">
        <f t="shared" si="18"/>
        <v>2.2528735632183907</v>
      </c>
      <c r="M31" s="19">
        <f t="shared" si="19"/>
        <v>0.55612244897959184</v>
      </c>
      <c r="N31" s="19">
        <f t="shared" si="20"/>
        <v>0.44387755102040816</v>
      </c>
      <c r="O31" s="16" t="e">
        <f t="shared" si="13"/>
        <v>#DIV/0!</v>
      </c>
      <c r="P31" s="16" t="e">
        <f t="shared" si="14"/>
        <v>#DIV/0!</v>
      </c>
      <c r="Q31" t="s">
        <v>260</v>
      </c>
      <c r="R31" t="s">
        <v>232</v>
      </c>
      <c r="S31" t="s">
        <v>292</v>
      </c>
      <c r="V31" s="12">
        <v>44440</v>
      </c>
    </row>
    <row r="32" spans="1:22" x14ac:dyDescent="0.25">
      <c r="A32" s="1"/>
      <c r="B32" s="1"/>
      <c r="C32" s="17" t="e">
        <f t="shared" si="21"/>
        <v>#DIV/0!</v>
      </c>
      <c r="D32" s="18" t="e">
        <f t="shared" si="22"/>
        <v>#DIV/0!</v>
      </c>
      <c r="E32" s="13">
        <v>3.4391534391534417E-2</v>
      </c>
      <c r="F32" s="8">
        <f t="shared" si="0"/>
        <v>1.0343915343915344</v>
      </c>
      <c r="G32" s="8" t="e">
        <f t="shared" si="15"/>
        <v>#DIV/0!</v>
      </c>
      <c r="H32" s="8" t="e">
        <f t="shared" si="16"/>
        <v>#DIV/0!</v>
      </c>
      <c r="I32">
        <v>1.75</v>
      </c>
      <c r="J32">
        <v>2.16</v>
      </c>
      <c r="K32" s="8">
        <f t="shared" si="17"/>
        <v>1.8101851851851851</v>
      </c>
      <c r="L32" s="8">
        <f t="shared" si="18"/>
        <v>2.2342857142857144</v>
      </c>
      <c r="M32" s="19">
        <f t="shared" si="19"/>
        <v>0.55242966751918166</v>
      </c>
      <c r="N32" s="19">
        <f t="shared" si="20"/>
        <v>0.4475703324808184</v>
      </c>
      <c r="O32" s="16" t="e">
        <f t="shared" si="13"/>
        <v>#DIV/0!</v>
      </c>
      <c r="P32" s="16" t="e">
        <f t="shared" si="14"/>
        <v>#DIV/0!</v>
      </c>
      <c r="Q32" t="s">
        <v>254</v>
      </c>
      <c r="R32" t="s">
        <v>259</v>
      </c>
      <c r="S32" t="s">
        <v>292</v>
      </c>
      <c r="V32" s="12">
        <v>44440</v>
      </c>
    </row>
    <row r="33" spans="1:22" x14ac:dyDescent="0.25">
      <c r="A33" s="1"/>
      <c r="B33" s="1"/>
      <c r="C33" s="17" t="e">
        <f t="shared" si="21"/>
        <v>#DIV/0!</v>
      </c>
      <c r="D33" s="18" t="e">
        <f t="shared" si="22"/>
        <v>#DIV/0!</v>
      </c>
      <c r="E33" s="13">
        <v>3.2542336890162948E-2</v>
      </c>
      <c r="F33" s="8">
        <f t="shared" si="0"/>
        <v>1.0325423368901629</v>
      </c>
      <c r="G33" s="8" t="e">
        <f t="shared" si="15"/>
        <v>#DIV/0!</v>
      </c>
      <c r="H33" s="8" t="e">
        <f t="shared" si="16"/>
        <v>#DIV/0!</v>
      </c>
      <c r="I33">
        <v>2.0699999999999998</v>
      </c>
      <c r="J33">
        <v>1.82</v>
      </c>
      <c r="K33" s="8">
        <f t="shared" si="17"/>
        <v>2.1373626373626373</v>
      </c>
      <c r="L33" s="8">
        <f t="shared" si="18"/>
        <v>1.8792270531400965</v>
      </c>
      <c r="M33" s="19">
        <f t="shared" si="19"/>
        <v>0.46786632390745503</v>
      </c>
      <c r="N33" s="19">
        <f t="shared" si="20"/>
        <v>0.53213367609254503</v>
      </c>
      <c r="O33" s="16" t="e">
        <f t="shared" si="13"/>
        <v>#DIV/0!</v>
      </c>
      <c r="P33" s="16" t="e">
        <f t="shared" si="14"/>
        <v>#DIV/0!</v>
      </c>
      <c r="Q33" t="s">
        <v>179</v>
      </c>
      <c r="R33" t="s">
        <v>295</v>
      </c>
      <c r="S33" t="s">
        <v>144</v>
      </c>
      <c r="V33" s="12">
        <v>44440</v>
      </c>
    </row>
    <row r="34" spans="1:22" x14ac:dyDescent="0.25">
      <c r="A34" s="1"/>
      <c r="B34" s="1"/>
      <c r="C34" s="17" t="e">
        <f t="shared" si="21"/>
        <v>#DIV/0!</v>
      </c>
      <c r="D34" s="18" t="e">
        <f t="shared" si="22"/>
        <v>#DIV/0!</v>
      </c>
      <c r="E34" s="13">
        <v>3.5590045491035394E-2</v>
      </c>
      <c r="F34" s="8">
        <f t="shared" si="0"/>
        <v>1.0355900454910354</v>
      </c>
      <c r="G34" s="8" t="e">
        <f t="shared" si="15"/>
        <v>#DIV/0!</v>
      </c>
      <c r="H34" s="8" t="e">
        <f t="shared" si="16"/>
        <v>#DIV/0!</v>
      </c>
      <c r="I34">
        <v>1.85</v>
      </c>
      <c r="J34">
        <v>2.02</v>
      </c>
      <c r="K34" s="8">
        <f t="shared" si="17"/>
        <v>1.9158415841584155</v>
      </c>
      <c r="L34" s="8">
        <f t="shared" si="18"/>
        <v>2.0918918918918914</v>
      </c>
      <c r="M34" s="19">
        <f t="shared" si="19"/>
        <v>0.5219638242894058</v>
      </c>
      <c r="N34" s="19">
        <f t="shared" si="20"/>
        <v>0.47803617571059442</v>
      </c>
      <c r="O34" s="16" t="e">
        <f t="shared" si="13"/>
        <v>#DIV/0!</v>
      </c>
      <c r="P34" s="16" t="e">
        <f t="shared" si="14"/>
        <v>#DIV/0!</v>
      </c>
      <c r="Q34" t="s">
        <v>236</v>
      </c>
      <c r="R34" t="s">
        <v>180</v>
      </c>
      <c r="S34" t="s">
        <v>144</v>
      </c>
      <c r="V34" s="12">
        <v>44440</v>
      </c>
    </row>
    <row r="35" spans="1:22" x14ac:dyDescent="0.25">
      <c r="A35" s="1"/>
      <c r="B35" s="1"/>
      <c r="C35" s="17" t="e">
        <f t="shared" si="21"/>
        <v>#DIV/0!</v>
      </c>
      <c r="D35" s="18" t="e">
        <f t="shared" si="22"/>
        <v>#DIV/0!</v>
      </c>
      <c r="E35" s="13">
        <v>3.475935828876997E-2</v>
      </c>
      <c r="F35" s="8">
        <f t="shared" si="0"/>
        <v>1.03475935828877</v>
      </c>
      <c r="G35" s="8" t="e">
        <f t="shared" si="15"/>
        <v>#DIV/0!</v>
      </c>
      <c r="H35" s="8" t="e">
        <f t="shared" si="16"/>
        <v>#DIV/0!</v>
      </c>
      <c r="I35">
        <v>2</v>
      </c>
      <c r="J35">
        <v>1.87</v>
      </c>
      <c r="K35" s="8">
        <f t="shared" si="17"/>
        <v>2.0695187165775399</v>
      </c>
      <c r="L35" s="8">
        <f t="shared" si="18"/>
        <v>1.9350000000000001</v>
      </c>
      <c r="M35" s="19">
        <f t="shared" si="19"/>
        <v>0.48320413436692511</v>
      </c>
      <c r="N35" s="19">
        <f t="shared" si="20"/>
        <v>0.51679586563307489</v>
      </c>
      <c r="O35" s="16" t="e">
        <f t="shared" si="13"/>
        <v>#DIV/0!</v>
      </c>
      <c r="P35" s="16" t="e">
        <f t="shared" si="14"/>
        <v>#DIV/0!</v>
      </c>
      <c r="Q35" t="s">
        <v>175</v>
      </c>
      <c r="R35" t="s">
        <v>177</v>
      </c>
      <c r="S35" t="s">
        <v>144</v>
      </c>
      <c r="V35" s="12">
        <v>44440</v>
      </c>
    </row>
    <row r="36" spans="1:22" x14ac:dyDescent="0.25">
      <c r="A36" s="1"/>
      <c r="B36" s="1"/>
      <c r="C36" s="17" t="e">
        <f t="shared" si="21"/>
        <v>#DIV/0!</v>
      </c>
      <c r="D36" s="18" t="e">
        <f t="shared" si="22"/>
        <v>#DIV/0!</v>
      </c>
      <c r="E36" s="13">
        <v>3.9428448646325664E-2</v>
      </c>
      <c r="F36" s="8">
        <f t="shared" si="0"/>
        <v>1.0394284486463257</v>
      </c>
      <c r="G36" s="8" t="e">
        <f t="shared" si="15"/>
        <v>#DIV/0!</v>
      </c>
      <c r="H36" s="8" t="e">
        <f t="shared" si="16"/>
        <v>#DIV/0!</v>
      </c>
      <c r="I36">
        <v>1.79</v>
      </c>
      <c r="J36">
        <v>2.08</v>
      </c>
      <c r="K36" s="8">
        <f t="shared" si="17"/>
        <v>1.8605769230769229</v>
      </c>
      <c r="L36" s="8">
        <f t="shared" si="18"/>
        <v>2.1620111731843576</v>
      </c>
      <c r="M36" s="19">
        <f t="shared" si="19"/>
        <v>0.53746770025839796</v>
      </c>
      <c r="N36" s="19">
        <f t="shared" si="20"/>
        <v>0.46253229974160204</v>
      </c>
      <c r="O36" s="16" t="e">
        <f t="shared" si="13"/>
        <v>#DIV/0!</v>
      </c>
      <c r="P36" s="16" t="e">
        <f t="shared" si="14"/>
        <v>#DIV/0!</v>
      </c>
      <c r="Q36" t="s">
        <v>296</v>
      </c>
      <c r="R36" t="s">
        <v>237</v>
      </c>
      <c r="S36" t="s">
        <v>144</v>
      </c>
      <c r="V36" s="12">
        <v>44440</v>
      </c>
    </row>
    <row r="37" spans="1:22" x14ac:dyDescent="0.25">
      <c r="A37" s="1"/>
      <c r="B37" s="1"/>
      <c r="C37" s="17" t="e">
        <f t="shared" si="21"/>
        <v>#DIV/0!</v>
      </c>
      <c r="D37" s="18" t="e">
        <f t="shared" si="22"/>
        <v>#DIV/0!</v>
      </c>
      <c r="E37" s="13">
        <v>3.8864175168482618E-2</v>
      </c>
      <c r="F37" s="8">
        <f t="shared" si="0"/>
        <v>1.0388641751684826</v>
      </c>
      <c r="G37" s="8" t="e">
        <f t="shared" si="15"/>
        <v>#DIV/0!</v>
      </c>
      <c r="H37" s="8" t="e">
        <f t="shared" si="16"/>
        <v>#DIV/0!</v>
      </c>
      <c r="I37">
        <v>2.17</v>
      </c>
      <c r="J37">
        <v>1.73</v>
      </c>
      <c r="K37" s="8">
        <f t="shared" si="17"/>
        <v>2.254335260115607</v>
      </c>
      <c r="L37" s="8">
        <f t="shared" si="18"/>
        <v>1.7972350230414749</v>
      </c>
      <c r="M37" s="19">
        <f t="shared" si="19"/>
        <v>0.44358974358974357</v>
      </c>
      <c r="N37" s="19">
        <f t="shared" si="20"/>
        <v>0.55641025641025632</v>
      </c>
      <c r="O37" s="16" t="e">
        <f t="shared" si="13"/>
        <v>#DIV/0!</v>
      </c>
      <c r="P37" s="16" t="e">
        <f t="shared" si="14"/>
        <v>#DIV/0!</v>
      </c>
      <c r="Q37" t="s">
        <v>235</v>
      </c>
      <c r="R37" t="s">
        <v>234</v>
      </c>
      <c r="S37" t="s">
        <v>144</v>
      </c>
      <c r="V37" s="12">
        <v>44440</v>
      </c>
    </row>
    <row r="38" spans="1:22" x14ac:dyDescent="0.25">
      <c r="A38" s="1"/>
      <c r="B38" s="1"/>
      <c r="C38" s="17" t="e">
        <f t="shared" si="21"/>
        <v>#DIV/0!</v>
      </c>
      <c r="D38" s="18" t="e">
        <f t="shared" si="22"/>
        <v>#DIV/0!</v>
      </c>
      <c r="E38" s="13">
        <v>3.5542136765718491E-2</v>
      </c>
      <c r="F38" s="8">
        <f t="shared" si="0"/>
        <v>1.0355421367657185</v>
      </c>
      <c r="G38" s="8" t="e">
        <f t="shared" si="15"/>
        <v>#DIV/0!</v>
      </c>
      <c r="H38" s="8" t="e">
        <f t="shared" si="16"/>
        <v>#DIV/0!</v>
      </c>
      <c r="I38">
        <v>2.17</v>
      </c>
      <c r="J38">
        <v>1.74</v>
      </c>
      <c r="K38" s="8">
        <f t="shared" si="17"/>
        <v>2.2471264367816088</v>
      </c>
      <c r="L38" s="8">
        <f t="shared" si="18"/>
        <v>1.8018433179723501</v>
      </c>
      <c r="M38" s="19">
        <f t="shared" si="19"/>
        <v>0.44501278772378522</v>
      </c>
      <c r="N38" s="19">
        <f t="shared" si="20"/>
        <v>0.55498721227621484</v>
      </c>
      <c r="O38" s="16" t="e">
        <f t="shared" si="13"/>
        <v>#DIV/0!</v>
      </c>
      <c r="P38" s="16" t="e">
        <f t="shared" si="14"/>
        <v>#DIV/0!</v>
      </c>
      <c r="Q38" t="s">
        <v>181</v>
      </c>
      <c r="R38" t="s">
        <v>184</v>
      </c>
      <c r="S38" t="s">
        <v>145</v>
      </c>
      <c r="V38" s="12">
        <v>44440</v>
      </c>
    </row>
    <row r="39" spans="1:22" x14ac:dyDescent="0.25">
      <c r="A39" s="1"/>
      <c r="B39" s="1"/>
      <c r="C39" s="17" t="e">
        <f t="shared" si="21"/>
        <v>#DIV/0!</v>
      </c>
      <c r="D39" s="18" t="e">
        <f t="shared" si="22"/>
        <v>#DIV/0!</v>
      </c>
      <c r="E39" s="13">
        <v>3.6714742298498582E-2</v>
      </c>
      <c r="F39" s="8">
        <f t="shared" si="0"/>
        <v>1.0367147422984986</v>
      </c>
      <c r="G39" s="8" t="e">
        <f t="shared" si="15"/>
        <v>#DIV/0!</v>
      </c>
      <c r="H39" s="8" t="e">
        <f t="shared" si="16"/>
        <v>#DIV/0!</v>
      </c>
      <c r="I39">
        <v>1.97</v>
      </c>
      <c r="J39">
        <v>1.89</v>
      </c>
      <c r="K39" s="8">
        <f t="shared" si="17"/>
        <v>2.0423280423280423</v>
      </c>
      <c r="L39" s="8">
        <f t="shared" si="18"/>
        <v>1.9593908629441623</v>
      </c>
      <c r="M39" s="19">
        <f t="shared" si="19"/>
        <v>0.48963730569948188</v>
      </c>
      <c r="N39" s="19">
        <f t="shared" si="20"/>
        <v>0.51036269430051817</v>
      </c>
      <c r="O39" s="16" t="e">
        <f t="shared" si="13"/>
        <v>#DIV/0!</v>
      </c>
      <c r="P39" s="16" t="e">
        <f t="shared" si="14"/>
        <v>#DIV/0!</v>
      </c>
      <c r="Q39" t="s">
        <v>185</v>
      </c>
      <c r="R39" t="s">
        <v>29</v>
      </c>
      <c r="S39" t="s">
        <v>145</v>
      </c>
      <c r="V39" s="12">
        <v>44440</v>
      </c>
    </row>
    <row r="40" spans="1:22" x14ac:dyDescent="0.25">
      <c r="A40" s="1"/>
      <c r="B40" s="1"/>
      <c r="C40" s="17" t="e">
        <f t="shared" si="21"/>
        <v>#DIV/0!</v>
      </c>
      <c r="D40" s="18" t="e">
        <f t="shared" si="22"/>
        <v>#DIV/0!</v>
      </c>
      <c r="E40" s="13">
        <v>3.7284009420232245E-2</v>
      </c>
      <c r="F40" s="8">
        <f t="shared" si="0"/>
        <v>1.0372840094202322</v>
      </c>
      <c r="G40" s="8" t="e">
        <f t="shared" si="15"/>
        <v>#DIV/0!</v>
      </c>
      <c r="H40" s="8" t="e">
        <f t="shared" si="16"/>
        <v>#DIV/0!</v>
      </c>
      <c r="I40">
        <v>2.21</v>
      </c>
      <c r="J40">
        <v>1.71</v>
      </c>
      <c r="K40" s="8">
        <f t="shared" si="17"/>
        <v>2.2923976608187133</v>
      </c>
      <c r="L40" s="8">
        <f t="shared" si="18"/>
        <v>1.7737556561085972</v>
      </c>
      <c r="M40" s="19">
        <f t="shared" si="19"/>
        <v>0.43622448979591838</v>
      </c>
      <c r="N40" s="19">
        <f t="shared" si="20"/>
        <v>0.56377551020408168</v>
      </c>
      <c r="O40" s="16" t="e">
        <f t="shared" si="13"/>
        <v>#DIV/0!</v>
      </c>
      <c r="P40" s="16" t="e">
        <f t="shared" si="14"/>
        <v>#DIV/0!</v>
      </c>
      <c r="Q40" t="s">
        <v>182</v>
      </c>
      <c r="R40" t="s">
        <v>28</v>
      </c>
      <c r="S40" t="s">
        <v>145</v>
      </c>
      <c r="V40" s="12">
        <v>44440</v>
      </c>
    </row>
    <row r="41" spans="1:22" x14ac:dyDescent="0.25">
      <c r="A41" s="1"/>
      <c r="B41" s="1"/>
      <c r="C41" s="17" t="e">
        <f t="shared" si="21"/>
        <v>#DIV/0!</v>
      </c>
      <c r="D41" s="18" t="e">
        <f t="shared" si="22"/>
        <v>#DIV/0!</v>
      </c>
      <c r="E41" s="13">
        <v>3.315137797896428E-2</v>
      </c>
      <c r="F41" s="8">
        <f t="shared" si="0"/>
        <v>1.0331513779789643</v>
      </c>
      <c r="G41" s="8" t="e">
        <f t="shared" si="15"/>
        <v>#DIV/0!</v>
      </c>
      <c r="H41" s="8" t="e">
        <f t="shared" si="16"/>
        <v>#DIV/0!</v>
      </c>
      <c r="I41">
        <v>2.0299999999999998</v>
      </c>
      <c r="J41">
        <v>1.85</v>
      </c>
      <c r="K41" s="8">
        <f t="shared" si="17"/>
        <v>2.0972972972972972</v>
      </c>
      <c r="L41" s="8">
        <f t="shared" si="18"/>
        <v>1.9113300492610841</v>
      </c>
      <c r="M41" s="19">
        <f t="shared" si="19"/>
        <v>0.47680412371134023</v>
      </c>
      <c r="N41" s="19">
        <f t="shared" si="20"/>
        <v>0.52319587628865971</v>
      </c>
      <c r="O41" s="16" t="e">
        <f t="shared" si="13"/>
        <v>#DIV/0!</v>
      </c>
      <c r="P41" s="16" t="e">
        <f t="shared" si="14"/>
        <v>#DIV/0!</v>
      </c>
      <c r="Q41" t="s">
        <v>183</v>
      </c>
      <c r="R41" t="s">
        <v>186</v>
      </c>
      <c r="S41" t="s">
        <v>145</v>
      </c>
      <c r="V41" s="12">
        <v>44440</v>
      </c>
    </row>
    <row r="42" spans="1:22" x14ac:dyDescent="0.25">
      <c r="A42" s="1"/>
      <c r="B42" s="1"/>
      <c r="C42" s="17" t="e">
        <f t="shared" si="21"/>
        <v>#DIV/0!</v>
      </c>
      <c r="D42" s="18" t="e">
        <f t="shared" si="22"/>
        <v>#DIV/0!</v>
      </c>
      <c r="E42" s="13">
        <v>4.3126684636118462E-2</v>
      </c>
      <c r="F42" s="8">
        <f t="shared" si="0"/>
        <v>1.0431266846361185</v>
      </c>
      <c r="G42" s="8" t="e">
        <f t="shared" si="15"/>
        <v>#DIV/0!</v>
      </c>
      <c r="H42" s="8" t="e">
        <f t="shared" si="16"/>
        <v>#DIV/0!</v>
      </c>
      <c r="I42">
        <v>1.75</v>
      </c>
      <c r="J42">
        <v>2.12</v>
      </c>
      <c r="K42" s="8">
        <f t="shared" si="17"/>
        <v>1.8254716981132073</v>
      </c>
      <c r="L42" s="8">
        <f t="shared" si="18"/>
        <v>2.2114285714285713</v>
      </c>
      <c r="M42" s="19">
        <f t="shared" si="19"/>
        <v>0.54780361757105955</v>
      </c>
      <c r="N42" s="19">
        <f t="shared" si="20"/>
        <v>0.45219638242894061</v>
      </c>
      <c r="O42" s="16" t="e">
        <f t="shared" si="13"/>
        <v>#DIV/0!</v>
      </c>
      <c r="P42" s="16" t="e">
        <f t="shared" si="14"/>
        <v>#DIV/0!</v>
      </c>
      <c r="Q42" t="s">
        <v>297</v>
      </c>
      <c r="R42" t="s">
        <v>238</v>
      </c>
      <c r="S42" t="s">
        <v>146</v>
      </c>
      <c r="V42" s="12">
        <v>44440</v>
      </c>
    </row>
    <row r="43" spans="1:22" x14ac:dyDescent="0.25">
      <c r="A43" s="1"/>
      <c r="B43" s="1"/>
      <c r="C43" s="17" t="e">
        <f t="shared" si="21"/>
        <v>#DIV/0!</v>
      </c>
      <c r="D43" s="18" t="e">
        <f t="shared" si="22"/>
        <v>#DIV/0!</v>
      </c>
      <c r="E43" s="13">
        <v>4.1666666666666519E-2</v>
      </c>
      <c r="F43" s="8">
        <f t="shared" si="0"/>
        <v>1.0416666666666665</v>
      </c>
      <c r="G43" s="8" t="e">
        <f t="shared" si="15"/>
        <v>#DIV/0!</v>
      </c>
      <c r="H43" s="8" t="e">
        <f t="shared" si="16"/>
        <v>#DIV/0!</v>
      </c>
      <c r="I43">
        <v>1.68</v>
      </c>
      <c r="J43">
        <v>2.2400000000000002</v>
      </c>
      <c r="K43" s="8">
        <f t="shared" si="17"/>
        <v>1.7499999999999998</v>
      </c>
      <c r="L43" s="8">
        <f t="shared" si="18"/>
        <v>2.333333333333333</v>
      </c>
      <c r="M43" s="19">
        <f t="shared" si="19"/>
        <v>0.57142857142857151</v>
      </c>
      <c r="N43" s="19">
        <f t="shared" si="20"/>
        <v>0.4285714285714286</v>
      </c>
      <c r="O43" s="16" t="e">
        <f t="shared" si="13"/>
        <v>#DIV/0!</v>
      </c>
      <c r="P43" s="16" t="e">
        <f t="shared" si="14"/>
        <v>#DIV/0!</v>
      </c>
      <c r="Q43" t="s">
        <v>138</v>
      </c>
      <c r="R43" t="s">
        <v>189</v>
      </c>
      <c r="S43" t="s">
        <v>146</v>
      </c>
      <c r="V43" s="12">
        <v>44440</v>
      </c>
    </row>
    <row r="44" spans="1:22" x14ac:dyDescent="0.25">
      <c r="A44" s="1"/>
      <c r="B44" s="1"/>
      <c r="C44" s="17" t="e">
        <f t="shared" si="21"/>
        <v>#DIV/0!</v>
      </c>
      <c r="D44" s="18" t="e">
        <f t="shared" si="22"/>
        <v>#DIV/0!</v>
      </c>
      <c r="E44" s="13">
        <v>4.3510917967702012E-2</v>
      </c>
      <c r="F44" s="8">
        <f t="shared" si="0"/>
        <v>1.043510917967702</v>
      </c>
      <c r="G44" s="8" t="e">
        <f t="shared" si="15"/>
        <v>#DIV/0!</v>
      </c>
      <c r="H44" s="8" t="e">
        <f t="shared" si="16"/>
        <v>#DIV/0!</v>
      </c>
      <c r="I44">
        <v>1.71</v>
      </c>
      <c r="J44">
        <v>2.1800000000000002</v>
      </c>
      <c r="K44" s="8">
        <f t="shared" si="17"/>
        <v>1.7844036697247705</v>
      </c>
      <c r="L44" s="8">
        <f t="shared" si="18"/>
        <v>2.2748538011695905</v>
      </c>
      <c r="M44" s="19">
        <f t="shared" si="19"/>
        <v>0.56041131105398467</v>
      </c>
      <c r="N44" s="19">
        <f t="shared" si="20"/>
        <v>0.43958868894601544</v>
      </c>
      <c r="O44" s="16" t="e">
        <f t="shared" si="13"/>
        <v>#DIV/0!</v>
      </c>
      <c r="P44" s="16" t="e">
        <f t="shared" si="14"/>
        <v>#DIV/0!</v>
      </c>
      <c r="Q44" t="s">
        <v>188</v>
      </c>
      <c r="R44" t="s">
        <v>139</v>
      </c>
      <c r="S44" t="s">
        <v>146</v>
      </c>
      <c r="V44" s="12">
        <v>44440</v>
      </c>
    </row>
    <row r="45" spans="1:22" x14ac:dyDescent="0.25">
      <c r="A45" s="10"/>
      <c r="B45" s="10"/>
      <c r="C45" s="17" t="e">
        <f t="shared" si="21"/>
        <v>#DIV/0!</v>
      </c>
      <c r="D45" s="18" t="e">
        <f t="shared" si="22"/>
        <v>#DIV/0!</v>
      </c>
      <c r="E45" s="13">
        <v>4.7149122807017552E-2</v>
      </c>
      <c r="F45" s="8">
        <f t="shared" si="0"/>
        <v>1.0471491228070176</v>
      </c>
      <c r="G45" s="8" t="e">
        <f t="shared" si="15"/>
        <v>#DIV/0!</v>
      </c>
      <c r="H45" s="8" t="e">
        <f t="shared" si="16"/>
        <v>#DIV/0!</v>
      </c>
      <c r="I45">
        <v>1.92</v>
      </c>
      <c r="J45">
        <v>1.9</v>
      </c>
      <c r="K45" s="8">
        <f t="shared" si="17"/>
        <v>2.0105263157894737</v>
      </c>
      <c r="L45" s="8">
        <f t="shared" si="18"/>
        <v>1.9895833333333333</v>
      </c>
      <c r="M45" s="19">
        <f t="shared" si="19"/>
        <v>0.49738219895287955</v>
      </c>
      <c r="N45" s="19">
        <f t="shared" si="20"/>
        <v>0.50261780104712039</v>
      </c>
      <c r="O45" s="16" t="e">
        <f t="shared" si="13"/>
        <v>#DIV/0!</v>
      </c>
      <c r="P45" s="16" t="e">
        <f t="shared" si="14"/>
        <v>#DIV/0!</v>
      </c>
      <c r="Q45" t="s">
        <v>298</v>
      </c>
      <c r="R45" t="s">
        <v>187</v>
      </c>
      <c r="S45" t="s">
        <v>146</v>
      </c>
      <c r="V45" s="12">
        <v>44440</v>
      </c>
    </row>
    <row r="46" spans="1:22" x14ac:dyDescent="0.25">
      <c r="A46" s="10"/>
      <c r="B46" s="10"/>
      <c r="C46" s="17" t="e">
        <f t="shared" si="21"/>
        <v>#DIV/0!</v>
      </c>
      <c r="D46" s="18" t="e">
        <f t="shared" si="22"/>
        <v>#DIV/0!</v>
      </c>
      <c r="E46" s="13">
        <v>4.8838209982788428E-2</v>
      </c>
      <c r="F46" s="8">
        <f t="shared" si="0"/>
        <v>1.0488382099827884</v>
      </c>
      <c r="G46" s="8" t="e">
        <f t="shared" si="15"/>
        <v>#DIV/0!</v>
      </c>
      <c r="H46" s="8" t="e">
        <f t="shared" si="16"/>
        <v>#DIV/0!</v>
      </c>
      <c r="I46">
        <v>2.2400000000000002</v>
      </c>
      <c r="J46">
        <v>1.66</v>
      </c>
      <c r="K46" s="8">
        <f t="shared" si="17"/>
        <v>2.3493975903614461</v>
      </c>
      <c r="L46" s="8">
        <f t="shared" si="18"/>
        <v>1.7410714285714286</v>
      </c>
      <c r="M46" s="19">
        <f t="shared" si="19"/>
        <v>0.42564102564102557</v>
      </c>
      <c r="N46" s="19">
        <f t="shared" si="20"/>
        <v>0.57435897435897432</v>
      </c>
      <c r="O46" s="16" t="e">
        <f t="shared" si="13"/>
        <v>#DIV/0!</v>
      </c>
      <c r="P46" s="16" t="e">
        <f t="shared" si="14"/>
        <v>#DIV/0!</v>
      </c>
      <c r="Q46" t="s">
        <v>90</v>
      </c>
      <c r="R46" t="s">
        <v>91</v>
      </c>
      <c r="S46" t="s">
        <v>147</v>
      </c>
      <c r="V46" s="12">
        <v>44440</v>
      </c>
    </row>
    <row r="47" spans="1:22" x14ac:dyDescent="0.25">
      <c r="A47" s="10"/>
      <c r="B47" s="10"/>
      <c r="C47" s="17" t="e">
        <f t="shared" si="21"/>
        <v>#DIV/0!</v>
      </c>
      <c r="D47" s="18" t="e">
        <f t="shared" si="22"/>
        <v>#DIV/0!</v>
      </c>
      <c r="E47" s="13">
        <v>2.4916986953225084E-2</v>
      </c>
      <c r="F47" s="8">
        <f t="shared" si="0"/>
        <v>1.0249169869532251</v>
      </c>
      <c r="G47" s="8" t="e">
        <f t="shared" si="15"/>
        <v>#DIV/0!</v>
      </c>
      <c r="H47" s="8" t="e">
        <f t="shared" si="16"/>
        <v>#DIV/0!</v>
      </c>
      <c r="I47">
        <v>2.09</v>
      </c>
      <c r="J47">
        <v>1.83</v>
      </c>
      <c r="K47" s="8">
        <f t="shared" si="17"/>
        <v>2.1420765027322402</v>
      </c>
      <c r="L47" s="8">
        <f t="shared" si="18"/>
        <v>1.8755980861244019</v>
      </c>
      <c r="M47" s="19">
        <f t="shared" si="19"/>
        <v>0.4668367346938776</v>
      </c>
      <c r="N47" s="19">
        <f t="shared" si="20"/>
        <v>0.53316326530612246</v>
      </c>
      <c r="O47" s="16" t="e">
        <f t="shared" si="13"/>
        <v>#DIV/0!</v>
      </c>
      <c r="P47" s="16" t="e">
        <f t="shared" si="14"/>
        <v>#DIV/0!</v>
      </c>
      <c r="Q47" t="s">
        <v>83</v>
      </c>
      <c r="R47" t="s">
        <v>32</v>
      </c>
      <c r="S47" t="s">
        <v>147</v>
      </c>
      <c r="V47" s="12">
        <v>44440</v>
      </c>
    </row>
    <row r="48" spans="1:22" x14ac:dyDescent="0.25">
      <c r="A48" s="10"/>
      <c r="B48" s="10"/>
      <c r="C48" s="17" t="e">
        <f t="shared" si="21"/>
        <v>#DIV/0!</v>
      </c>
      <c r="D48" s="18" t="e">
        <f t="shared" si="22"/>
        <v>#DIV/0!</v>
      </c>
      <c r="E48" s="13">
        <v>2.4955436720142554E-2</v>
      </c>
      <c r="F48" s="8">
        <f t="shared" si="0"/>
        <v>1.0249554367201426</v>
      </c>
      <c r="G48" s="8" t="e">
        <f t="shared" si="15"/>
        <v>#DIV/0!</v>
      </c>
      <c r="H48" s="8" t="e">
        <f t="shared" si="16"/>
        <v>#DIV/0!</v>
      </c>
      <c r="I48">
        <v>2.04</v>
      </c>
      <c r="J48">
        <v>1.87</v>
      </c>
      <c r="K48" s="8">
        <f t="shared" si="17"/>
        <v>2.0909090909090908</v>
      </c>
      <c r="L48" s="8">
        <f t="shared" si="18"/>
        <v>1.9166666666666667</v>
      </c>
      <c r="M48" s="19">
        <f t="shared" si="19"/>
        <v>0.47826086956521741</v>
      </c>
      <c r="N48" s="19">
        <f t="shared" si="20"/>
        <v>0.52173913043478259</v>
      </c>
      <c r="O48" s="16" t="e">
        <f t="shared" si="13"/>
        <v>#DIV/0!</v>
      </c>
      <c r="P48" s="16" t="e">
        <f t="shared" si="14"/>
        <v>#DIV/0!</v>
      </c>
      <c r="Q48" t="s">
        <v>31</v>
      </c>
      <c r="R48" t="s">
        <v>89</v>
      </c>
      <c r="S48" t="s">
        <v>147</v>
      </c>
      <c r="V48" s="12">
        <v>44440</v>
      </c>
    </row>
    <row r="49" spans="1:22" x14ac:dyDescent="0.25">
      <c r="A49" s="10"/>
      <c r="B49" s="10"/>
      <c r="C49" s="17" t="e">
        <f t="shared" si="21"/>
        <v>#DIV/0!</v>
      </c>
      <c r="D49" s="18" t="e">
        <f t="shared" si="22"/>
        <v>#DIV/0!</v>
      </c>
      <c r="E49" s="13">
        <v>2.9760065904644417E-2</v>
      </c>
      <c r="F49" s="8">
        <f t="shared" si="0"/>
        <v>1.0297600659046444</v>
      </c>
      <c r="G49" s="8" t="e">
        <f t="shared" si="15"/>
        <v>#DIV/0!</v>
      </c>
      <c r="H49" s="8" t="e">
        <f t="shared" si="16"/>
        <v>#DIV/0!</v>
      </c>
      <c r="I49">
        <v>2.34</v>
      </c>
      <c r="J49">
        <v>1.66</v>
      </c>
      <c r="K49" s="8">
        <f t="shared" si="17"/>
        <v>2.4096385542168677</v>
      </c>
      <c r="L49" s="8">
        <f t="shared" si="18"/>
        <v>1.7094017094017095</v>
      </c>
      <c r="M49" s="19">
        <f t="shared" si="19"/>
        <v>0.41499999999999998</v>
      </c>
      <c r="N49" s="19">
        <f t="shared" si="20"/>
        <v>0.58499999999999996</v>
      </c>
      <c r="O49" s="16" t="e">
        <f t="shared" si="13"/>
        <v>#DIV/0!</v>
      </c>
      <c r="P49" s="16" t="e">
        <f t="shared" si="14"/>
        <v>#DIV/0!</v>
      </c>
      <c r="Q49" t="s">
        <v>30</v>
      </c>
      <c r="R49" t="s">
        <v>34</v>
      </c>
      <c r="S49" t="s">
        <v>147</v>
      </c>
      <c r="V49" s="12">
        <v>44440</v>
      </c>
    </row>
    <row r="50" spans="1:22" x14ac:dyDescent="0.25">
      <c r="A50" s="10"/>
      <c r="B50" s="10"/>
      <c r="C50" s="17" t="e">
        <f t="shared" si="21"/>
        <v>#DIV/0!</v>
      </c>
      <c r="D50" s="18" t="e">
        <f t="shared" si="22"/>
        <v>#DIV/0!</v>
      </c>
      <c r="E50" s="13">
        <v>2.7217318200924545E-2</v>
      </c>
      <c r="F50" s="8">
        <f t="shared" si="0"/>
        <v>1.0272173182009245</v>
      </c>
      <c r="G50" s="8" t="e">
        <f t="shared" si="15"/>
        <v>#DIV/0!</v>
      </c>
      <c r="H50" s="8" t="e">
        <f t="shared" si="16"/>
        <v>#DIV/0!</v>
      </c>
      <c r="I50">
        <v>1.83</v>
      </c>
      <c r="J50">
        <v>2.08</v>
      </c>
      <c r="K50" s="8">
        <f t="shared" si="17"/>
        <v>1.8798076923076921</v>
      </c>
      <c r="L50" s="8">
        <f t="shared" si="18"/>
        <v>2.136612021857923</v>
      </c>
      <c r="M50" s="19">
        <f t="shared" si="19"/>
        <v>0.53196930946291565</v>
      </c>
      <c r="N50" s="19">
        <f t="shared" si="20"/>
        <v>0.46803069053708451</v>
      </c>
      <c r="O50" s="16" t="e">
        <f t="shared" si="13"/>
        <v>#DIV/0!</v>
      </c>
      <c r="P50" s="16" t="e">
        <f t="shared" si="14"/>
        <v>#DIV/0!</v>
      </c>
      <c r="Q50" t="s">
        <v>84</v>
      </c>
      <c r="R50" t="s">
        <v>86</v>
      </c>
      <c r="S50" t="s">
        <v>147</v>
      </c>
      <c r="V50" s="12">
        <v>44440</v>
      </c>
    </row>
    <row r="51" spans="1:22" x14ac:dyDescent="0.25">
      <c r="A51" s="10"/>
      <c r="B51" s="10"/>
      <c r="C51" s="17" t="e">
        <f t="shared" si="21"/>
        <v>#DIV/0!</v>
      </c>
      <c r="D51" s="18" t="e">
        <f t="shared" si="22"/>
        <v>#DIV/0!</v>
      </c>
      <c r="E51" s="13">
        <v>2.5748928223876311E-2</v>
      </c>
      <c r="F51" s="8">
        <f t="shared" si="0"/>
        <v>1.0257489282238763</v>
      </c>
      <c r="G51" s="8" t="e">
        <f t="shared" si="15"/>
        <v>#DIV/0!</v>
      </c>
      <c r="H51" s="8" t="e">
        <f t="shared" si="16"/>
        <v>#DIV/0!</v>
      </c>
      <c r="I51">
        <v>1.97</v>
      </c>
      <c r="J51">
        <v>1.93</v>
      </c>
      <c r="K51" s="8">
        <f t="shared" si="17"/>
        <v>2.0207253886010363</v>
      </c>
      <c r="L51" s="8">
        <f t="shared" si="18"/>
        <v>1.9796954314720812</v>
      </c>
      <c r="M51" s="19">
        <f t="shared" si="19"/>
        <v>0.49487179487179483</v>
      </c>
      <c r="N51" s="19">
        <f t="shared" si="20"/>
        <v>0.50512820512820511</v>
      </c>
      <c r="O51" s="16" t="e">
        <f t="shared" si="13"/>
        <v>#DIV/0!</v>
      </c>
      <c r="P51" s="16" t="e">
        <f t="shared" si="14"/>
        <v>#DIV/0!</v>
      </c>
      <c r="Q51" t="s">
        <v>82</v>
      </c>
      <c r="R51" t="s">
        <v>85</v>
      </c>
      <c r="S51" t="s">
        <v>147</v>
      </c>
      <c r="V51" s="12">
        <v>44440</v>
      </c>
    </row>
    <row r="52" spans="1:22" x14ac:dyDescent="0.25">
      <c r="A52" s="10"/>
      <c r="B52" s="10"/>
      <c r="C52" s="17" t="e">
        <f t="shared" si="21"/>
        <v>#DIV/0!</v>
      </c>
      <c r="D52" s="18" t="e">
        <f t="shared" si="22"/>
        <v>#DIV/0!</v>
      </c>
      <c r="E52" s="13">
        <v>2.3632327980154022E-2</v>
      </c>
      <c r="F52" s="8">
        <f t="shared" si="0"/>
        <v>1.023632327980154</v>
      </c>
      <c r="G52" s="8" t="e">
        <f t="shared" si="15"/>
        <v>#DIV/0!</v>
      </c>
      <c r="H52" s="8" t="e">
        <f t="shared" si="16"/>
        <v>#DIV/0!</v>
      </c>
      <c r="I52">
        <v>1.85</v>
      </c>
      <c r="J52">
        <v>2.0699999999999998</v>
      </c>
      <c r="K52" s="8">
        <f t="shared" si="17"/>
        <v>1.893719806763285</v>
      </c>
      <c r="L52" s="8">
        <f t="shared" si="18"/>
        <v>2.1189189189189186</v>
      </c>
      <c r="M52" s="19">
        <f t="shared" si="19"/>
        <v>0.52806122448979598</v>
      </c>
      <c r="N52" s="19">
        <f t="shared" si="20"/>
        <v>0.47193877551020413</v>
      </c>
      <c r="O52" s="16" t="e">
        <f t="shared" si="13"/>
        <v>#DIV/0!</v>
      </c>
      <c r="P52" s="16" t="e">
        <f t="shared" si="14"/>
        <v>#DIV/0!</v>
      </c>
      <c r="Q52" t="s">
        <v>88</v>
      </c>
      <c r="R52" t="s">
        <v>93</v>
      </c>
      <c r="S52" t="s">
        <v>147</v>
      </c>
      <c r="V52" s="12">
        <v>44440</v>
      </c>
    </row>
    <row r="53" spans="1:22" x14ac:dyDescent="0.25">
      <c r="A53" s="10"/>
      <c r="B53" s="10"/>
      <c r="C53" s="17" t="e">
        <f t="shared" si="21"/>
        <v>#DIV/0!</v>
      </c>
      <c r="D53" s="18" t="e">
        <f t="shared" si="22"/>
        <v>#DIV/0!</v>
      </c>
      <c r="E53" s="13">
        <v>4.0564373897707284E-2</v>
      </c>
      <c r="F53" s="8">
        <f t="shared" si="0"/>
        <v>1.0405643738977073</v>
      </c>
      <c r="G53" s="8" t="e">
        <f t="shared" si="15"/>
        <v>#DIV/0!</v>
      </c>
      <c r="H53" s="8" t="e">
        <f t="shared" si="16"/>
        <v>#DIV/0!</v>
      </c>
      <c r="I53">
        <v>1.26</v>
      </c>
      <c r="J53">
        <v>4.05</v>
      </c>
      <c r="K53" s="8">
        <f t="shared" si="17"/>
        <v>1.3111111111111111</v>
      </c>
      <c r="L53" s="8">
        <f t="shared" si="18"/>
        <v>4.2142857142857144</v>
      </c>
      <c r="M53" s="19">
        <f t="shared" si="19"/>
        <v>0.76271186440677963</v>
      </c>
      <c r="N53" s="19">
        <f t="shared" si="20"/>
        <v>0.23728813559322035</v>
      </c>
      <c r="O53" s="16" t="e">
        <f t="shared" si="13"/>
        <v>#DIV/0!</v>
      </c>
      <c r="P53" s="16" t="e">
        <f t="shared" si="14"/>
        <v>#DIV/0!</v>
      </c>
      <c r="Q53" t="s">
        <v>94</v>
      </c>
      <c r="R53" t="s">
        <v>81</v>
      </c>
      <c r="S53" t="s">
        <v>147</v>
      </c>
      <c r="V53" s="12">
        <v>44440</v>
      </c>
    </row>
    <row r="54" spans="1:22" x14ac:dyDescent="0.25">
      <c r="A54" s="10"/>
      <c r="B54" s="10"/>
      <c r="C54" s="17" t="e">
        <f t="shared" si="21"/>
        <v>#DIV/0!</v>
      </c>
      <c r="D54" s="18" t="e">
        <f t="shared" si="22"/>
        <v>#DIV/0!</v>
      </c>
      <c r="E54" s="13">
        <v>2.813852813852824E-2</v>
      </c>
      <c r="F54" s="8">
        <f t="shared" si="0"/>
        <v>1.0281385281385282</v>
      </c>
      <c r="G54" s="8" t="e">
        <f t="shared" si="15"/>
        <v>#DIV/0!</v>
      </c>
      <c r="H54" s="8" t="e">
        <f t="shared" si="16"/>
        <v>#DIV/0!</v>
      </c>
      <c r="I54">
        <v>2.64</v>
      </c>
      <c r="J54">
        <v>1.54</v>
      </c>
      <c r="K54" s="8">
        <f t="shared" si="17"/>
        <v>2.7142857142857149</v>
      </c>
      <c r="L54" s="8">
        <f t="shared" si="18"/>
        <v>1.5833333333333335</v>
      </c>
      <c r="M54" s="19">
        <f t="shared" si="19"/>
        <v>0.36842105263157887</v>
      </c>
      <c r="N54" s="19">
        <f t="shared" si="20"/>
        <v>0.63157894736842102</v>
      </c>
      <c r="O54" s="16" t="e">
        <f t="shared" si="13"/>
        <v>#DIV/0!</v>
      </c>
      <c r="P54" s="16" t="e">
        <f t="shared" si="14"/>
        <v>#DIV/0!</v>
      </c>
      <c r="Q54" t="s">
        <v>33</v>
      </c>
      <c r="R54" t="s">
        <v>87</v>
      </c>
      <c r="S54" t="s">
        <v>147</v>
      </c>
      <c r="V54" s="12">
        <v>44440</v>
      </c>
    </row>
    <row r="55" spans="1:22" x14ac:dyDescent="0.25">
      <c r="A55" s="10"/>
      <c r="B55" s="10"/>
      <c r="C55" s="17" t="e">
        <f t="shared" si="21"/>
        <v>#DIV/0!</v>
      </c>
      <c r="D55" s="18" t="e">
        <f t="shared" si="22"/>
        <v>#DIV/0!</v>
      </c>
      <c r="E55" s="13">
        <v>2.3345896147403788E-2</v>
      </c>
      <c r="F55" s="8">
        <f t="shared" si="0"/>
        <v>1.0233458961474038</v>
      </c>
      <c r="G55" s="8" t="e">
        <f t="shared" si="15"/>
        <v>#DIV/0!</v>
      </c>
      <c r="H55" s="8" t="e">
        <f t="shared" si="16"/>
        <v>#DIV/0!</v>
      </c>
      <c r="I55">
        <v>1.92</v>
      </c>
      <c r="J55">
        <v>1.99</v>
      </c>
      <c r="K55" s="8">
        <f t="shared" si="17"/>
        <v>1.9648241206030153</v>
      </c>
      <c r="L55" s="8">
        <f t="shared" si="18"/>
        <v>2.0364583333333335</v>
      </c>
      <c r="M55" s="19">
        <f t="shared" si="19"/>
        <v>0.50895140664961636</v>
      </c>
      <c r="N55" s="19">
        <f t="shared" si="20"/>
        <v>0.49104859335038359</v>
      </c>
      <c r="O55" s="16" t="e">
        <f t="shared" si="13"/>
        <v>#DIV/0!</v>
      </c>
      <c r="P55" s="16" t="e">
        <f t="shared" si="14"/>
        <v>#DIV/0!</v>
      </c>
      <c r="Q55" t="s">
        <v>92</v>
      </c>
      <c r="R55" t="s">
        <v>35</v>
      </c>
      <c r="S55" t="s">
        <v>147</v>
      </c>
      <c r="V55" s="12">
        <v>44440</v>
      </c>
    </row>
    <row r="56" spans="1:22" x14ac:dyDescent="0.25">
      <c r="A56" s="10"/>
      <c r="B56" s="10"/>
      <c r="C56" s="17" t="e">
        <f t="shared" si="21"/>
        <v>#DIV/0!</v>
      </c>
      <c r="D56" s="18" t="e">
        <f t="shared" si="22"/>
        <v>#DIV/0!</v>
      </c>
      <c r="E56" s="13">
        <v>4.21539581059307E-2</v>
      </c>
      <c r="F56" s="8">
        <f t="shared" si="0"/>
        <v>1.0421539581059307</v>
      </c>
      <c r="G56" s="8" t="e">
        <f t="shared" si="15"/>
        <v>#DIV/0!</v>
      </c>
      <c r="H56" s="8" t="e">
        <f t="shared" si="16"/>
        <v>#DIV/0!</v>
      </c>
      <c r="I56">
        <v>2.42</v>
      </c>
      <c r="J56">
        <v>1.59</v>
      </c>
      <c r="K56" s="8">
        <f t="shared" si="17"/>
        <v>2.5220125786163523</v>
      </c>
      <c r="L56" s="8">
        <f t="shared" si="18"/>
        <v>1.6570247933884299</v>
      </c>
      <c r="M56" s="19">
        <f t="shared" si="19"/>
        <v>0.39650872817955113</v>
      </c>
      <c r="N56" s="19">
        <f t="shared" si="20"/>
        <v>0.60349127182044882</v>
      </c>
      <c r="O56" s="16" t="e">
        <f t="shared" si="13"/>
        <v>#DIV/0!</v>
      </c>
      <c r="P56" s="16" t="e">
        <f t="shared" si="14"/>
        <v>#DIV/0!</v>
      </c>
      <c r="Q56" t="s">
        <v>18</v>
      </c>
      <c r="R56" t="s">
        <v>9</v>
      </c>
      <c r="S56" t="s">
        <v>148</v>
      </c>
      <c r="V56" s="12">
        <v>44440</v>
      </c>
    </row>
    <row r="57" spans="1:22" x14ac:dyDescent="0.25">
      <c r="A57" s="10"/>
      <c r="B57" s="10"/>
      <c r="C57" s="17" t="e">
        <f t="shared" si="21"/>
        <v>#DIV/0!</v>
      </c>
      <c r="D57" s="18" t="e">
        <f t="shared" si="22"/>
        <v>#DIV/0!</v>
      </c>
      <c r="E57" s="13">
        <v>6.2164579606440062E-2</v>
      </c>
      <c r="F57" s="8">
        <f t="shared" si="0"/>
        <v>1.0621645796064401</v>
      </c>
      <c r="G57" s="8" t="e">
        <f t="shared" si="15"/>
        <v>#DIV/0!</v>
      </c>
      <c r="H57" s="8" t="e">
        <f t="shared" si="16"/>
        <v>#DIV/0!</v>
      </c>
      <c r="I57">
        <v>1.72</v>
      </c>
      <c r="J57">
        <v>2.08</v>
      </c>
      <c r="K57" s="8">
        <f t="shared" si="17"/>
        <v>1.8269230769230769</v>
      </c>
      <c r="L57" s="8">
        <f t="shared" si="18"/>
        <v>2.2093023255813953</v>
      </c>
      <c r="M57" s="19">
        <f t="shared" si="19"/>
        <v>0.54736842105263162</v>
      </c>
      <c r="N57" s="19">
        <f t="shared" si="20"/>
        <v>0.45263157894736844</v>
      </c>
      <c r="O57" s="16" t="e">
        <f t="shared" si="13"/>
        <v>#DIV/0!</v>
      </c>
      <c r="P57" s="16" t="e">
        <f t="shared" si="14"/>
        <v>#DIV/0!</v>
      </c>
      <c r="Q57" t="s">
        <v>263</v>
      </c>
      <c r="R57" t="s">
        <v>269</v>
      </c>
      <c r="S57" t="s">
        <v>294</v>
      </c>
      <c r="V57" s="12">
        <v>44440</v>
      </c>
    </row>
    <row r="58" spans="1:22" x14ac:dyDescent="0.25">
      <c r="A58" s="10"/>
      <c r="B58" s="10"/>
      <c r="C58" s="17" t="e">
        <f t="shared" si="21"/>
        <v>#DIV/0!</v>
      </c>
      <c r="D58" s="18" t="e">
        <f t="shared" si="22"/>
        <v>#DIV/0!</v>
      </c>
      <c r="E58" s="13">
        <v>3.4777303233679113E-2</v>
      </c>
      <c r="F58" s="8">
        <f t="shared" si="0"/>
        <v>1.0347773032336791</v>
      </c>
      <c r="G58" s="8" t="e">
        <f t="shared" si="15"/>
        <v>#DIV/0!</v>
      </c>
      <c r="H58" s="8" t="e">
        <f t="shared" si="16"/>
        <v>#DIV/0!</v>
      </c>
      <c r="I58">
        <v>1.49</v>
      </c>
      <c r="J58">
        <v>2.75</v>
      </c>
      <c r="K58" s="8">
        <f t="shared" si="17"/>
        <v>1.541818181818182</v>
      </c>
      <c r="L58" s="8">
        <f t="shared" si="18"/>
        <v>2.8456375838926178</v>
      </c>
      <c r="M58" s="19">
        <f t="shared" si="19"/>
        <v>0.6485849056603773</v>
      </c>
      <c r="N58" s="19">
        <f t="shared" si="20"/>
        <v>0.35141509433962259</v>
      </c>
      <c r="O58" s="16" t="e">
        <f t="shared" si="13"/>
        <v>#DIV/0!</v>
      </c>
      <c r="P58" s="16" t="e">
        <f t="shared" si="14"/>
        <v>#DIV/0!</v>
      </c>
      <c r="Q58" t="s">
        <v>97</v>
      </c>
      <c r="R58" t="s">
        <v>105</v>
      </c>
      <c r="S58" t="s">
        <v>149</v>
      </c>
      <c r="V58" s="12">
        <v>44440</v>
      </c>
    </row>
    <row r="59" spans="1:22" x14ac:dyDescent="0.25">
      <c r="A59" s="10"/>
      <c r="B59" s="10"/>
      <c r="C59" s="17" t="e">
        <f t="shared" si="21"/>
        <v>#DIV/0!</v>
      </c>
      <c r="D59" s="18" t="e">
        <f t="shared" si="22"/>
        <v>#DIV/0!</v>
      </c>
      <c r="E59" s="13">
        <v>2.5748928223876311E-2</v>
      </c>
      <c r="F59" s="8">
        <f t="shared" si="0"/>
        <v>1.0257489282238763</v>
      </c>
      <c r="G59" s="8" t="e">
        <f t="shared" si="15"/>
        <v>#DIV/0!</v>
      </c>
      <c r="H59" s="8" t="e">
        <f t="shared" si="16"/>
        <v>#DIV/0!</v>
      </c>
      <c r="I59">
        <v>1.97</v>
      </c>
      <c r="J59">
        <v>1.93</v>
      </c>
      <c r="K59" s="8">
        <f t="shared" si="17"/>
        <v>2.0207253886010363</v>
      </c>
      <c r="L59" s="8">
        <f t="shared" si="18"/>
        <v>1.9796954314720812</v>
      </c>
      <c r="M59" s="19">
        <f t="shared" si="19"/>
        <v>0.49487179487179483</v>
      </c>
      <c r="N59" s="19">
        <f t="shared" si="20"/>
        <v>0.50512820512820511</v>
      </c>
      <c r="O59" s="16" t="e">
        <f t="shared" si="13"/>
        <v>#DIV/0!</v>
      </c>
      <c r="P59" s="16" t="e">
        <f t="shared" si="14"/>
        <v>#DIV/0!</v>
      </c>
      <c r="Q59" t="s">
        <v>98</v>
      </c>
      <c r="R59" t="s">
        <v>96</v>
      </c>
      <c r="S59" t="s">
        <v>149</v>
      </c>
      <c r="V59" s="12">
        <v>44440</v>
      </c>
    </row>
    <row r="60" spans="1:22" x14ac:dyDescent="0.25">
      <c r="A60" s="10"/>
      <c r="B60" s="10"/>
      <c r="C60" s="17" t="e">
        <f t="shared" si="21"/>
        <v>#DIV/0!</v>
      </c>
      <c r="D60" s="18" t="e">
        <f t="shared" si="22"/>
        <v>#DIV/0!</v>
      </c>
      <c r="E60" s="13">
        <v>5.0431572661636226E-2</v>
      </c>
      <c r="F60" s="8">
        <f t="shared" si="0"/>
        <v>1.0504315726616362</v>
      </c>
      <c r="G60" s="8" t="e">
        <f t="shared" si="15"/>
        <v>#DIV/0!</v>
      </c>
      <c r="H60" s="8" t="e">
        <f t="shared" si="16"/>
        <v>#DIV/0!</v>
      </c>
      <c r="I60">
        <v>1.69</v>
      </c>
      <c r="J60">
        <v>2.1800000000000002</v>
      </c>
      <c r="K60" s="8">
        <f t="shared" si="17"/>
        <v>1.7752293577981653</v>
      </c>
      <c r="L60" s="8">
        <f t="shared" si="18"/>
        <v>2.2899408284023672</v>
      </c>
      <c r="M60" s="19">
        <f t="shared" si="19"/>
        <v>0.56330749354005161</v>
      </c>
      <c r="N60" s="19">
        <f t="shared" si="20"/>
        <v>0.43669250645994823</v>
      </c>
      <c r="O60" s="16" t="e">
        <f t="shared" si="13"/>
        <v>#DIV/0!</v>
      </c>
      <c r="P60" s="16" t="e">
        <f t="shared" si="14"/>
        <v>#DIV/0!</v>
      </c>
      <c r="Q60" t="s">
        <v>104</v>
      </c>
      <c r="R60" t="s">
        <v>95</v>
      </c>
      <c r="S60" t="s">
        <v>149</v>
      </c>
      <c r="V60" s="12">
        <v>44440</v>
      </c>
    </row>
    <row r="61" spans="1:22" x14ac:dyDescent="0.25">
      <c r="A61" s="10"/>
      <c r="B61" s="10"/>
      <c r="C61" s="17" t="e">
        <f t="shared" si="21"/>
        <v>#DIV/0!</v>
      </c>
      <c r="D61" s="18" t="e">
        <f t="shared" si="22"/>
        <v>#DIV/0!</v>
      </c>
      <c r="E61" s="13">
        <v>3.1366294524189264E-2</v>
      </c>
      <c r="F61" s="8">
        <f t="shared" si="0"/>
        <v>1.0313662945241893</v>
      </c>
      <c r="G61" s="8" t="e">
        <f t="shared" si="15"/>
        <v>#DIV/0!</v>
      </c>
      <c r="H61" s="8" t="e">
        <f t="shared" si="16"/>
        <v>#DIV/0!</v>
      </c>
      <c r="I61">
        <v>1.98</v>
      </c>
      <c r="J61">
        <v>1.9</v>
      </c>
      <c r="K61" s="8">
        <f t="shared" si="17"/>
        <v>2.0421052631578949</v>
      </c>
      <c r="L61" s="8">
        <f t="shared" si="18"/>
        <v>1.9595959595959596</v>
      </c>
      <c r="M61" s="19">
        <f t="shared" si="19"/>
        <v>0.48969072164948452</v>
      </c>
      <c r="N61" s="19">
        <f t="shared" si="20"/>
        <v>0.51030927835051543</v>
      </c>
      <c r="O61" s="16" t="e">
        <f t="shared" si="13"/>
        <v>#DIV/0!</v>
      </c>
      <c r="P61" s="16" t="e">
        <f t="shared" si="14"/>
        <v>#DIV/0!</v>
      </c>
      <c r="Q61" t="s">
        <v>46</v>
      </c>
      <c r="R61" t="s">
        <v>47</v>
      </c>
      <c r="S61" t="s">
        <v>150</v>
      </c>
      <c r="V61" s="12">
        <v>44440</v>
      </c>
    </row>
    <row r="62" spans="1:22" x14ac:dyDescent="0.25">
      <c r="A62" s="10"/>
      <c r="B62" s="10"/>
      <c r="C62" s="17" t="e">
        <f t="shared" si="21"/>
        <v>#DIV/0!</v>
      </c>
      <c r="D62" s="18" t="e">
        <f t="shared" si="22"/>
        <v>#DIV/0!</v>
      </c>
      <c r="E62" s="13">
        <v>3.4341152918228035E-2</v>
      </c>
      <c r="F62" s="8">
        <f t="shared" si="0"/>
        <v>1.034341152918228</v>
      </c>
      <c r="G62" s="8" t="e">
        <f t="shared" si="15"/>
        <v>#DIV/0!</v>
      </c>
      <c r="H62" s="8" t="e">
        <f t="shared" si="16"/>
        <v>#DIV/0!</v>
      </c>
      <c r="I62">
        <v>1.61</v>
      </c>
      <c r="J62">
        <v>2.42</v>
      </c>
      <c r="K62" s="8">
        <f t="shared" si="17"/>
        <v>1.6652892561983472</v>
      </c>
      <c r="L62" s="8">
        <f t="shared" si="18"/>
        <v>2.5031055900621118</v>
      </c>
      <c r="M62" s="19">
        <f t="shared" si="19"/>
        <v>0.60049627791563276</v>
      </c>
      <c r="N62" s="19">
        <f t="shared" si="20"/>
        <v>0.39950372208436724</v>
      </c>
      <c r="O62" s="16" t="e">
        <f t="shared" si="13"/>
        <v>#DIV/0!</v>
      </c>
      <c r="P62" s="16" t="e">
        <f t="shared" si="14"/>
        <v>#DIV/0!</v>
      </c>
      <c r="Q62" t="s">
        <v>52</v>
      </c>
      <c r="R62" t="s">
        <v>111</v>
      </c>
      <c r="S62" t="s">
        <v>151</v>
      </c>
      <c r="V62" s="12">
        <v>44440</v>
      </c>
    </row>
    <row r="63" spans="1:22" x14ac:dyDescent="0.25">
      <c r="A63" s="10"/>
      <c r="B63" s="10"/>
      <c r="C63" s="17" t="e">
        <f t="shared" si="21"/>
        <v>#DIV/0!</v>
      </c>
      <c r="D63" s="18" t="e">
        <f t="shared" si="22"/>
        <v>#DIV/0!</v>
      </c>
      <c r="E63" s="13">
        <v>3.2679738562091387E-2</v>
      </c>
      <c r="F63" s="8">
        <f t="shared" si="0"/>
        <v>1.0326797385620914</v>
      </c>
      <c r="G63" s="8" t="e">
        <f t="shared" si="15"/>
        <v>#DIV/0!</v>
      </c>
      <c r="H63" s="8" t="e">
        <f t="shared" si="16"/>
        <v>#DIV/0!</v>
      </c>
      <c r="I63">
        <v>1.7</v>
      </c>
      <c r="J63">
        <v>2.25</v>
      </c>
      <c r="K63" s="8">
        <f t="shared" si="17"/>
        <v>1.7555555555555553</v>
      </c>
      <c r="L63" s="8">
        <f t="shared" si="18"/>
        <v>2.3235294117647056</v>
      </c>
      <c r="M63" s="19">
        <f t="shared" si="19"/>
        <v>0.569620253164557</v>
      </c>
      <c r="N63" s="19">
        <f t="shared" si="20"/>
        <v>0.43037974683544311</v>
      </c>
      <c r="O63" s="16" t="e">
        <f t="shared" si="13"/>
        <v>#DIV/0!</v>
      </c>
      <c r="P63" s="16" t="e">
        <f t="shared" si="14"/>
        <v>#DIV/0!</v>
      </c>
      <c r="Q63" t="s">
        <v>24</v>
      </c>
      <c r="R63" t="s">
        <v>51</v>
      </c>
      <c r="S63" t="s">
        <v>151</v>
      </c>
      <c r="V63" s="12">
        <v>44440</v>
      </c>
    </row>
    <row r="64" spans="1:22" x14ac:dyDescent="0.25">
      <c r="A64" s="10"/>
      <c r="B64" s="10"/>
      <c r="C64" s="17" t="e">
        <f t="shared" si="21"/>
        <v>#DIV/0!</v>
      </c>
      <c r="D64" s="18" t="e">
        <f t="shared" si="22"/>
        <v>#DIV/0!</v>
      </c>
      <c r="E64" s="13">
        <v>2.844754653130277E-2</v>
      </c>
      <c r="F64" s="8">
        <f t="shared" si="0"/>
        <v>1.0284475465313028</v>
      </c>
      <c r="G64" s="8" t="e">
        <f t="shared" si="15"/>
        <v>#DIV/0!</v>
      </c>
      <c r="H64" s="8" t="e">
        <f t="shared" si="16"/>
        <v>#DIV/0!</v>
      </c>
      <c r="I64">
        <v>1.92</v>
      </c>
      <c r="J64">
        <v>1.97</v>
      </c>
      <c r="K64" s="8">
        <f t="shared" si="17"/>
        <v>1.9746192893401013</v>
      </c>
      <c r="L64" s="8">
        <f t="shared" si="18"/>
        <v>2.0260416666666665</v>
      </c>
      <c r="M64" s="19">
        <f t="shared" si="19"/>
        <v>0.50642673521850901</v>
      </c>
      <c r="N64" s="19">
        <f t="shared" si="20"/>
        <v>0.49357326478149105</v>
      </c>
      <c r="O64" s="16" t="e">
        <f t="shared" si="13"/>
        <v>#DIV/0!</v>
      </c>
      <c r="P64" s="16" t="e">
        <f t="shared" si="14"/>
        <v>#DIV/0!</v>
      </c>
      <c r="Q64" t="s">
        <v>114</v>
      </c>
      <c r="R64" t="s">
        <v>109</v>
      </c>
      <c r="S64" t="s">
        <v>151</v>
      </c>
      <c r="V64" s="12">
        <v>44440</v>
      </c>
    </row>
    <row r="65" spans="1:22" x14ac:dyDescent="0.25">
      <c r="A65" s="10"/>
      <c r="B65" s="10"/>
      <c r="C65" s="17" t="e">
        <f t="shared" si="21"/>
        <v>#DIV/0!</v>
      </c>
      <c r="D65" s="18" t="e">
        <f t="shared" si="22"/>
        <v>#DIV/0!</v>
      </c>
      <c r="E65" s="13">
        <v>3.4836065573770503E-2</v>
      </c>
      <c r="F65" s="8">
        <f t="shared" si="0"/>
        <v>1.0348360655737705</v>
      </c>
      <c r="G65" s="8" t="e">
        <f t="shared" si="15"/>
        <v>#DIV/0!</v>
      </c>
      <c r="H65" s="8" t="e">
        <f t="shared" si="16"/>
        <v>#DIV/0!</v>
      </c>
      <c r="I65">
        <v>1.6</v>
      </c>
      <c r="J65">
        <v>2.44</v>
      </c>
      <c r="K65" s="8">
        <f t="shared" si="17"/>
        <v>1.6557377049180328</v>
      </c>
      <c r="L65" s="8">
        <f t="shared" si="18"/>
        <v>2.5249999999999999</v>
      </c>
      <c r="M65" s="19">
        <f t="shared" si="19"/>
        <v>0.60396039603960394</v>
      </c>
      <c r="N65" s="19">
        <f t="shared" si="20"/>
        <v>0.39603960396039606</v>
      </c>
      <c r="O65" s="16" t="e">
        <f t="shared" si="13"/>
        <v>#DIV/0!</v>
      </c>
      <c r="P65" s="16" t="e">
        <f t="shared" si="14"/>
        <v>#DIV/0!</v>
      </c>
      <c r="Q65" t="s">
        <v>23</v>
      </c>
      <c r="R65" t="s">
        <v>115</v>
      </c>
      <c r="S65" t="s">
        <v>151</v>
      </c>
      <c r="V65" s="12">
        <v>44440</v>
      </c>
    </row>
    <row r="66" spans="1:22" x14ac:dyDescent="0.25">
      <c r="A66" s="10"/>
      <c r="B66" s="10"/>
      <c r="C66" s="17" t="e">
        <f t="shared" si="21"/>
        <v>#DIV/0!</v>
      </c>
      <c r="D66" s="18" t="e">
        <f t="shared" si="22"/>
        <v>#DIV/0!</v>
      </c>
      <c r="E66" s="13">
        <v>2.861071447458885E-2</v>
      </c>
      <c r="F66" s="8">
        <f t="shared" ref="F66:F129" si="23">(E66/100%) + 1</f>
        <v>1.0286107144745888</v>
      </c>
      <c r="G66" s="8" t="e">
        <f t="shared" si="15"/>
        <v>#DIV/0!</v>
      </c>
      <c r="H66" s="8" t="e">
        <f t="shared" si="16"/>
        <v>#DIV/0!</v>
      </c>
      <c r="I66">
        <v>1.91</v>
      </c>
      <c r="J66">
        <v>1.98</v>
      </c>
      <c r="K66" s="8">
        <f t="shared" si="17"/>
        <v>1.9646464646464645</v>
      </c>
      <c r="L66" s="8">
        <f t="shared" si="18"/>
        <v>2.0366492146596857</v>
      </c>
      <c r="M66" s="19">
        <f t="shared" si="19"/>
        <v>0.50899742930591263</v>
      </c>
      <c r="N66" s="19">
        <f t="shared" si="20"/>
        <v>0.49100257069408743</v>
      </c>
      <c r="O66" s="16" t="e">
        <f t="shared" si="13"/>
        <v>#DIV/0!</v>
      </c>
      <c r="P66" s="16" t="e">
        <f t="shared" si="14"/>
        <v>#DIV/0!</v>
      </c>
      <c r="Q66" t="s">
        <v>54</v>
      </c>
      <c r="R66" t="s">
        <v>49</v>
      </c>
      <c r="S66" t="s">
        <v>151</v>
      </c>
      <c r="V66" s="12">
        <v>44440</v>
      </c>
    </row>
    <row r="67" spans="1:22" x14ac:dyDescent="0.25">
      <c r="A67" s="10"/>
      <c r="B67" s="10"/>
      <c r="C67" s="17" t="e">
        <f t="shared" si="21"/>
        <v>#DIV/0!</v>
      </c>
      <c r="D67" s="18" t="e">
        <f t="shared" si="22"/>
        <v>#DIV/0!</v>
      </c>
      <c r="E67" s="13">
        <v>3.4517818107874465E-2</v>
      </c>
      <c r="F67" s="8">
        <f t="shared" si="23"/>
        <v>1.0345178181078745</v>
      </c>
      <c r="G67" s="8" t="e">
        <f t="shared" si="15"/>
        <v>#DIV/0!</v>
      </c>
      <c r="H67" s="8" t="e">
        <f t="shared" si="16"/>
        <v>#DIV/0!</v>
      </c>
      <c r="I67">
        <v>2.4900000000000002</v>
      </c>
      <c r="J67">
        <v>1.58</v>
      </c>
      <c r="K67" s="8">
        <f t="shared" si="17"/>
        <v>2.5759493670886076</v>
      </c>
      <c r="L67" s="8">
        <f t="shared" si="18"/>
        <v>1.6345381526104417</v>
      </c>
      <c r="M67" s="19">
        <f t="shared" si="19"/>
        <v>0.3882063882063882</v>
      </c>
      <c r="N67" s="19">
        <f t="shared" si="20"/>
        <v>0.6117936117936118</v>
      </c>
      <c r="O67" s="16" t="e">
        <f t="shared" si="13"/>
        <v>#DIV/0!</v>
      </c>
      <c r="P67" s="16" t="e">
        <f t="shared" si="14"/>
        <v>#DIV/0!</v>
      </c>
      <c r="Q67" t="s">
        <v>210</v>
      </c>
      <c r="R67" t="s">
        <v>212</v>
      </c>
      <c r="S67" t="s">
        <v>152</v>
      </c>
      <c r="V67" s="12">
        <v>44440</v>
      </c>
    </row>
    <row r="68" spans="1:22" x14ac:dyDescent="0.25">
      <c r="A68" s="10"/>
      <c r="B68" s="10"/>
      <c r="C68" s="17" t="e">
        <f t="shared" si="21"/>
        <v>#DIV/0!</v>
      </c>
      <c r="D68" s="18" t="e">
        <f t="shared" si="22"/>
        <v>#DIV/0!</v>
      </c>
      <c r="E68" s="13">
        <v>3.3768071984632497E-2</v>
      </c>
      <c r="F68" s="8">
        <f t="shared" si="23"/>
        <v>1.0337680719846325</v>
      </c>
      <c r="G68" s="8" t="e">
        <f t="shared" si="15"/>
        <v>#DIV/0!</v>
      </c>
      <c r="H68" s="8" t="e">
        <f t="shared" si="16"/>
        <v>#DIV/0!</v>
      </c>
      <c r="I68">
        <v>2.52</v>
      </c>
      <c r="J68">
        <v>1.57</v>
      </c>
      <c r="K68" s="8">
        <f t="shared" si="17"/>
        <v>2.605095541401274</v>
      </c>
      <c r="L68" s="8">
        <f t="shared" si="18"/>
        <v>1.623015873015873</v>
      </c>
      <c r="M68" s="19">
        <f t="shared" si="19"/>
        <v>0.38386308068459657</v>
      </c>
      <c r="N68" s="19">
        <f t="shared" si="20"/>
        <v>0.61613691931540338</v>
      </c>
      <c r="O68" s="16" t="e">
        <f t="shared" si="13"/>
        <v>#DIV/0!</v>
      </c>
      <c r="P68" s="16" t="e">
        <f t="shared" si="14"/>
        <v>#DIV/0!</v>
      </c>
      <c r="Q68" t="s">
        <v>207</v>
      </c>
      <c r="R68" t="s">
        <v>211</v>
      </c>
      <c r="S68" t="s">
        <v>152</v>
      </c>
      <c r="V68" s="12">
        <v>44440</v>
      </c>
    </row>
    <row r="69" spans="1:22" x14ac:dyDescent="0.25">
      <c r="A69" s="10"/>
      <c r="B69" s="10"/>
      <c r="C69" s="17" t="e">
        <f t="shared" si="21"/>
        <v>#DIV/0!</v>
      </c>
      <c r="D69" s="18" t="e">
        <f t="shared" si="22"/>
        <v>#DIV/0!</v>
      </c>
      <c r="E69" s="13">
        <v>3.4836065573770503E-2</v>
      </c>
      <c r="F69" s="8">
        <f t="shared" si="23"/>
        <v>1.0348360655737705</v>
      </c>
      <c r="G69" s="8" t="e">
        <f t="shared" si="15"/>
        <v>#DIV/0!</v>
      </c>
      <c r="H69" s="8" t="e">
        <f t="shared" si="16"/>
        <v>#DIV/0!</v>
      </c>
      <c r="I69">
        <v>2.44</v>
      </c>
      <c r="J69">
        <v>1.6</v>
      </c>
      <c r="K69" s="8">
        <f t="shared" si="17"/>
        <v>2.5249999999999999</v>
      </c>
      <c r="L69" s="8">
        <f t="shared" si="18"/>
        <v>1.6557377049180328</v>
      </c>
      <c r="M69" s="19">
        <f t="shared" si="19"/>
        <v>0.39603960396039606</v>
      </c>
      <c r="N69" s="19">
        <f t="shared" si="20"/>
        <v>0.60396039603960394</v>
      </c>
      <c r="O69" s="16" t="e">
        <f t="shared" si="13"/>
        <v>#DIV/0!</v>
      </c>
      <c r="P69" s="16" t="e">
        <f t="shared" si="14"/>
        <v>#DIV/0!</v>
      </c>
      <c r="Q69" t="s">
        <v>63</v>
      </c>
      <c r="R69" t="s">
        <v>61</v>
      </c>
      <c r="S69" t="s">
        <v>153</v>
      </c>
      <c r="V69" s="12">
        <v>44440</v>
      </c>
    </row>
    <row r="70" spans="1:22" x14ac:dyDescent="0.25">
      <c r="A70" s="10"/>
      <c r="B70" s="10"/>
      <c r="C70" s="17" t="e">
        <f t="shared" si="21"/>
        <v>#DIV/0!</v>
      </c>
      <c r="D70" s="18" t="e">
        <f t="shared" si="22"/>
        <v>#DIV/0!</v>
      </c>
      <c r="E70" s="13">
        <v>3.2592867166194583E-2</v>
      </c>
      <c r="F70" s="8">
        <f t="shared" si="23"/>
        <v>1.0325928671661946</v>
      </c>
      <c r="G70" s="8" t="e">
        <f t="shared" si="15"/>
        <v>#DIV/0!</v>
      </c>
      <c r="H70" s="8" t="e">
        <f t="shared" si="16"/>
        <v>#DIV/0!</v>
      </c>
      <c r="I70">
        <v>1.79</v>
      </c>
      <c r="J70">
        <v>2.11</v>
      </c>
      <c r="K70" s="8">
        <f t="shared" si="17"/>
        <v>1.8483412322274884</v>
      </c>
      <c r="L70" s="8">
        <f t="shared" si="18"/>
        <v>2.1787709497206706</v>
      </c>
      <c r="M70" s="19">
        <f t="shared" si="19"/>
        <v>0.54102564102564099</v>
      </c>
      <c r="N70" s="19">
        <f t="shared" si="20"/>
        <v>0.4589743589743589</v>
      </c>
      <c r="O70" s="16" t="e">
        <f t="shared" si="13"/>
        <v>#DIV/0!</v>
      </c>
      <c r="P70" s="16" t="e">
        <f t="shared" si="14"/>
        <v>#DIV/0!</v>
      </c>
      <c r="Q70" t="s">
        <v>117</v>
      </c>
      <c r="R70" t="s">
        <v>59</v>
      </c>
      <c r="S70" t="s">
        <v>153</v>
      </c>
      <c r="V70" s="12">
        <v>44440</v>
      </c>
    </row>
    <row r="71" spans="1:22" x14ac:dyDescent="0.25">
      <c r="A71" s="10"/>
      <c r="B71" s="10"/>
      <c r="C71" s="17" t="e">
        <f t="shared" si="21"/>
        <v>#DIV/0!</v>
      </c>
      <c r="D71" s="18" t="e">
        <f t="shared" si="22"/>
        <v>#DIV/0!</v>
      </c>
      <c r="E71" s="13">
        <v>3.3585003905233002E-2</v>
      </c>
      <c r="F71" s="8">
        <f t="shared" si="23"/>
        <v>1.033585003905233</v>
      </c>
      <c r="G71" s="8" t="e">
        <f t="shared" si="15"/>
        <v>#DIV/0!</v>
      </c>
      <c r="H71" s="8" t="e">
        <f t="shared" si="16"/>
        <v>#DIV/0!</v>
      </c>
      <c r="I71">
        <v>2.2999999999999998</v>
      </c>
      <c r="J71">
        <v>1.67</v>
      </c>
      <c r="K71" s="8">
        <f t="shared" si="17"/>
        <v>2.3772455089820359</v>
      </c>
      <c r="L71" s="8">
        <f t="shared" si="18"/>
        <v>1.7260869565217389</v>
      </c>
      <c r="M71" s="19">
        <f t="shared" si="19"/>
        <v>0.42065491183879095</v>
      </c>
      <c r="N71" s="19">
        <f t="shared" si="20"/>
        <v>0.57934508816120911</v>
      </c>
      <c r="O71" s="16" t="e">
        <f t="shared" si="13"/>
        <v>#DIV/0!</v>
      </c>
      <c r="P71" s="16" t="e">
        <f t="shared" si="14"/>
        <v>#DIV/0!</v>
      </c>
      <c r="Q71" t="s">
        <v>60</v>
      </c>
      <c r="R71" t="s">
        <v>57</v>
      </c>
      <c r="S71" t="s">
        <v>153</v>
      </c>
      <c r="V71" s="12">
        <v>44440</v>
      </c>
    </row>
    <row r="72" spans="1:22" x14ac:dyDescent="0.25">
      <c r="A72" s="10"/>
      <c r="B72" s="10"/>
      <c r="C72" s="17" t="e">
        <f t="shared" si="21"/>
        <v>#DIV/0!</v>
      </c>
      <c r="D72" s="18" t="e">
        <f t="shared" si="22"/>
        <v>#DIV/0!</v>
      </c>
      <c r="E72" s="13">
        <v>2.9281277728482547E-2</v>
      </c>
      <c r="F72" s="8">
        <f t="shared" si="23"/>
        <v>1.0292812777284825</v>
      </c>
      <c r="G72" s="8" t="e">
        <f t="shared" si="15"/>
        <v>#DIV/0!</v>
      </c>
      <c r="H72" s="8" t="e">
        <f t="shared" si="16"/>
        <v>#DIV/0!</v>
      </c>
      <c r="I72">
        <v>2.4500000000000002</v>
      </c>
      <c r="J72">
        <v>1.61</v>
      </c>
      <c r="K72" s="8">
        <f t="shared" si="17"/>
        <v>2.5217391304347823</v>
      </c>
      <c r="L72" s="8">
        <f t="shared" si="18"/>
        <v>1.657142857142857</v>
      </c>
      <c r="M72" s="19">
        <f t="shared" si="19"/>
        <v>0.39655172413793111</v>
      </c>
      <c r="N72" s="19">
        <f t="shared" si="20"/>
        <v>0.60344827586206906</v>
      </c>
      <c r="O72" s="16" t="e">
        <f t="shared" si="13"/>
        <v>#DIV/0!</v>
      </c>
      <c r="P72" s="16" t="e">
        <f t="shared" si="14"/>
        <v>#DIV/0!</v>
      </c>
      <c r="Q72" t="s">
        <v>72</v>
      </c>
      <c r="R72" t="s">
        <v>69</v>
      </c>
      <c r="S72" t="s">
        <v>154</v>
      </c>
      <c r="V72" s="12">
        <v>44440</v>
      </c>
    </row>
    <row r="73" spans="1:22" x14ac:dyDescent="0.25">
      <c r="A73" s="10"/>
      <c r="B73" s="10"/>
      <c r="C73" s="17" t="e">
        <f t="shared" si="21"/>
        <v>#DIV/0!</v>
      </c>
      <c r="D73" s="18" t="e">
        <f t="shared" si="22"/>
        <v>#DIV/0!</v>
      </c>
      <c r="E73" s="13">
        <v>2.813852813852824E-2</v>
      </c>
      <c r="F73" s="8">
        <f t="shared" si="23"/>
        <v>1.0281385281385282</v>
      </c>
      <c r="G73" s="8" t="e">
        <f t="shared" si="15"/>
        <v>#DIV/0!</v>
      </c>
      <c r="H73" s="8" t="e">
        <f t="shared" si="16"/>
        <v>#DIV/0!</v>
      </c>
      <c r="I73">
        <v>2.64</v>
      </c>
      <c r="J73">
        <v>1.54</v>
      </c>
      <c r="K73" s="8">
        <f t="shared" si="17"/>
        <v>2.7142857142857149</v>
      </c>
      <c r="L73" s="8">
        <f t="shared" si="18"/>
        <v>1.5833333333333335</v>
      </c>
      <c r="M73" s="19">
        <f t="shared" si="19"/>
        <v>0.36842105263157887</v>
      </c>
      <c r="N73" s="19">
        <f t="shared" si="20"/>
        <v>0.63157894736842102</v>
      </c>
      <c r="O73" s="16" t="e">
        <f t="shared" si="13"/>
        <v>#DIV/0!</v>
      </c>
      <c r="P73" s="16" t="e">
        <f t="shared" si="14"/>
        <v>#DIV/0!</v>
      </c>
      <c r="Q73" t="s">
        <v>64</v>
      </c>
      <c r="R73" t="s">
        <v>25</v>
      </c>
      <c r="S73" t="s">
        <v>154</v>
      </c>
      <c r="V73" s="12">
        <v>44440</v>
      </c>
    </row>
    <row r="74" spans="1:22" x14ac:dyDescent="0.25">
      <c r="A74" s="10"/>
      <c r="B74" s="10"/>
      <c r="C74" s="17" t="e">
        <f t="shared" si="21"/>
        <v>#DIV/0!</v>
      </c>
      <c r="D74" s="18" t="e">
        <f t="shared" si="22"/>
        <v>#DIV/0!</v>
      </c>
      <c r="E74" s="13">
        <v>3.538790589150298E-2</v>
      </c>
      <c r="F74" s="8">
        <f t="shared" si="23"/>
        <v>1.035387905891503</v>
      </c>
      <c r="G74" s="8" t="e">
        <f t="shared" si="15"/>
        <v>#DIV/0!</v>
      </c>
      <c r="H74" s="8" t="e">
        <f t="shared" si="16"/>
        <v>#DIV/0!</v>
      </c>
      <c r="I74">
        <v>1.48</v>
      </c>
      <c r="J74">
        <v>2.78</v>
      </c>
      <c r="K74" s="8">
        <f t="shared" si="17"/>
        <v>1.5323741007194245</v>
      </c>
      <c r="L74" s="8">
        <f t="shared" si="18"/>
        <v>2.8783783783783781</v>
      </c>
      <c r="M74" s="19">
        <f t="shared" si="19"/>
        <v>0.65258215962441313</v>
      </c>
      <c r="N74" s="19">
        <f t="shared" si="20"/>
        <v>0.34741784037558687</v>
      </c>
      <c r="O74" s="16" t="e">
        <f t="shared" si="13"/>
        <v>#DIV/0!</v>
      </c>
      <c r="P74" s="16" t="e">
        <f t="shared" si="14"/>
        <v>#DIV/0!</v>
      </c>
      <c r="Q74" t="s">
        <v>121</v>
      </c>
      <c r="R74" t="s">
        <v>66</v>
      </c>
      <c r="S74" t="s">
        <v>154</v>
      </c>
      <c r="V74" s="12">
        <v>44440</v>
      </c>
    </row>
    <row r="75" spans="1:22" x14ac:dyDescent="0.25">
      <c r="A75" s="10"/>
      <c r="B75" s="10"/>
      <c r="C75" s="17" t="e">
        <f t="shared" si="21"/>
        <v>#DIV/0!</v>
      </c>
      <c r="D75" s="18" t="e">
        <f t="shared" si="22"/>
        <v>#DIV/0!</v>
      </c>
      <c r="E75" s="13">
        <v>3.0955087366835166E-2</v>
      </c>
      <c r="F75" s="8">
        <f t="shared" si="23"/>
        <v>1.0309550873668352</v>
      </c>
      <c r="G75" s="8" t="e">
        <f t="shared" si="15"/>
        <v>#DIV/0!</v>
      </c>
      <c r="H75" s="8" t="e">
        <f t="shared" si="16"/>
        <v>#DIV/0!</v>
      </c>
      <c r="I75">
        <v>1.81</v>
      </c>
      <c r="J75">
        <v>2.09</v>
      </c>
      <c r="K75" s="8">
        <f t="shared" si="17"/>
        <v>1.8660287081339717</v>
      </c>
      <c r="L75" s="8">
        <f t="shared" si="18"/>
        <v>2.1546961325966851</v>
      </c>
      <c r="M75" s="19">
        <f t="shared" si="19"/>
        <v>0.53589743589743577</v>
      </c>
      <c r="N75" s="19">
        <f t="shared" si="20"/>
        <v>0.46410256410256412</v>
      </c>
      <c r="O75" s="16" t="e">
        <f t="shared" ref="O75:O134" si="24">(I75/G75)</f>
        <v>#DIV/0!</v>
      </c>
      <c r="P75" s="16" t="e">
        <f t="shared" ref="P75:P134" si="25">(J75/H75)</f>
        <v>#DIV/0!</v>
      </c>
      <c r="Q75" t="s">
        <v>70</v>
      </c>
      <c r="R75" t="s">
        <v>126</v>
      </c>
      <c r="S75" t="s">
        <v>154</v>
      </c>
      <c r="V75" s="12">
        <v>44440</v>
      </c>
    </row>
    <row r="76" spans="1:22" x14ac:dyDescent="0.25">
      <c r="A76" s="10"/>
      <c r="B76" s="10"/>
      <c r="C76" s="17" t="e">
        <f t="shared" si="21"/>
        <v>#DIV/0!</v>
      </c>
      <c r="D76" s="18" t="e">
        <f t="shared" si="22"/>
        <v>#DIV/0!</v>
      </c>
      <c r="E76" s="13">
        <v>3.9305522064142728E-2</v>
      </c>
      <c r="F76" s="8">
        <f t="shared" si="23"/>
        <v>1.0393055220641427</v>
      </c>
      <c r="G76" s="8" t="e">
        <f t="shared" ref="G76:G134" si="26">C76/F76</f>
        <v>#DIV/0!</v>
      </c>
      <c r="H76" s="8" t="e">
        <f t="shared" ref="H76:H134" si="27">D76/F76</f>
        <v>#DIV/0!</v>
      </c>
      <c r="I76">
        <v>2.86</v>
      </c>
      <c r="J76">
        <v>1.45</v>
      </c>
      <c r="K76" s="8">
        <f t="shared" ref="K76:K134" si="28">(I76*F76)</f>
        <v>2.9724137931034482</v>
      </c>
      <c r="L76" s="8">
        <f t="shared" ref="L76:L134" si="29">(J76*F76)</f>
        <v>1.5069930069930069</v>
      </c>
      <c r="M76" s="19">
        <f t="shared" ref="M76:M134" si="30">(1/K76)</f>
        <v>0.33642691415313225</v>
      </c>
      <c r="N76" s="19">
        <f t="shared" ref="N76:N134" si="31">(1/L76)</f>
        <v>0.66357308584686781</v>
      </c>
      <c r="O76" s="16" t="e">
        <f t="shared" si="24"/>
        <v>#DIV/0!</v>
      </c>
      <c r="P76" s="16" t="e">
        <f t="shared" si="25"/>
        <v>#DIV/0!</v>
      </c>
      <c r="Q76" t="s">
        <v>244</v>
      </c>
      <c r="R76" t="s">
        <v>241</v>
      </c>
      <c r="S76" t="s">
        <v>293</v>
      </c>
      <c r="V76" s="12">
        <v>44440</v>
      </c>
    </row>
    <row r="77" spans="1:22" x14ac:dyDescent="0.25">
      <c r="A77" s="10"/>
      <c r="B77" s="10"/>
      <c r="C77" s="17" t="e">
        <f t="shared" si="21"/>
        <v>#DIV/0!</v>
      </c>
      <c r="D77" s="18" t="e">
        <f t="shared" si="22"/>
        <v>#DIV/0!</v>
      </c>
      <c r="E77" s="13">
        <v>4.5157359454456092E-2</v>
      </c>
      <c r="F77" s="8">
        <f t="shared" si="23"/>
        <v>1.0451573594544561</v>
      </c>
      <c r="G77" s="8" t="e">
        <f t="shared" si="26"/>
        <v>#DIV/0!</v>
      </c>
      <c r="H77" s="8" t="e">
        <f t="shared" si="27"/>
        <v>#DIV/0!</v>
      </c>
      <c r="I77">
        <v>3.07</v>
      </c>
      <c r="J77">
        <v>1.39</v>
      </c>
      <c r="K77" s="8">
        <f t="shared" si="28"/>
        <v>3.2086330935251799</v>
      </c>
      <c r="L77" s="8">
        <f t="shared" si="29"/>
        <v>1.4527687296416938</v>
      </c>
      <c r="M77" s="19">
        <f t="shared" si="30"/>
        <v>0.31165919282511212</v>
      </c>
      <c r="N77" s="19">
        <f t="shared" si="31"/>
        <v>0.68834080717488788</v>
      </c>
      <c r="O77" s="16" t="e">
        <f t="shared" si="24"/>
        <v>#DIV/0!</v>
      </c>
      <c r="P77" s="16" t="e">
        <f t="shared" si="25"/>
        <v>#DIV/0!</v>
      </c>
      <c r="Q77" t="s">
        <v>276</v>
      </c>
      <c r="R77" t="s">
        <v>279</v>
      </c>
      <c r="S77" t="s">
        <v>293</v>
      </c>
      <c r="V77" s="12">
        <v>44440</v>
      </c>
    </row>
    <row r="78" spans="1:22" x14ac:dyDescent="0.25">
      <c r="A78" s="10"/>
      <c r="B78" s="10"/>
      <c r="C78" s="17" t="e">
        <f t="shared" si="21"/>
        <v>#DIV/0!</v>
      </c>
      <c r="D78" s="18" t="e">
        <f t="shared" si="22"/>
        <v>#DIV/0!</v>
      </c>
      <c r="E78" s="13">
        <v>4.1083099906629394E-2</v>
      </c>
      <c r="F78" s="8">
        <f t="shared" si="23"/>
        <v>1.0410830999066294</v>
      </c>
      <c r="G78" s="8" t="e">
        <f t="shared" si="26"/>
        <v>#DIV/0!</v>
      </c>
      <c r="H78" s="8" t="e">
        <f t="shared" si="27"/>
        <v>#DIV/0!</v>
      </c>
      <c r="I78">
        <v>3.06</v>
      </c>
      <c r="J78">
        <v>1.4</v>
      </c>
      <c r="K78" s="8">
        <f t="shared" si="28"/>
        <v>3.1857142857142859</v>
      </c>
      <c r="L78" s="8">
        <f t="shared" si="29"/>
        <v>1.457516339869281</v>
      </c>
      <c r="M78" s="19">
        <f t="shared" si="30"/>
        <v>0.31390134529147978</v>
      </c>
      <c r="N78" s="19">
        <f t="shared" si="31"/>
        <v>0.68609865470852016</v>
      </c>
      <c r="O78" s="16" t="e">
        <f t="shared" si="24"/>
        <v>#DIV/0!</v>
      </c>
      <c r="P78" s="16" t="e">
        <f t="shared" si="25"/>
        <v>#DIV/0!</v>
      </c>
      <c r="Q78" t="s">
        <v>242</v>
      </c>
      <c r="R78" t="s">
        <v>275</v>
      </c>
      <c r="S78" t="s">
        <v>293</v>
      </c>
      <c r="V78" s="12">
        <v>44440</v>
      </c>
    </row>
    <row r="79" spans="1:22" x14ac:dyDescent="0.25">
      <c r="A79" s="10"/>
      <c r="B79" s="10"/>
      <c r="C79" s="17" t="e">
        <f t="shared" ref="C79:C134" si="32">(100%/A79)</f>
        <v>#DIV/0!</v>
      </c>
      <c r="D79" s="18" t="e">
        <f t="shared" ref="D79:D134" si="33">(100%/B79)</f>
        <v>#DIV/0!</v>
      </c>
      <c r="E79" s="13">
        <v>3.80529783514858E-2</v>
      </c>
      <c r="F79" s="8">
        <f t="shared" si="23"/>
        <v>1.0380529783514858</v>
      </c>
      <c r="G79" s="8" t="e">
        <f t="shared" si="26"/>
        <v>#DIV/0!</v>
      </c>
      <c r="H79" s="8" t="e">
        <f t="shared" si="27"/>
        <v>#DIV/0!</v>
      </c>
      <c r="I79">
        <v>2.0099999999999998</v>
      </c>
      <c r="J79">
        <v>1.85</v>
      </c>
      <c r="K79" s="8">
        <f t="shared" si="28"/>
        <v>2.086486486486486</v>
      </c>
      <c r="L79" s="8">
        <f t="shared" si="29"/>
        <v>1.9203980099502489</v>
      </c>
      <c r="M79" s="19">
        <f t="shared" si="30"/>
        <v>0.47927461139896382</v>
      </c>
      <c r="N79" s="19">
        <f t="shared" si="31"/>
        <v>0.52072538860103623</v>
      </c>
      <c r="O79" s="16" t="e">
        <f t="shared" si="24"/>
        <v>#DIV/0!</v>
      </c>
      <c r="P79" s="16" t="e">
        <f t="shared" si="25"/>
        <v>#DIV/0!</v>
      </c>
      <c r="Q79" t="s">
        <v>136</v>
      </c>
      <c r="R79" t="s">
        <v>79</v>
      </c>
      <c r="S79" t="s">
        <v>155</v>
      </c>
      <c r="V79" s="12">
        <v>44440</v>
      </c>
    </row>
    <row r="80" spans="1:22" x14ac:dyDescent="0.25">
      <c r="A80" s="10"/>
      <c r="B80" s="10"/>
      <c r="C80" s="17" t="e">
        <f t="shared" si="32"/>
        <v>#DIV/0!</v>
      </c>
      <c r="D80" s="18" t="e">
        <f t="shared" si="33"/>
        <v>#DIV/0!</v>
      </c>
      <c r="E80" s="13">
        <v>4.2566983578219642E-2</v>
      </c>
      <c r="F80" s="8">
        <f t="shared" si="23"/>
        <v>1.0425669835782196</v>
      </c>
      <c r="G80" s="8" t="e">
        <f t="shared" si="26"/>
        <v>#DIV/0!</v>
      </c>
      <c r="H80" s="8" t="e">
        <f t="shared" si="27"/>
        <v>#DIV/0!</v>
      </c>
      <c r="I80">
        <v>1.78</v>
      </c>
      <c r="J80">
        <v>2.08</v>
      </c>
      <c r="K80" s="8">
        <f t="shared" si="28"/>
        <v>1.8557692307692311</v>
      </c>
      <c r="L80" s="8">
        <f t="shared" si="29"/>
        <v>2.1685393258426968</v>
      </c>
      <c r="M80" s="19">
        <f t="shared" si="30"/>
        <v>0.53886010362694292</v>
      </c>
      <c r="N80" s="19">
        <f t="shared" si="31"/>
        <v>0.46113989637305697</v>
      </c>
      <c r="O80" s="16" t="e">
        <f t="shared" si="24"/>
        <v>#DIV/0!</v>
      </c>
      <c r="P80" s="16" t="e">
        <f t="shared" si="25"/>
        <v>#DIV/0!</v>
      </c>
      <c r="Q80" t="s">
        <v>74</v>
      </c>
      <c r="R80" t="s">
        <v>133</v>
      </c>
      <c r="S80" t="s">
        <v>155</v>
      </c>
      <c r="V80" s="12">
        <v>44440</v>
      </c>
    </row>
    <row r="81" spans="1:23" x14ac:dyDescent="0.25">
      <c r="A81" s="10"/>
      <c r="B81" s="10"/>
      <c r="C81" s="17" t="e">
        <f t="shared" si="32"/>
        <v>#DIV/0!</v>
      </c>
      <c r="D81" s="18" t="e">
        <f t="shared" si="33"/>
        <v>#DIV/0!</v>
      </c>
      <c r="E81" s="13">
        <v>3.5577975284917462E-2</v>
      </c>
      <c r="F81" s="8">
        <f t="shared" si="23"/>
        <v>1.0355779752849175</v>
      </c>
      <c r="G81" s="8" t="e">
        <f t="shared" si="26"/>
        <v>#DIV/0!</v>
      </c>
      <c r="H81" s="8" t="e">
        <f t="shared" si="27"/>
        <v>#DIV/0!</v>
      </c>
      <c r="I81">
        <v>2.0699999999999998</v>
      </c>
      <c r="J81">
        <v>1.81</v>
      </c>
      <c r="K81" s="8">
        <f t="shared" si="28"/>
        <v>2.1436464088397789</v>
      </c>
      <c r="L81" s="8">
        <f t="shared" si="29"/>
        <v>1.8743961352657006</v>
      </c>
      <c r="M81" s="19">
        <f t="shared" si="30"/>
        <v>0.46649484536082475</v>
      </c>
      <c r="N81" s="19">
        <f t="shared" si="31"/>
        <v>0.53350515463917525</v>
      </c>
      <c r="O81" s="16" t="e">
        <f t="shared" si="24"/>
        <v>#DIV/0!</v>
      </c>
      <c r="P81" s="16" t="e">
        <f t="shared" si="25"/>
        <v>#DIV/0!</v>
      </c>
      <c r="Q81" t="s">
        <v>134</v>
      </c>
      <c r="R81" t="s">
        <v>77</v>
      </c>
      <c r="S81" t="s">
        <v>155</v>
      </c>
      <c r="V81" s="12">
        <v>44440</v>
      </c>
    </row>
    <row r="82" spans="1:23" s="16" customFormat="1" x14ac:dyDescent="0.25">
      <c r="A82" s="15"/>
      <c r="B82" s="15"/>
      <c r="C82" s="17" t="e">
        <f t="shared" si="32"/>
        <v>#DIV/0!</v>
      </c>
      <c r="D82" s="18" t="e">
        <f t="shared" si="33"/>
        <v>#DIV/0!</v>
      </c>
      <c r="E82" s="13">
        <v>4.3668588511637907E-2</v>
      </c>
      <c r="F82" s="8">
        <f t="shared" si="23"/>
        <v>1.0436685885116379</v>
      </c>
      <c r="G82" s="8" t="e">
        <f t="shared" si="26"/>
        <v>#DIV/0!</v>
      </c>
      <c r="H82" s="8" t="e">
        <f t="shared" si="27"/>
        <v>#DIV/0!</v>
      </c>
      <c r="I82">
        <v>1.68</v>
      </c>
      <c r="J82">
        <v>2.23</v>
      </c>
      <c r="K82" s="8">
        <f t="shared" si="28"/>
        <v>1.7533632286995515</v>
      </c>
      <c r="L82" s="8">
        <f t="shared" si="29"/>
        <v>2.3273809523809526</v>
      </c>
      <c r="M82" s="19">
        <f t="shared" si="30"/>
        <v>0.57033248081841437</v>
      </c>
      <c r="N82" s="19">
        <f t="shared" si="31"/>
        <v>0.42966751918158563</v>
      </c>
      <c r="O82" s="16" t="e">
        <f t="shared" si="24"/>
        <v>#DIV/0!</v>
      </c>
      <c r="P82" s="16" t="e">
        <f t="shared" si="25"/>
        <v>#DIV/0!</v>
      </c>
      <c r="Q82" t="s">
        <v>27</v>
      </c>
      <c r="R82" t="s">
        <v>127</v>
      </c>
      <c r="S82" t="s">
        <v>155</v>
      </c>
      <c r="T82" s="20"/>
      <c r="U82" s="20"/>
      <c r="V82" s="12">
        <v>44440</v>
      </c>
      <c r="W82" s="20"/>
    </row>
    <row r="83" spans="1:23" x14ac:dyDescent="0.25">
      <c r="A83" s="10"/>
      <c r="B83" s="10"/>
      <c r="C83" s="17" t="e">
        <f t="shared" si="32"/>
        <v>#DIV/0!</v>
      </c>
      <c r="D83" s="18" t="e">
        <f t="shared" si="33"/>
        <v>#DIV/0!</v>
      </c>
      <c r="E83" s="13">
        <v>4.4846825981682326E-2</v>
      </c>
      <c r="F83" s="8">
        <f t="shared" si="23"/>
        <v>1.0448468259816823</v>
      </c>
      <c r="G83" s="8" t="e">
        <f t="shared" si="26"/>
        <v>#DIV/0!</v>
      </c>
      <c r="H83" s="8" t="e">
        <f t="shared" si="27"/>
        <v>#DIV/0!</v>
      </c>
      <c r="I83">
        <v>1.61</v>
      </c>
      <c r="J83">
        <v>2.36</v>
      </c>
      <c r="K83" s="8">
        <f t="shared" si="28"/>
        <v>1.6822033898305087</v>
      </c>
      <c r="L83" s="8">
        <f t="shared" si="29"/>
        <v>2.4658385093167703</v>
      </c>
      <c r="M83" s="19">
        <f t="shared" si="30"/>
        <v>0.59445843828715361</v>
      </c>
      <c r="N83" s="19">
        <f t="shared" si="31"/>
        <v>0.40554156171284633</v>
      </c>
      <c r="O83" s="16" t="e">
        <f t="shared" si="24"/>
        <v>#DIV/0!</v>
      </c>
      <c r="P83" s="16" t="e">
        <f t="shared" si="25"/>
        <v>#DIV/0!</v>
      </c>
      <c r="Q83" t="s">
        <v>197</v>
      </c>
      <c r="R83" t="s">
        <v>191</v>
      </c>
      <c r="S83" t="s">
        <v>166</v>
      </c>
      <c r="V83" s="12">
        <v>44470</v>
      </c>
    </row>
    <row r="84" spans="1:23" x14ac:dyDescent="0.25">
      <c r="A84" s="10"/>
      <c r="B84" s="10"/>
      <c r="C84" s="17" t="e">
        <f t="shared" si="32"/>
        <v>#DIV/0!</v>
      </c>
      <c r="D84" s="18" t="e">
        <f t="shared" si="33"/>
        <v>#DIV/0!</v>
      </c>
      <c r="E84" s="13">
        <v>4.2747457978833836E-2</v>
      </c>
      <c r="F84" s="8">
        <f t="shared" si="23"/>
        <v>1.0427474579788338</v>
      </c>
      <c r="G84" s="8" t="e">
        <f t="shared" si="26"/>
        <v>#DIV/0!</v>
      </c>
      <c r="H84" s="8" t="e">
        <f t="shared" si="27"/>
        <v>#DIV/0!</v>
      </c>
      <c r="I84">
        <v>1.58</v>
      </c>
      <c r="J84">
        <v>2.44</v>
      </c>
      <c r="K84" s="8">
        <f t="shared" si="28"/>
        <v>1.6475409836065575</v>
      </c>
      <c r="L84" s="8">
        <f t="shared" si="29"/>
        <v>2.5443037974683547</v>
      </c>
      <c r="M84" s="19">
        <f t="shared" si="30"/>
        <v>0.60696517412935314</v>
      </c>
      <c r="N84" s="19">
        <f t="shared" si="31"/>
        <v>0.39303482587064675</v>
      </c>
      <c r="O84" s="16" t="e">
        <f t="shared" si="24"/>
        <v>#DIV/0!</v>
      </c>
      <c r="P84" s="16" t="e">
        <f t="shared" si="25"/>
        <v>#DIV/0!</v>
      </c>
      <c r="Q84" t="s">
        <v>196</v>
      </c>
      <c r="R84" t="s">
        <v>170</v>
      </c>
      <c r="S84" t="s">
        <v>166</v>
      </c>
      <c r="V84" s="12">
        <v>44470</v>
      </c>
    </row>
    <row r="85" spans="1:23" x14ac:dyDescent="0.25">
      <c r="A85" s="10"/>
      <c r="B85" s="10"/>
      <c r="C85" s="17" t="e">
        <f t="shared" si="32"/>
        <v>#DIV/0!</v>
      </c>
      <c r="D85" s="18" t="e">
        <f t="shared" si="33"/>
        <v>#DIV/0!</v>
      </c>
      <c r="E85" s="13">
        <v>4.2938272915450382E-2</v>
      </c>
      <c r="F85" s="8">
        <f t="shared" si="23"/>
        <v>1.0429382729154504</v>
      </c>
      <c r="G85" s="8" t="e">
        <f t="shared" si="26"/>
        <v>#DIV/0!</v>
      </c>
      <c r="H85" s="8" t="e">
        <f t="shared" si="27"/>
        <v>#DIV/0!</v>
      </c>
      <c r="I85">
        <v>1.66</v>
      </c>
      <c r="J85">
        <v>2.27</v>
      </c>
      <c r="K85" s="8">
        <f t="shared" si="28"/>
        <v>1.7312775330396475</v>
      </c>
      <c r="L85" s="8">
        <f t="shared" si="29"/>
        <v>2.3674698795180724</v>
      </c>
      <c r="M85" s="19">
        <f t="shared" si="30"/>
        <v>0.57760814249363868</v>
      </c>
      <c r="N85" s="19">
        <f t="shared" si="31"/>
        <v>0.42239185750636132</v>
      </c>
      <c r="O85" s="16" t="e">
        <f t="shared" si="24"/>
        <v>#DIV/0!</v>
      </c>
      <c r="P85" s="16" t="e">
        <f t="shared" si="25"/>
        <v>#DIV/0!</v>
      </c>
      <c r="Q85" t="s">
        <v>171</v>
      </c>
      <c r="R85" t="s">
        <v>195</v>
      </c>
      <c r="S85" t="s">
        <v>166</v>
      </c>
      <c r="V85" s="12">
        <v>44470</v>
      </c>
    </row>
    <row r="86" spans="1:23" x14ac:dyDescent="0.25">
      <c r="A86" s="10"/>
      <c r="B86" s="10"/>
      <c r="C86" s="17" t="e">
        <f t="shared" si="32"/>
        <v>#DIV/0!</v>
      </c>
      <c r="D86" s="18" t="e">
        <f t="shared" si="33"/>
        <v>#DIV/0!</v>
      </c>
      <c r="E86" s="13">
        <v>4.4358311800172245E-2</v>
      </c>
      <c r="F86" s="8">
        <f t="shared" si="23"/>
        <v>1.0443583118001722</v>
      </c>
      <c r="G86" s="8" t="e">
        <f t="shared" si="26"/>
        <v>#DIV/0!</v>
      </c>
      <c r="H86" s="8" t="e">
        <f t="shared" si="27"/>
        <v>#DIV/0!</v>
      </c>
      <c r="I86">
        <v>1.72</v>
      </c>
      <c r="J86">
        <v>2.16</v>
      </c>
      <c r="K86" s="8">
        <f t="shared" si="28"/>
        <v>1.7962962962962963</v>
      </c>
      <c r="L86" s="8">
        <f t="shared" si="29"/>
        <v>2.2558139534883721</v>
      </c>
      <c r="M86" s="19">
        <f t="shared" si="30"/>
        <v>0.55670103092783507</v>
      </c>
      <c r="N86" s="19">
        <f t="shared" si="31"/>
        <v>0.44329896907216493</v>
      </c>
      <c r="O86" s="16" t="e">
        <f t="shared" si="24"/>
        <v>#DIV/0!</v>
      </c>
      <c r="P86" s="16" t="e">
        <f t="shared" si="25"/>
        <v>#DIV/0!</v>
      </c>
      <c r="Q86" t="s">
        <v>174</v>
      </c>
      <c r="R86" t="s">
        <v>164</v>
      </c>
      <c r="S86" t="s">
        <v>166</v>
      </c>
      <c r="V86" s="12">
        <v>44470</v>
      </c>
    </row>
    <row r="87" spans="1:23" x14ac:dyDescent="0.25">
      <c r="A87" s="10"/>
      <c r="B87" s="10"/>
      <c r="C87" s="17" t="e">
        <f t="shared" si="32"/>
        <v>#DIV/0!</v>
      </c>
      <c r="D87" s="18" t="e">
        <f t="shared" si="33"/>
        <v>#DIV/0!</v>
      </c>
      <c r="E87" s="13">
        <v>2.9539874871307603E-2</v>
      </c>
      <c r="F87" s="8">
        <f t="shared" si="23"/>
        <v>1.0295398748713076</v>
      </c>
      <c r="G87" s="8" t="e">
        <f t="shared" si="26"/>
        <v>#DIV/0!</v>
      </c>
      <c r="H87" s="8" t="e">
        <f t="shared" si="27"/>
        <v>#DIV/0!</v>
      </c>
      <c r="I87">
        <v>1.83</v>
      </c>
      <c r="J87">
        <v>2.0699999999999998</v>
      </c>
      <c r="K87" s="8">
        <f t="shared" si="28"/>
        <v>1.8840579710144929</v>
      </c>
      <c r="L87" s="8">
        <f t="shared" si="29"/>
        <v>2.1311475409836067</v>
      </c>
      <c r="M87" s="19">
        <f t="shared" si="30"/>
        <v>0.53076923076923077</v>
      </c>
      <c r="N87" s="19">
        <f t="shared" si="31"/>
        <v>0.46923076923076917</v>
      </c>
      <c r="O87" s="16" t="e">
        <f t="shared" si="24"/>
        <v>#DIV/0!</v>
      </c>
      <c r="P87" s="16" t="e">
        <f t="shared" si="25"/>
        <v>#DIV/0!</v>
      </c>
      <c r="Q87" t="s">
        <v>219</v>
      </c>
      <c r="R87" t="s">
        <v>226</v>
      </c>
      <c r="S87" t="s">
        <v>291</v>
      </c>
      <c r="V87" s="12">
        <v>44470</v>
      </c>
    </row>
    <row r="88" spans="1:23" x14ac:dyDescent="0.25">
      <c r="A88" s="10"/>
      <c r="B88" s="10"/>
      <c r="C88" s="17" t="e">
        <f t="shared" si="32"/>
        <v>#DIV/0!</v>
      </c>
      <c r="D88" s="18" t="e">
        <f t="shared" si="33"/>
        <v>#DIV/0!</v>
      </c>
      <c r="E88" s="13">
        <v>2.8676664035780064E-2</v>
      </c>
      <c r="F88" s="8">
        <f t="shared" si="23"/>
        <v>1.0286766640357801</v>
      </c>
      <c r="G88" s="8" t="e">
        <f t="shared" si="26"/>
        <v>#DIV/0!</v>
      </c>
      <c r="H88" s="8" t="e">
        <f t="shared" si="27"/>
        <v>#DIV/0!</v>
      </c>
      <c r="I88">
        <v>2.1</v>
      </c>
      <c r="J88">
        <v>1.81</v>
      </c>
      <c r="K88" s="8">
        <f t="shared" si="28"/>
        <v>2.160220994475138</v>
      </c>
      <c r="L88" s="8">
        <f t="shared" si="29"/>
        <v>1.861904761904762</v>
      </c>
      <c r="M88" s="19">
        <f t="shared" si="30"/>
        <v>0.46291560102301793</v>
      </c>
      <c r="N88" s="19">
        <f t="shared" si="31"/>
        <v>0.53708439897698212</v>
      </c>
      <c r="O88" s="16" t="e">
        <f t="shared" si="24"/>
        <v>#DIV/0!</v>
      </c>
      <c r="P88" s="16" t="e">
        <f t="shared" si="25"/>
        <v>#DIV/0!</v>
      </c>
      <c r="Q88" t="s">
        <v>214</v>
      </c>
      <c r="R88" t="s">
        <v>224</v>
      </c>
      <c r="S88" t="s">
        <v>291</v>
      </c>
      <c r="V88" s="12">
        <v>44470</v>
      </c>
    </row>
    <row r="89" spans="1:23" x14ac:dyDescent="0.25">
      <c r="A89" s="10"/>
      <c r="B89" s="10"/>
      <c r="C89" s="17" t="e">
        <f t="shared" si="32"/>
        <v>#DIV/0!</v>
      </c>
      <c r="D89" s="18" t="e">
        <f t="shared" si="33"/>
        <v>#DIV/0!</v>
      </c>
      <c r="E89" s="13">
        <v>4.0266652330519959E-2</v>
      </c>
      <c r="F89" s="8">
        <f t="shared" si="23"/>
        <v>1.04026665233052</v>
      </c>
      <c r="G89" s="8" t="e">
        <f t="shared" si="26"/>
        <v>#DIV/0!</v>
      </c>
      <c r="H89" s="8" t="e">
        <f t="shared" si="27"/>
        <v>#DIV/0!</v>
      </c>
      <c r="I89">
        <v>1.78</v>
      </c>
      <c r="J89">
        <v>2.09</v>
      </c>
      <c r="K89" s="8">
        <f t="shared" si="28"/>
        <v>1.8516746411483256</v>
      </c>
      <c r="L89" s="8">
        <f t="shared" si="29"/>
        <v>2.1741573033707864</v>
      </c>
      <c r="M89" s="19">
        <f t="shared" si="30"/>
        <v>0.54005167958656319</v>
      </c>
      <c r="N89" s="19">
        <f t="shared" si="31"/>
        <v>0.4599483204134367</v>
      </c>
      <c r="O89" s="16" t="e">
        <f t="shared" si="24"/>
        <v>#DIV/0!</v>
      </c>
      <c r="P89" s="16" t="e">
        <f t="shared" si="25"/>
        <v>#DIV/0!</v>
      </c>
      <c r="Q89" t="s">
        <v>229</v>
      </c>
      <c r="R89" t="s">
        <v>257</v>
      </c>
      <c r="S89" t="s">
        <v>292</v>
      </c>
      <c r="V89" s="12">
        <v>44470</v>
      </c>
    </row>
    <row r="90" spans="1:23" x14ac:dyDescent="0.25">
      <c r="A90" s="10"/>
      <c r="B90" s="10"/>
      <c r="C90" s="17" t="e">
        <f t="shared" si="32"/>
        <v>#DIV/0!</v>
      </c>
      <c r="D90" s="18" t="e">
        <f t="shared" si="33"/>
        <v>#DIV/0!</v>
      </c>
      <c r="E90" s="13">
        <v>3.3950617283950546E-2</v>
      </c>
      <c r="F90" s="8">
        <f t="shared" si="23"/>
        <v>1.0339506172839505</v>
      </c>
      <c r="G90" s="8" t="e">
        <f t="shared" si="26"/>
        <v>#DIV/0!</v>
      </c>
      <c r="H90" s="8" t="e">
        <f t="shared" si="27"/>
        <v>#DIV/0!</v>
      </c>
      <c r="I90">
        <v>1.62</v>
      </c>
      <c r="J90">
        <v>2.4</v>
      </c>
      <c r="K90" s="8">
        <f t="shared" si="28"/>
        <v>1.675</v>
      </c>
      <c r="L90" s="8">
        <f t="shared" si="29"/>
        <v>2.4814814814814814</v>
      </c>
      <c r="M90" s="19">
        <f t="shared" si="30"/>
        <v>0.59701492537313428</v>
      </c>
      <c r="N90" s="19">
        <f t="shared" si="31"/>
        <v>0.40298507462686567</v>
      </c>
      <c r="O90" s="16" t="e">
        <f t="shared" si="24"/>
        <v>#DIV/0!</v>
      </c>
      <c r="P90" s="16" t="e">
        <f t="shared" si="25"/>
        <v>#DIV/0!</v>
      </c>
      <c r="Q90" t="s">
        <v>282</v>
      </c>
      <c r="R90" t="s">
        <v>251</v>
      </c>
      <c r="S90" t="s">
        <v>292</v>
      </c>
      <c r="V90" s="12">
        <v>44470</v>
      </c>
    </row>
    <row r="91" spans="1:23" x14ac:dyDescent="0.25">
      <c r="A91" s="10"/>
      <c r="B91" s="10"/>
      <c r="C91" s="17" t="e">
        <f t="shared" si="32"/>
        <v>#DIV/0!</v>
      </c>
      <c r="D91" s="18" t="e">
        <f t="shared" si="33"/>
        <v>#DIV/0!</v>
      </c>
      <c r="E91" s="13">
        <v>3.4252965480474407E-2</v>
      </c>
      <c r="F91" s="8">
        <f t="shared" si="23"/>
        <v>1.0342529654804744</v>
      </c>
      <c r="G91" s="8" t="e">
        <f t="shared" si="26"/>
        <v>#DIV/0!</v>
      </c>
      <c r="H91" s="8" t="e">
        <f t="shared" si="27"/>
        <v>#DIV/0!</v>
      </c>
      <c r="I91">
        <v>1.83</v>
      </c>
      <c r="J91">
        <v>2.0499999999999998</v>
      </c>
      <c r="K91" s="8">
        <f t="shared" si="28"/>
        <v>1.8926829268292682</v>
      </c>
      <c r="L91" s="8">
        <f t="shared" si="29"/>
        <v>2.1202185792349724</v>
      </c>
      <c r="M91" s="19">
        <f t="shared" si="30"/>
        <v>0.52835051546391754</v>
      </c>
      <c r="N91" s="19">
        <f t="shared" si="31"/>
        <v>0.47164948453608252</v>
      </c>
      <c r="O91" s="16" t="e">
        <f t="shared" si="24"/>
        <v>#DIV/0!</v>
      </c>
      <c r="P91" s="16" t="e">
        <f t="shared" si="25"/>
        <v>#DIV/0!</v>
      </c>
      <c r="Q91" t="s">
        <v>256</v>
      </c>
      <c r="R91" t="s">
        <v>228</v>
      </c>
      <c r="S91" t="s">
        <v>292</v>
      </c>
      <c r="V91" s="12">
        <v>44470</v>
      </c>
    </row>
    <row r="92" spans="1:23" x14ac:dyDescent="0.25">
      <c r="A92" s="10"/>
      <c r="B92" s="10"/>
      <c r="C92" s="17" t="e">
        <f t="shared" si="32"/>
        <v>#DIV/0!</v>
      </c>
      <c r="D92" s="18" t="e">
        <f t="shared" si="33"/>
        <v>#DIV/0!</v>
      </c>
      <c r="E92" s="13">
        <v>5.5201196944641318E-2</v>
      </c>
      <c r="F92" s="8">
        <f t="shared" si="23"/>
        <v>1.0552011969446413</v>
      </c>
      <c r="G92" s="8" t="e">
        <f t="shared" si="26"/>
        <v>#DIV/0!</v>
      </c>
      <c r="H92" s="8" t="e">
        <f t="shared" si="27"/>
        <v>#DIV/0!</v>
      </c>
      <c r="I92">
        <v>1.53</v>
      </c>
      <c r="J92">
        <v>2.4900000000000002</v>
      </c>
      <c r="K92" s="8">
        <f t="shared" si="28"/>
        <v>1.6144578313253013</v>
      </c>
      <c r="L92" s="8">
        <f t="shared" si="29"/>
        <v>2.6274509803921573</v>
      </c>
      <c r="M92" s="19">
        <f t="shared" si="30"/>
        <v>0.61940298507462688</v>
      </c>
      <c r="N92" s="19">
        <f t="shared" si="31"/>
        <v>0.38059701492537307</v>
      </c>
      <c r="O92" s="16" t="e">
        <f t="shared" si="24"/>
        <v>#DIV/0!</v>
      </c>
      <c r="P92" s="16" t="e">
        <f t="shared" si="25"/>
        <v>#DIV/0!</v>
      </c>
      <c r="Q92" t="s">
        <v>268</v>
      </c>
      <c r="R92" t="s">
        <v>283</v>
      </c>
      <c r="S92" t="s">
        <v>294</v>
      </c>
      <c r="V92" s="12">
        <v>44470</v>
      </c>
    </row>
    <row r="93" spans="1:23" x14ac:dyDescent="0.25">
      <c r="A93" s="10"/>
      <c r="B93" s="10"/>
      <c r="C93" s="17" t="e">
        <f t="shared" si="32"/>
        <v>#DIV/0!</v>
      </c>
      <c r="D93" s="18" t="e">
        <f t="shared" si="33"/>
        <v>#DIV/0!</v>
      </c>
      <c r="E93" s="13">
        <v>5.0861706599411471E-2</v>
      </c>
      <c r="F93" s="8">
        <f t="shared" si="23"/>
        <v>1.0508617065994115</v>
      </c>
      <c r="G93" s="8" t="e">
        <f t="shared" si="26"/>
        <v>#DIV/0!</v>
      </c>
      <c r="H93" s="8" t="e">
        <f t="shared" si="27"/>
        <v>#DIV/0!</v>
      </c>
      <c r="I93">
        <v>2.44</v>
      </c>
      <c r="J93">
        <v>1.56</v>
      </c>
      <c r="K93" s="8">
        <f t="shared" si="28"/>
        <v>2.5641025641025639</v>
      </c>
      <c r="L93" s="8">
        <f t="shared" si="29"/>
        <v>1.639344262295082</v>
      </c>
      <c r="M93" s="19">
        <f t="shared" si="30"/>
        <v>0.39</v>
      </c>
      <c r="N93" s="19">
        <f t="shared" si="31"/>
        <v>0.61</v>
      </c>
      <c r="O93" s="16" t="e">
        <f t="shared" si="24"/>
        <v>#DIV/0!</v>
      </c>
      <c r="P93" s="16" t="e">
        <f t="shared" si="25"/>
        <v>#DIV/0!</v>
      </c>
      <c r="Q93" t="s">
        <v>266</v>
      </c>
      <c r="R93" t="s">
        <v>262</v>
      </c>
      <c r="S93" t="s">
        <v>294</v>
      </c>
      <c r="V93" s="12">
        <v>44470</v>
      </c>
    </row>
    <row r="94" spans="1:23" x14ac:dyDescent="0.25">
      <c r="A94" s="10"/>
      <c r="B94" s="10"/>
      <c r="C94" s="17" t="e">
        <f t="shared" si="32"/>
        <v>#DIV/0!</v>
      </c>
      <c r="D94" s="18" t="e">
        <f t="shared" si="33"/>
        <v>#DIV/0!</v>
      </c>
      <c r="E94" s="13">
        <v>5.3594771241830097E-2</v>
      </c>
      <c r="F94" s="8">
        <f t="shared" si="23"/>
        <v>1.0535947712418301</v>
      </c>
      <c r="G94" s="8" t="e">
        <f t="shared" si="26"/>
        <v>#DIV/0!</v>
      </c>
      <c r="H94" s="8" t="e">
        <f t="shared" si="27"/>
        <v>#DIV/0!</v>
      </c>
      <c r="I94">
        <v>2.5</v>
      </c>
      <c r="J94">
        <v>1.53</v>
      </c>
      <c r="K94" s="8">
        <f t="shared" si="28"/>
        <v>2.6339869281045751</v>
      </c>
      <c r="L94" s="8">
        <f t="shared" si="29"/>
        <v>1.6120000000000001</v>
      </c>
      <c r="M94" s="19">
        <f t="shared" si="30"/>
        <v>0.3796526054590571</v>
      </c>
      <c r="N94" s="19">
        <f t="shared" si="31"/>
        <v>0.6203473945409429</v>
      </c>
      <c r="O94" s="16" t="e">
        <f t="shared" si="24"/>
        <v>#DIV/0!</v>
      </c>
      <c r="P94" s="16" t="e">
        <f t="shared" si="25"/>
        <v>#DIV/0!</v>
      </c>
      <c r="Q94" t="s">
        <v>284</v>
      </c>
      <c r="R94" t="s">
        <v>264</v>
      </c>
      <c r="S94" t="s">
        <v>294</v>
      </c>
      <c r="V94" s="12">
        <v>44470</v>
      </c>
    </row>
    <row r="95" spans="1:23" x14ac:dyDescent="0.25">
      <c r="A95" s="10"/>
      <c r="B95" s="10"/>
      <c r="C95" s="17" t="e">
        <f t="shared" si="32"/>
        <v>#DIV/0!</v>
      </c>
      <c r="D95" s="18" t="e">
        <f t="shared" si="33"/>
        <v>#DIV/0!</v>
      </c>
      <c r="E95" s="13">
        <v>6.2474590052852719E-2</v>
      </c>
      <c r="F95" s="8">
        <f t="shared" si="23"/>
        <v>1.0624745900528527</v>
      </c>
      <c r="G95" s="8" t="e">
        <f t="shared" si="26"/>
        <v>#DIV/0!</v>
      </c>
      <c r="H95" s="8" t="e">
        <f t="shared" si="27"/>
        <v>#DIV/0!</v>
      </c>
      <c r="I95">
        <v>2.35</v>
      </c>
      <c r="J95">
        <v>1.57</v>
      </c>
      <c r="K95" s="8">
        <f t="shared" si="28"/>
        <v>2.4968152866242042</v>
      </c>
      <c r="L95" s="8">
        <f t="shared" si="29"/>
        <v>1.6680851063829789</v>
      </c>
      <c r="M95" s="19">
        <f t="shared" si="30"/>
        <v>0.40051020408163263</v>
      </c>
      <c r="N95" s="19">
        <f t="shared" si="31"/>
        <v>0.59948979591836726</v>
      </c>
      <c r="O95" s="16" t="e">
        <f t="shared" si="24"/>
        <v>#DIV/0!</v>
      </c>
      <c r="P95" s="16" t="e">
        <f t="shared" si="25"/>
        <v>#DIV/0!</v>
      </c>
      <c r="Q95" t="s">
        <v>261</v>
      </c>
      <c r="R95" t="s">
        <v>267</v>
      </c>
      <c r="S95" t="s">
        <v>294</v>
      </c>
      <c r="V95" s="12">
        <v>44470</v>
      </c>
    </row>
    <row r="96" spans="1:23" x14ac:dyDescent="0.25">
      <c r="A96" s="10"/>
      <c r="B96" s="10"/>
      <c r="C96" s="17" t="e">
        <f t="shared" si="32"/>
        <v>#DIV/0!</v>
      </c>
      <c r="D96" s="18" t="e">
        <f t="shared" si="33"/>
        <v>#DIV/0!</v>
      </c>
      <c r="E96" s="13">
        <v>2.6606425702811132E-2</v>
      </c>
      <c r="F96" s="8">
        <f t="shared" si="23"/>
        <v>1.0266064257028111</v>
      </c>
      <c r="G96" s="8" t="e">
        <f t="shared" si="26"/>
        <v>#DIV/0!</v>
      </c>
      <c r="H96" s="8" t="e">
        <f t="shared" si="27"/>
        <v>#DIV/0!</v>
      </c>
      <c r="I96">
        <v>1.6</v>
      </c>
      <c r="J96">
        <v>2.4900000000000002</v>
      </c>
      <c r="K96" s="8">
        <f t="shared" si="28"/>
        <v>1.642570281124498</v>
      </c>
      <c r="L96" s="8">
        <f t="shared" si="29"/>
        <v>2.5562499999999999</v>
      </c>
      <c r="M96" s="19">
        <f t="shared" si="30"/>
        <v>0.60880195599022002</v>
      </c>
      <c r="N96" s="19">
        <f t="shared" si="31"/>
        <v>0.39119804400977998</v>
      </c>
      <c r="O96" s="16" t="e">
        <f t="shared" si="24"/>
        <v>#DIV/0!</v>
      </c>
      <c r="P96" s="16" t="e">
        <f t="shared" si="25"/>
        <v>#DIV/0!</v>
      </c>
      <c r="Q96" t="s">
        <v>106</v>
      </c>
      <c r="R96" t="s">
        <v>101</v>
      </c>
      <c r="S96" t="s">
        <v>149</v>
      </c>
      <c r="V96" s="12">
        <v>44470</v>
      </c>
    </row>
    <row r="97" spans="1:22" x14ac:dyDescent="0.25">
      <c r="A97" s="10"/>
      <c r="B97" s="10"/>
      <c r="C97" s="17" t="e">
        <f t="shared" si="32"/>
        <v>#DIV/0!</v>
      </c>
      <c r="D97" s="18" t="e">
        <f t="shared" si="33"/>
        <v>#DIV/0!</v>
      </c>
      <c r="E97" s="13">
        <v>3.0357331084642114E-2</v>
      </c>
      <c r="F97" s="8">
        <f t="shared" si="23"/>
        <v>1.0303573310846421</v>
      </c>
      <c r="G97" s="8" t="e">
        <f t="shared" si="26"/>
        <v>#DIV/0!</v>
      </c>
      <c r="H97" s="8" t="e">
        <f t="shared" si="27"/>
        <v>#DIV/0!</v>
      </c>
      <c r="I97">
        <v>1.79</v>
      </c>
      <c r="J97">
        <v>2.12</v>
      </c>
      <c r="K97" s="8">
        <f t="shared" si="28"/>
        <v>1.8443396226415094</v>
      </c>
      <c r="L97" s="8">
        <f t="shared" si="29"/>
        <v>2.1843575418994412</v>
      </c>
      <c r="M97" s="19">
        <f t="shared" si="30"/>
        <v>0.5421994884910486</v>
      </c>
      <c r="N97" s="19">
        <f t="shared" si="31"/>
        <v>0.45780051150895146</v>
      </c>
      <c r="O97" s="16" t="e">
        <f t="shared" si="24"/>
        <v>#DIV/0!</v>
      </c>
      <c r="P97" s="16" t="e">
        <f t="shared" si="25"/>
        <v>#DIV/0!</v>
      </c>
      <c r="Q97" t="s">
        <v>44</v>
      </c>
      <c r="R97" t="s">
        <v>107</v>
      </c>
      <c r="S97" t="s">
        <v>149</v>
      </c>
      <c r="V97" s="12">
        <v>44470</v>
      </c>
    </row>
    <row r="98" spans="1:22" x14ac:dyDescent="0.25">
      <c r="A98" s="10"/>
      <c r="B98" s="10"/>
      <c r="C98" s="17" t="e">
        <f t="shared" si="32"/>
        <v>#DIV/0!</v>
      </c>
      <c r="D98" s="18" t="e">
        <f t="shared" si="33"/>
        <v>#DIV/0!</v>
      </c>
      <c r="E98" s="13">
        <v>2.5748928223876311E-2</v>
      </c>
      <c r="F98" s="8">
        <f t="shared" si="23"/>
        <v>1.0257489282238763</v>
      </c>
      <c r="G98" s="8" t="e">
        <f t="shared" si="26"/>
        <v>#DIV/0!</v>
      </c>
      <c r="H98" s="8" t="e">
        <f t="shared" si="27"/>
        <v>#DIV/0!</v>
      </c>
      <c r="I98">
        <v>1.93</v>
      </c>
      <c r="J98">
        <v>1.97</v>
      </c>
      <c r="K98" s="8">
        <f t="shared" si="28"/>
        <v>1.9796954314720812</v>
      </c>
      <c r="L98" s="8">
        <f t="shared" si="29"/>
        <v>2.0207253886010363</v>
      </c>
      <c r="M98" s="19">
        <f t="shared" si="30"/>
        <v>0.50512820512820511</v>
      </c>
      <c r="N98" s="19">
        <f t="shared" si="31"/>
        <v>0.49487179487179483</v>
      </c>
      <c r="O98" s="16" t="e">
        <f t="shared" si="24"/>
        <v>#DIV/0!</v>
      </c>
      <c r="P98" s="16" t="e">
        <f t="shared" si="25"/>
        <v>#DIV/0!</v>
      </c>
      <c r="Q98" t="s">
        <v>100</v>
      </c>
      <c r="R98" t="s">
        <v>108</v>
      </c>
      <c r="S98" t="s">
        <v>149</v>
      </c>
      <c r="V98" s="12">
        <v>44470</v>
      </c>
    </row>
    <row r="99" spans="1:22" x14ac:dyDescent="0.25">
      <c r="A99" s="10"/>
      <c r="B99" s="10"/>
      <c r="C99" s="17" t="e">
        <f t="shared" si="32"/>
        <v>#DIV/0!</v>
      </c>
      <c r="D99" s="18" t="e">
        <f t="shared" si="33"/>
        <v>#DIV/0!</v>
      </c>
      <c r="E99" s="13">
        <v>2.3560209424083656E-2</v>
      </c>
      <c r="F99" s="8">
        <f t="shared" si="23"/>
        <v>1.0235602094240837</v>
      </c>
      <c r="G99" s="8" t="e">
        <f t="shared" si="26"/>
        <v>#DIV/0!</v>
      </c>
      <c r="H99" s="8" t="e">
        <f t="shared" si="27"/>
        <v>#DIV/0!</v>
      </c>
      <c r="I99">
        <v>1.91</v>
      </c>
      <c r="J99">
        <v>2</v>
      </c>
      <c r="K99" s="8">
        <f t="shared" si="28"/>
        <v>1.9549999999999996</v>
      </c>
      <c r="L99" s="8">
        <f t="shared" si="29"/>
        <v>2.0471204188481673</v>
      </c>
      <c r="M99" s="19">
        <f t="shared" si="30"/>
        <v>0.51150895140664976</v>
      </c>
      <c r="N99" s="19">
        <f t="shared" si="31"/>
        <v>0.48849104859335046</v>
      </c>
      <c r="O99" s="16" t="e">
        <f t="shared" si="24"/>
        <v>#DIV/0!</v>
      </c>
      <c r="P99" s="16" t="e">
        <f t="shared" si="25"/>
        <v>#DIV/0!</v>
      </c>
      <c r="Q99" t="s">
        <v>41</v>
      </c>
      <c r="R99" t="s">
        <v>43</v>
      </c>
      <c r="S99" t="s">
        <v>149</v>
      </c>
      <c r="V99" s="12">
        <v>44470</v>
      </c>
    </row>
    <row r="100" spans="1:22" x14ac:dyDescent="0.25">
      <c r="A100" s="10"/>
      <c r="B100" s="10"/>
      <c r="C100" s="17" t="e">
        <f t="shared" si="32"/>
        <v>#DIV/0!</v>
      </c>
      <c r="D100" s="18" t="e">
        <f t="shared" si="33"/>
        <v>#DIV/0!</v>
      </c>
      <c r="E100" s="13">
        <v>3.0144167758846541E-2</v>
      </c>
      <c r="F100" s="8">
        <f t="shared" si="23"/>
        <v>1.0301441677588465</v>
      </c>
      <c r="G100" s="8" t="e">
        <f t="shared" si="26"/>
        <v>#DIV/0!</v>
      </c>
      <c r="H100" s="8" t="e">
        <f t="shared" si="27"/>
        <v>#DIV/0!</v>
      </c>
      <c r="I100">
        <v>1.75</v>
      </c>
      <c r="J100">
        <v>2.1800000000000002</v>
      </c>
      <c r="K100" s="8">
        <f t="shared" si="28"/>
        <v>1.8027522935779814</v>
      </c>
      <c r="L100" s="8">
        <f t="shared" si="29"/>
        <v>2.2457142857142856</v>
      </c>
      <c r="M100" s="19">
        <f t="shared" si="30"/>
        <v>0.55470737913486012</v>
      </c>
      <c r="N100" s="19">
        <f t="shared" si="31"/>
        <v>0.44529262086513999</v>
      </c>
      <c r="O100" s="16" t="e">
        <f t="shared" si="24"/>
        <v>#DIV/0!</v>
      </c>
      <c r="P100" s="16" t="e">
        <f t="shared" si="25"/>
        <v>#DIV/0!</v>
      </c>
      <c r="Q100" t="s">
        <v>40</v>
      </c>
      <c r="R100" t="s">
        <v>99</v>
      </c>
      <c r="S100" t="s">
        <v>149</v>
      </c>
      <c r="V100" s="12">
        <v>44470</v>
      </c>
    </row>
    <row r="101" spans="1:22" x14ac:dyDescent="0.25">
      <c r="A101" s="10"/>
      <c r="B101" s="10"/>
      <c r="C101" s="17" t="e">
        <f t="shared" si="32"/>
        <v>#DIV/0!</v>
      </c>
      <c r="D101" s="18" t="e">
        <f t="shared" si="33"/>
        <v>#DIV/0!</v>
      </c>
      <c r="E101" s="13">
        <v>5.772363836879979E-2</v>
      </c>
      <c r="F101" s="8">
        <f t="shared" si="23"/>
        <v>1.0577236383687998</v>
      </c>
      <c r="G101" s="8" t="e">
        <f t="shared" si="26"/>
        <v>#DIV/0!</v>
      </c>
      <c r="H101" s="8" t="e">
        <f t="shared" si="27"/>
        <v>#DIV/0!</v>
      </c>
      <c r="I101">
        <v>1.43</v>
      </c>
      <c r="J101">
        <v>2.79</v>
      </c>
      <c r="K101" s="8">
        <f t="shared" si="28"/>
        <v>1.5125448028673836</v>
      </c>
      <c r="L101" s="8">
        <f t="shared" si="29"/>
        <v>2.9510489510489513</v>
      </c>
      <c r="M101" s="19">
        <f t="shared" si="30"/>
        <v>0.66113744075829384</v>
      </c>
      <c r="N101" s="19">
        <f t="shared" si="31"/>
        <v>0.33886255924170616</v>
      </c>
      <c r="O101" s="16" t="e">
        <f t="shared" si="24"/>
        <v>#DIV/0!</v>
      </c>
      <c r="P101" s="16" t="e">
        <f t="shared" si="25"/>
        <v>#DIV/0!</v>
      </c>
      <c r="Q101" t="s">
        <v>45</v>
      </c>
      <c r="R101" t="s">
        <v>103</v>
      </c>
      <c r="S101" t="s">
        <v>149</v>
      </c>
      <c r="V101" s="12">
        <v>44470</v>
      </c>
    </row>
    <row r="102" spans="1:22" x14ac:dyDescent="0.25">
      <c r="A102" s="10"/>
      <c r="B102" s="10"/>
      <c r="C102" s="17" t="e">
        <f t="shared" si="32"/>
        <v>#DIV/0!</v>
      </c>
      <c r="D102" s="18" t="e">
        <f t="shared" si="33"/>
        <v>#DIV/0!</v>
      </c>
      <c r="E102" s="13">
        <v>3.7784679089026829E-2</v>
      </c>
      <c r="F102" s="8">
        <f t="shared" si="23"/>
        <v>1.0377846790890268</v>
      </c>
      <c r="G102" s="8" t="e">
        <f t="shared" si="26"/>
        <v>#DIV/0!</v>
      </c>
      <c r="H102" s="8" t="e">
        <f t="shared" si="27"/>
        <v>#DIV/0!</v>
      </c>
      <c r="I102">
        <v>1.61</v>
      </c>
      <c r="J102">
        <v>2.4</v>
      </c>
      <c r="K102" s="8">
        <f t="shared" si="28"/>
        <v>1.6708333333333334</v>
      </c>
      <c r="L102" s="8">
        <f t="shared" si="29"/>
        <v>2.4906832298136643</v>
      </c>
      <c r="M102" s="19">
        <f t="shared" si="30"/>
        <v>0.59850374064837908</v>
      </c>
      <c r="N102" s="19">
        <f t="shared" si="31"/>
        <v>0.40149625935162098</v>
      </c>
      <c r="O102" s="16" t="e">
        <f t="shared" si="24"/>
        <v>#DIV/0!</v>
      </c>
      <c r="P102" s="16" t="e">
        <f t="shared" si="25"/>
        <v>#DIV/0!</v>
      </c>
      <c r="Q102" t="s">
        <v>48</v>
      </c>
      <c r="R102" t="s">
        <v>110</v>
      </c>
      <c r="S102" t="s">
        <v>151</v>
      </c>
      <c r="V102" s="12">
        <v>44470</v>
      </c>
    </row>
    <row r="103" spans="1:22" x14ac:dyDescent="0.25">
      <c r="A103" s="10"/>
      <c r="B103" s="10"/>
      <c r="C103" s="17" t="e">
        <f t="shared" si="32"/>
        <v>#DIV/0!</v>
      </c>
      <c r="D103" s="18" t="e">
        <f t="shared" si="33"/>
        <v>#DIV/0!</v>
      </c>
      <c r="E103" s="13">
        <v>3.5349049661227649E-2</v>
      </c>
      <c r="F103" s="8">
        <f t="shared" si="23"/>
        <v>1.0353490496612276</v>
      </c>
      <c r="G103" s="8" t="e">
        <f t="shared" si="26"/>
        <v>#DIV/0!</v>
      </c>
      <c r="H103" s="8" t="e">
        <f t="shared" si="27"/>
        <v>#DIV/0!</v>
      </c>
      <c r="I103">
        <v>1.57</v>
      </c>
      <c r="J103">
        <v>2.5099999999999998</v>
      </c>
      <c r="K103" s="8">
        <f t="shared" si="28"/>
        <v>1.6254980079681274</v>
      </c>
      <c r="L103" s="8">
        <f t="shared" si="29"/>
        <v>2.5987261146496814</v>
      </c>
      <c r="M103" s="19">
        <f t="shared" si="30"/>
        <v>0.61519607843137258</v>
      </c>
      <c r="N103" s="19">
        <f t="shared" si="31"/>
        <v>0.38480392156862747</v>
      </c>
      <c r="O103" s="16" t="e">
        <f t="shared" si="24"/>
        <v>#DIV/0!</v>
      </c>
      <c r="P103" s="16" t="e">
        <f t="shared" si="25"/>
        <v>#DIV/0!</v>
      </c>
      <c r="Q103" t="s">
        <v>113</v>
      </c>
      <c r="R103" t="s">
        <v>55</v>
      </c>
      <c r="S103" t="s">
        <v>151</v>
      </c>
      <c r="V103" s="12">
        <v>44470</v>
      </c>
    </row>
    <row r="104" spans="1:22" x14ac:dyDescent="0.25">
      <c r="A104" s="10"/>
      <c r="B104" s="10"/>
      <c r="C104" s="17" t="e">
        <f t="shared" si="32"/>
        <v>#DIV/0!</v>
      </c>
      <c r="D104" s="18" t="e">
        <f t="shared" si="33"/>
        <v>#DIV/0!</v>
      </c>
      <c r="E104" s="13">
        <v>3.6160420775805502E-2</v>
      </c>
      <c r="F104" s="8">
        <f t="shared" si="23"/>
        <v>1.0361604207758055</v>
      </c>
      <c r="G104" s="8" t="e">
        <f t="shared" si="26"/>
        <v>#DIV/0!</v>
      </c>
      <c r="H104" s="8" t="e">
        <f t="shared" si="27"/>
        <v>#DIV/0!</v>
      </c>
      <c r="I104">
        <v>1.69</v>
      </c>
      <c r="J104">
        <v>2.25</v>
      </c>
      <c r="K104" s="8">
        <f t="shared" si="28"/>
        <v>1.7511111111111113</v>
      </c>
      <c r="L104" s="8">
        <f t="shared" si="29"/>
        <v>2.3313609467455625</v>
      </c>
      <c r="M104" s="19">
        <f t="shared" si="30"/>
        <v>0.57106598984771573</v>
      </c>
      <c r="N104" s="19">
        <f t="shared" si="31"/>
        <v>0.42893401015228422</v>
      </c>
      <c r="O104" s="16" t="e">
        <f t="shared" si="24"/>
        <v>#DIV/0!</v>
      </c>
      <c r="P104" s="16" t="e">
        <f t="shared" si="25"/>
        <v>#DIV/0!</v>
      </c>
      <c r="Q104" t="s">
        <v>50</v>
      </c>
      <c r="R104" t="s">
        <v>116</v>
      </c>
      <c r="S104" t="s">
        <v>151</v>
      </c>
      <c r="V104" s="12">
        <v>44470</v>
      </c>
    </row>
    <row r="105" spans="1:22" x14ac:dyDescent="0.25">
      <c r="A105" s="10"/>
      <c r="B105" s="10"/>
      <c r="C105" s="17" t="e">
        <f t="shared" si="32"/>
        <v>#DIV/0!</v>
      </c>
      <c r="D105" s="18" t="e">
        <f t="shared" si="33"/>
        <v>#DIV/0!</v>
      </c>
      <c r="E105" s="13">
        <v>3.6736533693937368E-2</v>
      </c>
      <c r="F105" s="8">
        <f t="shared" si="23"/>
        <v>1.0367365336939374</v>
      </c>
      <c r="G105" s="8" t="e">
        <f t="shared" si="26"/>
        <v>#DIV/0!</v>
      </c>
      <c r="H105" s="8" t="e">
        <f t="shared" si="27"/>
        <v>#DIV/0!</v>
      </c>
      <c r="I105">
        <v>1.53</v>
      </c>
      <c r="J105">
        <v>2.61</v>
      </c>
      <c r="K105" s="8">
        <f t="shared" si="28"/>
        <v>1.5862068965517242</v>
      </c>
      <c r="L105" s="8">
        <f t="shared" si="29"/>
        <v>2.7058823529411762</v>
      </c>
      <c r="M105" s="19">
        <f t="shared" si="30"/>
        <v>0.63043478260869568</v>
      </c>
      <c r="N105" s="19">
        <f t="shared" si="31"/>
        <v>0.36956521739130438</v>
      </c>
      <c r="O105" s="16" t="e">
        <f t="shared" si="24"/>
        <v>#DIV/0!</v>
      </c>
      <c r="P105" s="16" t="e">
        <f t="shared" si="25"/>
        <v>#DIV/0!</v>
      </c>
      <c r="Q105" t="s">
        <v>112</v>
      </c>
      <c r="R105" t="s">
        <v>53</v>
      </c>
      <c r="S105" t="s">
        <v>151</v>
      </c>
      <c r="V105" s="12">
        <v>44470</v>
      </c>
    </row>
    <row r="106" spans="1:22" x14ac:dyDescent="0.25">
      <c r="A106" s="10"/>
      <c r="B106" s="10"/>
      <c r="C106" s="17" t="e">
        <f t="shared" si="32"/>
        <v>#DIV/0!</v>
      </c>
      <c r="D106" s="18" t="e">
        <f t="shared" si="33"/>
        <v>#DIV/0!</v>
      </c>
      <c r="E106" s="13">
        <v>3.8549100862046881E-2</v>
      </c>
      <c r="F106" s="8">
        <f t="shared" si="23"/>
        <v>1.0385491008620469</v>
      </c>
      <c r="G106" s="8" t="e">
        <f t="shared" si="26"/>
        <v>#DIV/0!</v>
      </c>
      <c r="H106" s="8" t="e">
        <f t="shared" si="27"/>
        <v>#DIV/0!</v>
      </c>
      <c r="I106">
        <v>2.4900000000000002</v>
      </c>
      <c r="J106">
        <v>1.57</v>
      </c>
      <c r="K106" s="8">
        <f t="shared" si="28"/>
        <v>2.5859872611464971</v>
      </c>
      <c r="L106" s="8">
        <f t="shared" si="29"/>
        <v>1.6305220883534137</v>
      </c>
      <c r="M106" s="19">
        <f t="shared" si="30"/>
        <v>0.38669950738916253</v>
      </c>
      <c r="N106" s="19">
        <f t="shared" si="31"/>
        <v>0.61330049261083741</v>
      </c>
      <c r="O106" s="16" t="e">
        <f t="shared" si="24"/>
        <v>#DIV/0!</v>
      </c>
      <c r="P106" s="16" t="e">
        <f t="shared" si="25"/>
        <v>#DIV/0!</v>
      </c>
      <c r="Q106" t="s">
        <v>203</v>
      </c>
      <c r="R106" t="s">
        <v>200</v>
      </c>
      <c r="S106" t="s">
        <v>152</v>
      </c>
      <c r="V106" s="12">
        <v>44470</v>
      </c>
    </row>
    <row r="107" spans="1:22" x14ac:dyDescent="0.25">
      <c r="A107" s="10"/>
      <c r="B107" s="10"/>
      <c r="C107" s="17" t="e">
        <f t="shared" si="32"/>
        <v>#DIV/0!</v>
      </c>
      <c r="D107" s="18" t="e">
        <f t="shared" si="33"/>
        <v>#DIV/0!</v>
      </c>
      <c r="E107" s="13">
        <v>3.7441305897681687E-2</v>
      </c>
      <c r="F107" s="8">
        <f t="shared" si="23"/>
        <v>1.0374413058976817</v>
      </c>
      <c r="G107" s="8" t="e">
        <f t="shared" si="26"/>
        <v>#DIV/0!</v>
      </c>
      <c r="H107" s="8" t="e">
        <f t="shared" si="27"/>
        <v>#DIV/0!</v>
      </c>
      <c r="I107">
        <v>2.73</v>
      </c>
      <c r="J107">
        <v>1.49</v>
      </c>
      <c r="K107" s="8">
        <f t="shared" si="28"/>
        <v>2.8322147651006708</v>
      </c>
      <c r="L107" s="8">
        <f t="shared" si="29"/>
        <v>1.5457875457875456</v>
      </c>
      <c r="M107" s="19">
        <f t="shared" si="30"/>
        <v>0.35308056872037918</v>
      </c>
      <c r="N107" s="19">
        <f t="shared" si="31"/>
        <v>0.64691943127962093</v>
      </c>
      <c r="O107" s="16" t="e">
        <f t="shared" si="24"/>
        <v>#DIV/0!</v>
      </c>
      <c r="P107" s="16" t="e">
        <f t="shared" si="25"/>
        <v>#DIV/0!</v>
      </c>
      <c r="Q107" t="s">
        <v>205</v>
      </c>
      <c r="R107" t="s">
        <v>204</v>
      </c>
      <c r="S107" t="s">
        <v>152</v>
      </c>
      <c r="V107" s="12">
        <v>44470</v>
      </c>
    </row>
    <row r="108" spans="1:22" x14ac:dyDescent="0.25">
      <c r="A108" s="10"/>
      <c r="B108" s="10"/>
      <c r="C108" s="17" t="e">
        <f t="shared" si="32"/>
        <v>#DIV/0!</v>
      </c>
      <c r="D108" s="18" t="e">
        <f t="shared" si="33"/>
        <v>#DIV/0!</v>
      </c>
      <c r="E108" s="13">
        <v>3.1914893617021267E-2</v>
      </c>
      <c r="F108" s="8">
        <f t="shared" si="23"/>
        <v>1.0319148936170213</v>
      </c>
      <c r="G108" s="8" t="e">
        <f t="shared" si="26"/>
        <v>#DIV/0!</v>
      </c>
      <c r="H108" s="8" t="e">
        <f t="shared" si="27"/>
        <v>#DIV/0!</v>
      </c>
      <c r="I108">
        <v>1.88</v>
      </c>
      <c r="J108">
        <v>2</v>
      </c>
      <c r="K108" s="8">
        <f t="shared" si="28"/>
        <v>1.94</v>
      </c>
      <c r="L108" s="8">
        <f t="shared" si="29"/>
        <v>2.0638297872340425</v>
      </c>
      <c r="M108" s="19">
        <f t="shared" si="30"/>
        <v>0.51546391752577325</v>
      </c>
      <c r="N108" s="19">
        <f t="shared" si="31"/>
        <v>0.4845360824742268</v>
      </c>
      <c r="O108" s="16" t="e">
        <f t="shared" si="24"/>
        <v>#DIV/0!</v>
      </c>
      <c r="P108" s="16" t="e">
        <f t="shared" si="25"/>
        <v>#DIV/0!</v>
      </c>
      <c r="Q108" t="s">
        <v>118</v>
      </c>
      <c r="R108" t="s">
        <v>56</v>
      </c>
      <c r="S108" t="s">
        <v>153</v>
      </c>
      <c r="V108" s="12">
        <v>44470</v>
      </c>
    </row>
    <row r="109" spans="1:22" x14ac:dyDescent="0.25">
      <c r="A109" s="10"/>
      <c r="B109" s="10"/>
      <c r="C109" s="17" t="e">
        <f t="shared" si="32"/>
        <v>#DIV/0!</v>
      </c>
      <c r="D109" s="18" t="e">
        <f t="shared" si="33"/>
        <v>#DIV/0!</v>
      </c>
      <c r="E109" s="13">
        <v>3.4455319487546765E-2</v>
      </c>
      <c r="F109" s="8">
        <f t="shared" si="23"/>
        <v>1.0344553194875468</v>
      </c>
      <c r="G109" s="8" t="e">
        <f t="shared" si="26"/>
        <v>#DIV/0!</v>
      </c>
      <c r="H109" s="8" t="e">
        <f t="shared" si="27"/>
        <v>#DIV/0!</v>
      </c>
      <c r="I109">
        <v>2.13</v>
      </c>
      <c r="J109">
        <v>1.77</v>
      </c>
      <c r="K109" s="8">
        <f t="shared" si="28"/>
        <v>2.2033898305084745</v>
      </c>
      <c r="L109" s="8">
        <f t="shared" si="29"/>
        <v>1.8309859154929577</v>
      </c>
      <c r="M109" s="19">
        <f t="shared" si="30"/>
        <v>0.45384615384615384</v>
      </c>
      <c r="N109" s="19">
        <f t="shared" si="31"/>
        <v>0.5461538461538461</v>
      </c>
      <c r="O109" s="16" t="e">
        <f t="shared" si="24"/>
        <v>#DIV/0!</v>
      </c>
      <c r="P109" s="16" t="e">
        <f t="shared" si="25"/>
        <v>#DIV/0!</v>
      </c>
      <c r="Q109" t="s">
        <v>141</v>
      </c>
      <c r="R109" t="s">
        <v>58</v>
      </c>
      <c r="S109" t="s">
        <v>153</v>
      </c>
      <c r="V109" s="12">
        <v>44470</v>
      </c>
    </row>
    <row r="110" spans="1:22" x14ac:dyDescent="0.25">
      <c r="A110" s="10"/>
      <c r="B110" s="10"/>
      <c r="C110" s="17" t="e">
        <f t="shared" si="32"/>
        <v>#DIV/0!</v>
      </c>
      <c r="D110" s="18" t="e">
        <f t="shared" si="33"/>
        <v>#DIV/0!</v>
      </c>
      <c r="E110" s="13">
        <v>2.2638563622169983E-2</v>
      </c>
      <c r="F110" s="8">
        <f t="shared" si="23"/>
        <v>1.02263856362217</v>
      </c>
      <c r="G110" s="8" t="e">
        <f t="shared" si="26"/>
        <v>#DIV/0!</v>
      </c>
      <c r="H110" s="8" t="e">
        <f t="shared" si="27"/>
        <v>#DIV/0!</v>
      </c>
      <c r="I110">
        <v>2.1</v>
      </c>
      <c r="J110">
        <v>1.83</v>
      </c>
      <c r="K110" s="8">
        <f t="shared" si="28"/>
        <v>2.1475409836065569</v>
      </c>
      <c r="L110" s="8">
        <f t="shared" si="29"/>
        <v>1.8714285714285712</v>
      </c>
      <c r="M110" s="19">
        <f t="shared" si="30"/>
        <v>0.46564885496183217</v>
      </c>
      <c r="N110" s="19">
        <f t="shared" si="31"/>
        <v>0.53435114503816805</v>
      </c>
      <c r="O110" s="16" t="e">
        <f t="shared" si="24"/>
        <v>#DIV/0!</v>
      </c>
      <c r="P110" s="16" t="e">
        <f t="shared" si="25"/>
        <v>#DIV/0!</v>
      </c>
      <c r="Q110" t="s">
        <v>68</v>
      </c>
      <c r="R110" t="s">
        <v>125</v>
      </c>
      <c r="S110" t="s">
        <v>154</v>
      </c>
      <c r="V110" s="12">
        <v>44470</v>
      </c>
    </row>
    <row r="111" spans="1:22" x14ac:dyDescent="0.25">
      <c r="A111" s="10"/>
      <c r="B111" s="10"/>
      <c r="C111" s="17" t="e">
        <f t="shared" si="32"/>
        <v>#DIV/0!</v>
      </c>
      <c r="D111" s="18" t="e">
        <f t="shared" si="33"/>
        <v>#DIV/0!</v>
      </c>
      <c r="E111" s="13">
        <v>3.2094204571692542E-2</v>
      </c>
      <c r="F111" s="8">
        <f t="shared" si="23"/>
        <v>1.0320942045716925</v>
      </c>
      <c r="G111" s="8" t="e">
        <f t="shared" si="26"/>
        <v>#DIV/0!</v>
      </c>
      <c r="H111" s="8" t="e">
        <f t="shared" si="27"/>
        <v>#DIV/0!</v>
      </c>
      <c r="I111">
        <v>3.05</v>
      </c>
      <c r="J111">
        <v>1.42</v>
      </c>
      <c r="K111" s="8">
        <f t="shared" si="28"/>
        <v>3.147887323943662</v>
      </c>
      <c r="L111" s="8">
        <f t="shared" si="29"/>
        <v>1.4655737704918033</v>
      </c>
      <c r="M111" s="19">
        <f t="shared" si="30"/>
        <v>0.31767337807606266</v>
      </c>
      <c r="N111" s="19">
        <f t="shared" si="31"/>
        <v>0.68232662192393734</v>
      </c>
      <c r="O111" s="16" t="e">
        <f t="shared" si="24"/>
        <v>#DIV/0!</v>
      </c>
      <c r="P111" s="16" t="e">
        <f t="shared" si="25"/>
        <v>#DIV/0!</v>
      </c>
      <c r="Q111" t="s">
        <v>123</v>
      </c>
      <c r="R111" t="s">
        <v>120</v>
      </c>
      <c r="S111" t="s">
        <v>154</v>
      </c>
      <c r="V111" s="12">
        <v>44470</v>
      </c>
    </row>
    <row r="112" spans="1:22" x14ac:dyDescent="0.25">
      <c r="A112" s="10"/>
      <c r="B112" s="10"/>
      <c r="C112" s="17" t="e">
        <f t="shared" si="32"/>
        <v>#DIV/0!</v>
      </c>
      <c r="D112" s="18" t="e">
        <f t="shared" si="33"/>
        <v>#DIV/0!</v>
      </c>
      <c r="E112" s="13">
        <v>3.616416091019925E-2</v>
      </c>
      <c r="F112" s="8">
        <f t="shared" si="23"/>
        <v>1.0361641609101993</v>
      </c>
      <c r="G112" s="8" t="e">
        <f t="shared" si="26"/>
        <v>#DIV/0!</v>
      </c>
      <c r="H112" s="8" t="e">
        <f t="shared" si="27"/>
        <v>#DIV/0!</v>
      </c>
      <c r="I112">
        <v>3.21</v>
      </c>
      <c r="J112">
        <v>1.38</v>
      </c>
      <c r="K112" s="8">
        <f t="shared" si="28"/>
        <v>3.3260869565217397</v>
      </c>
      <c r="L112" s="8">
        <f t="shared" si="29"/>
        <v>1.4299065420560748</v>
      </c>
      <c r="M112" s="19">
        <f t="shared" si="30"/>
        <v>0.30065359477124176</v>
      </c>
      <c r="N112" s="19">
        <f t="shared" si="31"/>
        <v>0.69934640522875813</v>
      </c>
      <c r="O112" s="16" t="e">
        <f t="shared" si="24"/>
        <v>#DIV/0!</v>
      </c>
      <c r="P112" s="16" t="e">
        <f t="shared" si="25"/>
        <v>#DIV/0!</v>
      </c>
      <c r="Q112" t="s">
        <v>65</v>
      </c>
      <c r="R112" t="s">
        <v>124</v>
      </c>
      <c r="S112" t="s">
        <v>154</v>
      </c>
      <c r="V112" s="12">
        <v>44470</v>
      </c>
    </row>
    <row r="113" spans="1:22" x14ac:dyDescent="0.25">
      <c r="A113" s="10"/>
      <c r="B113" s="10"/>
      <c r="C113" s="17" t="e">
        <f t="shared" si="32"/>
        <v>#DIV/0!</v>
      </c>
      <c r="D113" s="18" t="e">
        <f t="shared" si="33"/>
        <v>#DIV/0!</v>
      </c>
      <c r="E113" s="13">
        <v>3.1223893065998265E-2</v>
      </c>
      <c r="F113" s="8">
        <f t="shared" si="23"/>
        <v>1.0312238930659983</v>
      </c>
      <c r="G113" s="8" t="e">
        <f t="shared" si="26"/>
        <v>#DIV/0!</v>
      </c>
      <c r="H113" s="8" t="e">
        <f t="shared" si="27"/>
        <v>#DIV/0!</v>
      </c>
      <c r="I113">
        <v>2.2400000000000002</v>
      </c>
      <c r="J113">
        <v>1.71</v>
      </c>
      <c r="K113" s="8">
        <f t="shared" si="28"/>
        <v>2.3099415204678362</v>
      </c>
      <c r="L113" s="8">
        <f t="shared" si="29"/>
        <v>1.763392857142857</v>
      </c>
      <c r="M113" s="19">
        <f t="shared" si="30"/>
        <v>0.43291139240506332</v>
      </c>
      <c r="N113" s="19">
        <f t="shared" si="31"/>
        <v>0.56708860759493673</v>
      </c>
      <c r="O113" s="16" t="e">
        <f t="shared" si="24"/>
        <v>#DIV/0!</v>
      </c>
      <c r="P113" s="16" t="e">
        <f t="shared" si="25"/>
        <v>#DIV/0!</v>
      </c>
      <c r="Q113" t="s">
        <v>73</v>
      </c>
      <c r="R113" t="s">
        <v>67</v>
      </c>
      <c r="S113" t="s">
        <v>154</v>
      </c>
      <c r="V113" s="12">
        <v>44470</v>
      </c>
    </row>
    <row r="114" spans="1:22" x14ac:dyDescent="0.25">
      <c r="A114" s="10"/>
      <c r="B114" s="10"/>
      <c r="C114" s="17" t="e">
        <f t="shared" si="32"/>
        <v>#DIV/0!</v>
      </c>
      <c r="D114" s="18" t="e">
        <f t="shared" si="33"/>
        <v>#DIV/0!</v>
      </c>
      <c r="E114" s="13">
        <v>3.8413878562577386E-2</v>
      </c>
      <c r="F114" s="8">
        <f t="shared" si="23"/>
        <v>1.0384138785625774</v>
      </c>
      <c r="G114" s="8" t="e">
        <f t="shared" si="26"/>
        <v>#DIV/0!</v>
      </c>
      <c r="H114" s="8" t="e">
        <f t="shared" si="27"/>
        <v>#DIV/0!</v>
      </c>
      <c r="I114">
        <v>2.69</v>
      </c>
      <c r="J114">
        <v>1.5</v>
      </c>
      <c r="K114" s="8">
        <f t="shared" si="28"/>
        <v>2.793333333333333</v>
      </c>
      <c r="L114" s="8">
        <f t="shared" si="29"/>
        <v>1.557620817843866</v>
      </c>
      <c r="M114" s="19">
        <f t="shared" si="30"/>
        <v>0.35799522673031031</v>
      </c>
      <c r="N114" s="19">
        <f t="shared" si="31"/>
        <v>0.64200477326968985</v>
      </c>
      <c r="O114" s="16" t="e">
        <f t="shared" si="24"/>
        <v>#DIV/0!</v>
      </c>
      <c r="P114" s="16" t="e">
        <f t="shared" si="25"/>
        <v>#DIV/0!</v>
      </c>
      <c r="Q114" t="s">
        <v>240</v>
      </c>
      <c r="R114" t="s">
        <v>277</v>
      </c>
      <c r="S114" t="s">
        <v>293</v>
      </c>
      <c r="V114" s="12">
        <v>44470</v>
      </c>
    </row>
    <row r="115" spans="1:22" x14ac:dyDescent="0.25">
      <c r="A115" s="10"/>
      <c r="B115" s="10"/>
      <c r="C115" s="17" t="e">
        <f t="shared" si="32"/>
        <v>#DIV/0!</v>
      </c>
      <c r="D115" s="18" t="e">
        <f t="shared" si="33"/>
        <v>#DIV/0!</v>
      </c>
      <c r="E115" s="13">
        <v>3.7784679089026829E-2</v>
      </c>
      <c r="F115" s="8">
        <f t="shared" si="23"/>
        <v>1.0377846790890268</v>
      </c>
      <c r="G115" s="8" t="e">
        <f t="shared" si="26"/>
        <v>#DIV/0!</v>
      </c>
      <c r="H115" s="8" t="e">
        <f t="shared" si="27"/>
        <v>#DIV/0!</v>
      </c>
      <c r="I115">
        <v>2.4</v>
      </c>
      <c r="J115">
        <v>1.61</v>
      </c>
      <c r="K115" s="8">
        <f t="shared" si="28"/>
        <v>2.4906832298136643</v>
      </c>
      <c r="L115" s="8">
        <f t="shared" si="29"/>
        <v>1.6708333333333334</v>
      </c>
      <c r="M115" s="19">
        <f t="shared" si="30"/>
        <v>0.40149625935162098</v>
      </c>
      <c r="N115" s="19">
        <f t="shared" si="31"/>
        <v>0.59850374064837908</v>
      </c>
      <c r="O115" s="16" t="e">
        <f t="shared" si="24"/>
        <v>#DIV/0!</v>
      </c>
      <c r="P115" s="16" t="e">
        <f t="shared" si="25"/>
        <v>#DIV/0!</v>
      </c>
      <c r="Q115" t="s">
        <v>280</v>
      </c>
      <c r="R115" t="s">
        <v>273</v>
      </c>
      <c r="S115" t="s">
        <v>293</v>
      </c>
      <c r="V115" s="12">
        <v>44470</v>
      </c>
    </row>
    <row r="116" spans="1:22" x14ac:dyDescent="0.25">
      <c r="A116" s="10"/>
      <c r="B116" s="10"/>
      <c r="C116" s="17" t="e">
        <f t="shared" si="32"/>
        <v>#DIV/0!</v>
      </c>
      <c r="D116" s="18" t="e">
        <f t="shared" si="33"/>
        <v>#DIV/0!</v>
      </c>
      <c r="E116" s="13">
        <v>3.6736533693937368E-2</v>
      </c>
      <c r="F116" s="8">
        <f t="shared" si="23"/>
        <v>1.0367365336939374</v>
      </c>
      <c r="G116" s="8" t="e">
        <f t="shared" si="26"/>
        <v>#DIV/0!</v>
      </c>
      <c r="H116" s="8" t="e">
        <f t="shared" si="27"/>
        <v>#DIV/0!</v>
      </c>
      <c r="I116">
        <v>2.61</v>
      </c>
      <c r="J116">
        <v>1.53</v>
      </c>
      <c r="K116" s="8">
        <f t="shared" si="28"/>
        <v>2.7058823529411762</v>
      </c>
      <c r="L116" s="8">
        <f t="shared" si="29"/>
        <v>1.5862068965517242</v>
      </c>
      <c r="M116" s="19">
        <f t="shared" si="30"/>
        <v>0.36956521739130438</v>
      </c>
      <c r="N116" s="19">
        <f t="shared" si="31"/>
        <v>0.63043478260869568</v>
      </c>
      <c r="O116" s="16" t="e">
        <f t="shared" si="24"/>
        <v>#DIV/0!</v>
      </c>
      <c r="P116" s="16" t="e">
        <f t="shared" si="25"/>
        <v>#DIV/0!</v>
      </c>
      <c r="Q116" t="s">
        <v>272</v>
      </c>
      <c r="R116" t="s">
        <v>245</v>
      </c>
      <c r="S116" t="s">
        <v>293</v>
      </c>
      <c r="V116" s="12">
        <v>44470</v>
      </c>
    </row>
    <row r="117" spans="1:22" x14ac:dyDescent="0.25">
      <c r="A117" s="10"/>
      <c r="B117" s="10"/>
      <c r="C117" s="17" t="e">
        <f t="shared" si="32"/>
        <v>#DIV/0!</v>
      </c>
      <c r="D117" s="18" t="e">
        <f t="shared" si="33"/>
        <v>#DIV/0!</v>
      </c>
      <c r="E117" s="13">
        <v>3.9305522064142728E-2</v>
      </c>
      <c r="F117" s="8">
        <f t="shared" si="23"/>
        <v>1.0393055220641427</v>
      </c>
      <c r="G117" s="8" t="e">
        <f t="shared" si="26"/>
        <v>#DIV/0!</v>
      </c>
      <c r="H117" s="8" t="e">
        <f t="shared" si="27"/>
        <v>#DIV/0!</v>
      </c>
      <c r="I117">
        <v>2.86</v>
      </c>
      <c r="J117">
        <v>1.45</v>
      </c>
      <c r="K117" s="8">
        <f t="shared" si="28"/>
        <v>2.9724137931034482</v>
      </c>
      <c r="L117" s="8">
        <f t="shared" si="29"/>
        <v>1.5069930069930069</v>
      </c>
      <c r="M117" s="19">
        <f t="shared" si="30"/>
        <v>0.33642691415313225</v>
      </c>
      <c r="N117" s="19">
        <f t="shared" si="31"/>
        <v>0.66357308584686781</v>
      </c>
      <c r="O117" s="16" t="e">
        <f t="shared" si="24"/>
        <v>#DIV/0!</v>
      </c>
      <c r="P117" s="16" t="e">
        <f t="shared" si="25"/>
        <v>#DIV/0!</v>
      </c>
      <c r="Q117" t="s">
        <v>290</v>
      </c>
      <c r="R117" t="s">
        <v>239</v>
      </c>
      <c r="S117" t="s">
        <v>293</v>
      </c>
      <c r="V117" s="12">
        <v>44470</v>
      </c>
    </row>
    <row r="118" spans="1:22" x14ac:dyDescent="0.25">
      <c r="A118" s="10"/>
      <c r="B118" s="10"/>
      <c r="C118" s="17" t="e">
        <f t="shared" si="32"/>
        <v>#DIV/0!</v>
      </c>
      <c r="D118" s="18" t="e">
        <f t="shared" si="33"/>
        <v>#DIV/0!</v>
      </c>
      <c r="E118" s="13">
        <v>3.8961038961038863E-2</v>
      </c>
      <c r="F118" s="8">
        <f t="shared" si="23"/>
        <v>1.0389610389610389</v>
      </c>
      <c r="G118" s="8" t="e">
        <f t="shared" si="26"/>
        <v>#DIV/0!</v>
      </c>
      <c r="H118" s="8" t="e">
        <f t="shared" si="27"/>
        <v>#DIV/0!</v>
      </c>
      <c r="I118">
        <v>2.31</v>
      </c>
      <c r="J118">
        <v>1.65</v>
      </c>
      <c r="K118" s="8">
        <f t="shared" si="28"/>
        <v>2.4</v>
      </c>
      <c r="L118" s="8">
        <f t="shared" si="29"/>
        <v>1.714285714285714</v>
      </c>
      <c r="M118" s="19">
        <f t="shared" si="30"/>
        <v>0.41666666666666669</v>
      </c>
      <c r="N118" s="19">
        <f t="shared" si="31"/>
        <v>0.58333333333333348</v>
      </c>
      <c r="O118" s="16" t="e">
        <f t="shared" si="24"/>
        <v>#DIV/0!</v>
      </c>
      <c r="P118" s="16" t="e">
        <f t="shared" si="25"/>
        <v>#DIV/0!</v>
      </c>
      <c r="Q118" t="s">
        <v>274</v>
      </c>
      <c r="R118" t="s">
        <v>271</v>
      </c>
      <c r="S118" t="s">
        <v>293</v>
      </c>
      <c r="V118" s="12">
        <v>44470</v>
      </c>
    </row>
    <row r="119" spans="1:22" x14ac:dyDescent="0.25">
      <c r="A119" s="10"/>
      <c r="B119" s="10"/>
      <c r="C119" s="17" t="e">
        <f t="shared" si="32"/>
        <v>#DIV/0!</v>
      </c>
      <c r="D119" s="18" t="e">
        <f t="shared" si="33"/>
        <v>#DIV/0!</v>
      </c>
      <c r="E119" s="13">
        <v>4.3360433604336057E-2</v>
      </c>
      <c r="F119" s="8">
        <f t="shared" si="23"/>
        <v>1.0433604336043361</v>
      </c>
      <c r="G119" s="8" t="e">
        <f t="shared" si="26"/>
        <v>#DIV/0!</v>
      </c>
      <c r="H119" s="8" t="e">
        <f t="shared" si="27"/>
        <v>#DIV/0!</v>
      </c>
      <c r="I119">
        <v>2.0499999999999998</v>
      </c>
      <c r="J119">
        <v>1.8</v>
      </c>
      <c r="K119" s="8">
        <f t="shared" si="28"/>
        <v>2.1388888888888888</v>
      </c>
      <c r="L119" s="8">
        <f t="shared" si="29"/>
        <v>1.878048780487805</v>
      </c>
      <c r="M119" s="19">
        <f t="shared" si="30"/>
        <v>0.46753246753246752</v>
      </c>
      <c r="N119" s="19">
        <f t="shared" si="31"/>
        <v>0.53246753246753242</v>
      </c>
      <c r="O119" s="16" t="e">
        <f t="shared" si="24"/>
        <v>#DIV/0!</v>
      </c>
      <c r="P119" s="16" t="e">
        <f t="shared" si="25"/>
        <v>#DIV/0!</v>
      </c>
      <c r="Q119" t="s">
        <v>190</v>
      </c>
      <c r="R119" t="s">
        <v>135</v>
      </c>
      <c r="S119" t="s">
        <v>155</v>
      </c>
      <c r="V119" s="12">
        <v>44470</v>
      </c>
    </row>
    <row r="120" spans="1:22" x14ac:dyDescent="0.25">
      <c r="A120" s="10"/>
      <c r="B120" s="10"/>
      <c r="C120" s="17" t="e">
        <f t="shared" si="32"/>
        <v>#DIV/0!</v>
      </c>
      <c r="D120" s="18" t="e">
        <f t="shared" si="33"/>
        <v>#DIV/0!</v>
      </c>
      <c r="E120" s="13">
        <v>4.5624814724984475E-2</v>
      </c>
      <c r="F120" s="8">
        <f t="shared" si="23"/>
        <v>1.0456248147249845</v>
      </c>
      <c r="G120" s="8" t="e">
        <f t="shared" si="26"/>
        <v>#DIV/0!</v>
      </c>
      <c r="H120" s="8" t="e">
        <f t="shared" si="27"/>
        <v>#DIV/0!</v>
      </c>
      <c r="I120">
        <v>1.71</v>
      </c>
      <c r="J120">
        <v>2.17</v>
      </c>
      <c r="K120" s="8">
        <f t="shared" si="28"/>
        <v>1.7880184331797233</v>
      </c>
      <c r="L120" s="8">
        <f t="shared" si="29"/>
        <v>2.269005847953216</v>
      </c>
      <c r="M120" s="19">
        <f t="shared" si="30"/>
        <v>0.55927835051546393</v>
      </c>
      <c r="N120" s="19">
        <f t="shared" si="31"/>
        <v>0.44072164948453613</v>
      </c>
      <c r="O120" s="16" t="e">
        <f t="shared" si="24"/>
        <v>#DIV/0!</v>
      </c>
      <c r="P120" s="16" t="e">
        <f t="shared" si="25"/>
        <v>#DIV/0!</v>
      </c>
      <c r="Q120" t="s">
        <v>128</v>
      </c>
      <c r="R120" t="s">
        <v>142</v>
      </c>
      <c r="S120" t="s">
        <v>155</v>
      </c>
      <c r="V120" s="12">
        <v>44470</v>
      </c>
    </row>
    <row r="121" spans="1:22" x14ac:dyDescent="0.25">
      <c r="A121" s="10"/>
      <c r="B121" s="10"/>
      <c r="C121" s="17" t="e">
        <f t="shared" si="32"/>
        <v>#DIV/0!</v>
      </c>
      <c r="D121" s="18" t="e">
        <f t="shared" si="33"/>
        <v>#DIV/0!</v>
      </c>
      <c r="E121" s="13">
        <v>7.9520854380141559E-2</v>
      </c>
      <c r="F121" s="8">
        <f t="shared" si="23"/>
        <v>1.0795208543801416</v>
      </c>
      <c r="G121" s="8" t="e">
        <f t="shared" si="26"/>
        <v>#DIV/0!</v>
      </c>
      <c r="H121" s="8" t="e">
        <f t="shared" si="27"/>
        <v>#DIV/0!</v>
      </c>
      <c r="I121">
        <v>2.0499999999999998</v>
      </c>
      <c r="J121">
        <v>1.69</v>
      </c>
      <c r="K121" s="8">
        <f t="shared" si="28"/>
        <v>2.2130177514792901</v>
      </c>
      <c r="L121" s="8">
        <f t="shared" si="29"/>
        <v>1.8243902439024391</v>
      </c>
      <c r="M121" s="19">
        <f t="shared" si="30"/>
        <v>0.45187165775401067</v>
      </c>
      <c r="N121" s="19">
        <f t="shared" si="31"/>
        <v>0.54812834224598928</v>
      </c>
      <c r="O121" s="16" t="e">
        <f t="shared" si="24"/>
        <v>#DIV/0!</v>
      </c>
      <c r="P121" s="16" t="e">
        <f t="shared" si="25"/>
        <v>#DIV/0!</v>
      </c>
      <c r="Q121" t="s">
        <v>76</v>
      </c>
      <c r="R121" t="s">
        <v>129</v>
      </c>
      <c r="S121" t="s">
        <v>155</v>
      </c>
      <c r="V121" s="12">
        <v>44470</v>
      </c>
    </row>
    <row r="122" spans="1:22" x14ac:dyDescent="0.25">
      <c r="A122" s="10"/>
      <c r="B122" s="10"/>
      <c r="C122" s="17" t="e">
        <f t="shared" si="32"/>
        <v>#DIV/0!</v>
      </c>
      <c r="D122" s="18" t="e">
        <f t="shared" si="33"/>
        <v>#DIV/0!</v>
      </c>
      <c r="E122" s="13">
        <v>4.4196211753278369E-2</v>
      </c>
      <c r="F122" s="8">
        <f t="shared" si="23"/>
        <v>1.0441962117532784</v>
      </c>
      <c r="G122" s="8" t="e">
        <f t="shared" si="26"/>
        <v>#DIV/0!</v>
      </c>
      <c r="H122" s="8" t="e">
        <f t="shared" si="27"/>
        <v>#DIV/0!</v>
      </c>
      <c r="I122">
        <v>1.74</v>
      </c>
      <c r="J122">
        <v>2.13</v>
      </c>
      <c r="K122" s="8">
        <f t="shared" si="28"/>
        <v>1.8169014084507042</v>
      </c>
      <c r="L122" s="8">
        <f t="shared" si="29"/>
        <v>2.2241379310344827</v>
      </c>
      <c r="M122" s="19">
        <f t="shared" si="30"/>
        <v>0.55038759689922478</v>
      </c>
      <c r="N122" s="19">
        <f t="shared" si="31"/>
        <v>0.44961240310077522</v>
      </c>
      <c r="O122" s="16" t="e">
        <f t="shared" si="24"/>
        <v>#DIV/0!</v>
      </c>
      <c r="P122" s="16" t="e">
        <f t="shared" si="25"/>
        <v>#DIV/0!</v>
      </c>
      <c r="Q122" t="s">
        <v>75</v>
      </c>
      <c r="R122" t="s">
        <v>131</v>
      </c>
      <c r="S122" t="s">
        <v>155</v>
      </c>
      <c r="V122" s="12">
        <v>44470</v>
      </c>
    </row>
    <row r="123" spans="1:22" x14ac:dyDescent="0.25">
      <c r="A123" s="10"/>
      <c r="B123" s="10"/>
      <c r="C123" s="17" t="e">
        <f t="shared" si="32"/>
        <v>#DIV/0!</v>
      </c>
      <c r="D123" s="18" t="e">
        <f t="shared" si="33"/>
        <v>#DIV/0!</v>
      </c>
      <c r="E123" s="13">
        <v>3.9058924870117639E-2</v>
      </c>
      <c r="F123" s="8">
        <f t="shared" si="23"/>
        <v>1.0390589248701176</v>
      </c>
      <c r="G123" s="8" t="e">
        <f t="shared" si="26"/>
        <v>#DIV/0!</v>
      </c>
      <c r="H123" s="8" t="e">
        <f t="shared" si="27"/>
        <v>#DIV/0!</v>
      </c>
      <c r="I123">
        <v>1.83</v>
      </c>
      <c r="J123">
        <v>2.0299999999999998</v>
      </c>
      <c r="K123" s="8">
        <f t="shared" si="28"/>
        <v>1.9014778325123154</v>
      </c>
      <c r="L123" s="8">
        <f t="shared" si="29"/>
        <v>2.1092896174863385</v>
      </c>
      <c r="M123" s="19">
        <f t="shared" si="30"/>
        <v>0.52590673575129532</v>
      </c>
      <c r="N123" s="19">
        <f t="shared" si="31"/>
        <v>0.47409326424870474</v>
      </c>
      <c r="O123" s="16" t="e">
        <f t="shared" si="24"/>
        <v>#DIV/0!</v>
      </c>
      <c r="P123" s="16" t="e">
        <f t="shared" si="25"/>
        <v>#DIV/0!</v>
      </c>
      <c r="Q123" t="s">
        <v>173</v>
      </c>
      <c r="R123" t="s">
        <v>194</v>
      </c>
      <c r="S123" t="s">
        <v>166</v>
      </c>
      <c r="V123" s="12">
        <v>44501</v>
      </c>
    </row>
    <row r="124" spans="1:22" x14ac:dyDescent="0.25">
      <c r="A124" s="10"/>
      <c r="B124" s="10"/>
      <c r="C124" s="17" t="e">
        <f t="shared" si="32"/>
        <v>#DIV/0!</v>
      </c>
      <c r="D124" s="18" t="e">
        <f t="shared" si="33"/>
        <v>#DIV/0!</v>
      </c>
      <c r="E124" s="13">
        <v>3.3598632551679941E-2</v>
      </c>
      <c r="F124" s="8">
        <f t="shared" si="23"/>
        <v>1.0335986325516799</v>
      </c>
      <c r="G124" s="8" t="e">
        <f t="shared" si="26"/>
        <v>#DIV/0!</v>
      </c>
      <c r="H124" s="8" t="e">
        <f t="shared" si="27"/>
        <v>#DIV/0!</v>
      </c>
      <c r="I124">
        <v>1.94</v>
      </c>
      <c r="J124">
        <v>1.93</v>
      </c>
      <c r="K124" s="8">
        <f t="shared" si="28"/>
        <v>2.0051813471502591</v>
      </c>
      <c r="L124" s="8">
        <f t="shared" si="29"/>
        <v>1.9948453608247423</v>
      </c>
      <c r="M124" s="19">
        <f t="shared" si="30"/>
        <v>0.49870801033591733</v>
      </c>
      <c r="N124" s="19">
        <f t="shared" si="31"/>
        <v>0.50129198966408273</v>
      </c>
      <c r="O124" s="16" t="e">
        <f t="shared" si="24"/>
        <v>#DIV/0!</v>
      </c>
      <c r="P124" s="16" t="e">
        <f t="shared" si="25"/>
        <v>#DIV/0!</v>
      </c>
      <c r="Q124" t="s">
        <v>252</v>
      </c>
      <c r="R124" t="s">
        <v>281</v>
      </c>
      <c r="S124" t="s">
        <v>292</v>
      </c>
      <c r="V124" s="12">
        <v>44501</v>
      </c>
    </row>
    <row r="125" spans="1:22" x14ac:dyDescent="0.25">
      <c r="A125" s="10"/>
      <c r="B125" s="10"/>
      <c r="C125" s="17" t="e">
        <f t="shared" si="32"/>
        <v>#DIV/0!</v>
      </c>
      <c r="D125" s="18" t="e">
        <f t="shared" si="33"/>
        <v>#DIV/0!</v>
      </c>
      <c r="E125" s="13">
        <v>4.4657097288676173E-2</v>
      </c>
      <c r="F125" s="8">
        <f t="shared" si="23"/>
        <v>1.0446570972886762</v>
      </c>
      <c r="G125" s="8" t="e">
        <f t="shared" si="26"/>
        <v>#DIV/0!</v>
      </c>
      <c r="H125" s="8" t="e">
        <f t="shared" si="27"/>
        <v>#DIV/0!</v>
      </c>
      <c r="I125">
        <v>2.2799999999999998</v>
      </c>
      <c r="J125">
        <v>1.65</v>
      </c>
      <c r="K125" s="8">
        <f t="shared" si="28"/>
        <v>2.3818181818181814</v>
      </c>
      <c r="L125" s="8">
        <f t="shared" si="29"/>
        <v>1.7236842105263155</v>
      </c>
      <c r="M125" s="19">
        <f t="shared" si="30"/>
        <v>0.4198473282442749</v>
      </c>
      <c r="N125" s="19">
        <f t="shared" si="31"/>
        <v>0.58015267175572527</v>
      </c>
      <c r="O125" s="16" t="e">
        <f t="shared" si="24"/>
        <v>#DIV/0!</v>
      </c>
      <c r="P125" s="16" t="e">
        <f t="shared" si="25"/>
        <v>#DIV/0!</v>
      </c>
      <c r="Q125" t="s">
        <v>14</v>
      </c>
      <c r="R125" t="s">
        <v>38</v>
      </c>
      <c r="S125" t="s">
        <v>148</v>
      </c>
      <c r="V125" s="12">
        <v>44501</v>
      </c>
    </row>
    <row r="126" spans="1:22" x14ac:dyDescent="0.25">
      <c r="A126" s="10"/>
      <c r="B126" s="10"/>
      <c r="C126" s="17" t="e">
        <f t="shared" si="32"/>
        <v>#DIV/0!</v>
      </c>
      <c r="D126" s="18" t="e">
        <f t="shared" si="33"/>
        <v>#DIV/0!</v>
      </c>
      <c r="E126" s="13">
        <v>6.2251655629139258E-2</v>
      </c>
      <c r="F126" s="8">
        <f t="shared" si="23"/>
        <v>1.0622516556291393</v>
      </c>
      <c r="G126" s="8" t="e">
        <f t="shared" si="26"/>
        <v>#DIV/0!</v>
      </c>
      <c r="H126" s="8" t="e">
        <f t="shared" si="27"/>
        <v>#DIV/0!</v>
      </c>
      <c r="I126">
        <v>2.5</v>
      </c>
      <c r="J126">
        <v>1.51</v>
      </c>
      <c r="K126" s="8">
        <f t="shared" si="28"/>
        <v>2.6556291390728481</v>
      </c>
      <c r="L126" s="8">
        <f t="shared" si="29"/>
        <v>1.6040000000000003</v>
      </c>
      <c r="M126" s="19">
        <f t="shared" si="30"/>
        <v>0.37655860349127174</v>
      </c>
      <c r="N126" s="19">
        <f t="shared" si="31"/>
        <v>0.6234413965087281</v>
      </c>
      <c r="O126" s="16" t="e">
        <f t="shared" si="24"/>
        <v>#DIV/0!</v>
      </c>
      <c r="P126" s="16" t="e">
        <f t="shared" si="25"/>
        <v>#DIV/0!</v>
      </c>
      <c r="Q126" t="s">
        <v>265</v>
      </c>
      <c r="R126" t="s">
        <v>286</v>
      </c>
      <c r="S126" t="s">
        <v>294</v>
      </c>
      <c r="V126" s="12">
        <v>44501</v>
      </c>
    </row>
    <row r="127" spans="1:22" x14ac:dyDescent="0.25">
      <c r="A127" s="10"/>
      <c r="B127" s="10"/>
      <c r="C127" s="17" t="e">
        <f t="shared" si="32"/>
        <v>#DIV/0!</v>
      </c>
      <c r="D127" s="18" t="e">
        <f t="shared" si="33"/>
        <v>#DIV/0!</v>
      </c>
      <c r="E127" s="13">
        <v>5.5328998126308981E-2</v>
      </c>
      <c r="F127" s="8">
        <f t="shared" si="23"/>
        <v>1.055328998126309</v>
      </c>
      <c r="G127" s="8" t="e">
        <f t="shared" si="26"/>
        <v>#DIV/0!</v>
      </c>
      <c r="H127" s="8" t="e">
        <f t="shared" si="27"/>
        <v>#DIV/0!</v>
      </c>
      <c r="I127">
        <v>1.72</v>
      </c>
      <c r="J127">
        <v>2.11</v>
      </c>
      <c r="K127" s="8">
        <f t="shared" si="28"/>
        <v>1.8151658767772514</v>
      </c>
      <c r="L127" s="8">
        <f t="shared" si="29"/>
        <v>2.226744186046512</v>
      </c>
      <c r="M127" s="19">
        <f t="shared" si="30"/>
        <v>0.55091383812010442</v>
      </c>
      <c r="N127" s="19">
        <f t="shared" si="31"/>
        <v>0.44908616187989547</v>
      </c>
      <c r="O127" s="16" t="e">
        <f t="shared" si="24"/>
        <v>#DIV/0!</v>
      </c>
      <c r="P127" s="16" t="e">
        <f t="shared" si="25"/>
        <v>#DIV/0!</v>
      </c>
      <c r="Q127" t="s">
        <v>285</v>
      </c>
      <c r="R127" t="s">
        <v>270</v>
      </c>
      <c r="S127" t="s">
        <v>294</v>
      </c>
      <c r="V127" s="12">
        <v>44501</v>
      </c>
    </row>
    <row r="128" spans="1:22" x14ac:dyDescent="0.25">
      <c r="A128" s="10"/>
      <c r="B128" s="10"/>
      <c r="C128" s="17" t="e">
        <f t="shared" si="32"/>
        <v>#DIV/0!</v>
      </c>
      <c r="D128" s="18" t="e">
        <f t="shared" si="33"/>
        <v>#DIV/0!</v>
      </c>
      <c r="E128" s="13">
        <v>2.5977433744424072E-2</v>
      </c>
      <c r="F128" s="8">
        <f t="shared" si="23"/>
        <v>1.0259774337444241</v>
      </c>
      <c r="G128" s="8" t="e">
        <f t="shared" si="26"/>
        <v>#DIV/0!</v>
      </c>
      <c r="H128" s="8" t="e">
        <f t="shared" si="27"/>
        <v>#DIV/0!</v>
      </c>
      <c r="I128">
        <v>1.85</v>
      </c>
      <c r="J128">
        <v>2.06</v>
      </c>
      <c r="K128" s="8">
        <f t="shared" si="28"/>
        <v>1.8980582524271847</v>
      </c>
      <c r="L128" s="8">
        <f t="shared" si="29"/>
        <v>2.1135135135135137</v>
      </c>
      <c r="M128" s="19">
        <f t="shared" si="30"/>
        <v>0.52685421994884907</v>
      </c>
      <c r="N128" s="19">
        <f t="shared" si="31"/>
        <v>0.47314578005115088</v>
      </c>
      <c r="O128" s="16" t="e">
        <f t="shared" si="24"/>
        <v>#DIV/0!</v>
      </c>
      <c r="P128" s="16" t="e">
        <f t="shared" si="25"/>
        <v>#DIV/0!</v>
      </c>
      <c r="Q128" t="s">
        <v>102</v>
      </c>
      <c r="R128" t="s">
        <v>42</v>
      </c>
      <c r="S128" t="s">
        <v>149</v>
      </c>
      <c r="V128" s="12">
        <v>44501</v>
      </c>
    </row>
    <row r="129" spans="1:22" x14ac:dyDescent="0.25">
      <c r="A129" s="10"/>
      <c r="B129" s="10"/>
      <c r="C129" s="17" t="e">
        <f t="shared" si="32"/>
        <v>#DIV/0!</v>
      </c>
      <c r="D129" s="18" t="e">
        <f t="shared" si="33"/>
        <v>#DIV/0!</v>
      </c>
      <c r="E129" s="13">
        <v>3.5437860785379582E-2</v>
      </c>
      <c r="F129" s="8">
        <f t="shared" si="23"/>
        <v>1.0354378607853796</v>
      </c>
      <c r="G129" s="8" t="e">
        <f t="shared" si="26"/>
        <v>#DIV/0!</v>
      </c>
      <c r="H129" s="8" t="e">
        <f t="shared" si="27"/>
        <v>#DIV/0!</v>
      </c>
      <c r="I129">
        <v>1.63</v>
      </c>
      <c r="J129">
        <v>2.37</v>
      </c>
      <c r="K129" s="8">
        <f t="shared" si="28"/>
        <v>1.6877637130801686</v>
      </c>
      <c r="L129" s="8">
        <f t="shared" si="29"/>
        <v>2.4539877300613497</v>
      </c>
      <c r="M129" s="19">
        <f t="shared" si="30"/>
        <v>0.59250000000000003</v>
      </c>
      <c r="N129" s="19">
        <f t="shared" si="31"/>
        <v>0.40749999999999997</v>
      </c>
      <c r="O129" s="16" t="e">
        <f t="shared" si="24"/>
        <v>#DIV/0!</v>
      </c>
      <c r="P129" s="16" t="e">
        <f t="shared" si="25"/>
        <v>#DIV/0!</v>
      </c>
      <c r="Q129" t="s">
        <v>140</v>
      </c>
      <c r="R129" t="s">
        <v>62</v>
      </c>
      <c r="S129" t="s">
        <v>153</v>
      </c>
      <c r="V129" s="12">
        <v>44501</v>
      </c>
    </row>
    <row r="130" spans="1:22" x14ac:dyDescent="0.25">
      <c r="A130" s="10"/>
      <c r="B130" s="10"/>
      <c r="C130" s="17" t="e">
        <f t="shared" si="32"/>
        <v>#DIV/0!</v>
      </c>
      <c r="D130" s="18" t="e">
        <f t="shared" si="33"/>
        <v>#DIV/0!</v>
      </c>
      <c r="E130" s="13">
        <v>2.8142785952212312E-2</v>
      </c>
      <c r="F130" s="8">
        <f t="shared" ref="F130:F134" si="34">(E130/100%) + 1</f>
        <v>1.0281427859522123</v>
      </c>
      <c r="G130" s="8" t="e">
        <f t="shared" si="26"/>
        <v>#DIV/0!</v>
      </c>
      <c r="H130" s="8" t="e">
        <f t="shared" si="27"/>
        <v>#DIV/0!</v>
      </c>
      <c r="I130">
        <v>2.13</v>
      </c>
      <c r="J130">
        <v>1.79</v>
      </c>
      <c r="K130" s="8">
        <f t="shared" si="28"/>
        <v>2.1899441340782122</v>
      </c>
      <c r="L130" s="8">
        <f t="shared" si="29"/>
        <v>1.84037558685446</v>
      </c>
      <c r="M130" s="19">
        <f t="shared" si="30"/>
        <v>0.45663265306122452</v>
      </c>
      <c r="N130" s="19">
        <f t="shared" si="31"/>
        <v>0.54336734693877553</v>
      </c>
      <c r="O130" s="16" t="e">
        <f t="shared" si="24"/>
        <v>#DIV/0!</v>
      </c>
      <c r="P130" s="16" t="e">
        <f t="shared" si="25"/>
        <v>#DIV/0!</v>
      </c>
      <c r="Q130" t="s">
        <v>26</v>
      </c>
      <c r="R130" t="s">
        <v>122</v>
      </c>
      <c r="S130" t="s">
        <v>154</v>
      </c>
      <c r="V130" s="12">
        <v>44501</v>
      </c>
    </row>
    <row r="131" spans="1:22" x14ac:dyDescent="0.25">
      <c r="A131" s="10"/>
      <c r="B131" s="10"/>
      <c r="C131" s="17" t="e">
        <f t="shared" si="32"/>
        <v>#DIV/0!</v>
      </c>
      <c r="D131" s="18" t="e">
        <f t="shared" si="33"/>
        <v>#DIV/0!</v>
      </c>
      <c r="E131" s="13">
        <v>3.6686506000585428E-2</v>
      </c>
      <c r="F131" s="8">
        <f t="shared" si="34"/>
        <v>1.0366865060005854</v>
      </c>
      <c r="G131" s="8" t="e">
        <f t="shared" si="26"/>
        <v>#DIV/0!</v>
      </c>
      <c r="H131" s="8" t="e">
        <f t="shared" si="27"/>
        <v>#DIV/0!</v>
      </c>
      <c r="I131">
        <v>2.77</v>
      </c>
      <c r="J131">
        <v>1.48</v>
      </c>
      <c r="K131" s="8">
        <f t="shared" si="28"/>
        <v>2.8716216216216215</v>
      </c>
      <c r="L131" s="8">
        <f t="shared" si="29"/>
        <v>1.5342960288808665</v>
      </c>
      <c r="M131" s="19">
        <f t="shared" si="30"/>
        <v>0.34823529411764709</v>
      </c>
      <c r="N131" s="19">
        <f t="shared" si="31"/>
        <v>0.65176470588235291</v>
      </c>
      <c r="O131" s="16" t="e">
        <f t="shared" si="24"/>
        <v>#DIV/0!</v>
      </c>
      <c r="P131" s="16" t="e">
        <f t="shared" si="25"/>
        <v>#DIV/0!</v>
      </c>
      <c r="Q131" t="s">
        <v>278</v>
      </c>
      <c r="R131" t="s">
        <v>287</v>
      </c>
      <c r="S131" t="s">
        <v>293</v>
      </c>
      <c r="V131" s="12">
        <v>44501</v>
      </c>
    </row>
    <row r="132" spans="1:22" x14ac:dyDescent="0.25">
      <c r="A132" s="10"/>
      <c r="B132" s="10"/>
      <c r="C132" s="17" t="e">
        <f t="shared" si="32"/>
        <v>#DIV/0!</v>
      </c>
      <c r="D132" s="18" t="e">
        <f t="shared" si="33"/>
        <v>#DIV/0!</v>
      </c>
      <c r="E132" s="13">
        <v>3.687739463601547E-2</v>
      </c>
      <c r="F132" s="8">
        <f t="shared" si="34"/>
        <v>1.0368773946360155</v>
      </c>
      <c r="G132" s="8" t="e">
        <f t="shared" si="26"/>
        <v>#DIV/0!</v>
      </c>
      <c r="H132" s="8" t="e">
        <f t="shared" si="27"/>
        <v>#DIV/0!</v>
      </c>
      <c r="I132">
        <v>2.88</v>
      </c>
      <c r="J132">
        <v>1.45</v>
      </c>
      <c r="K132" s="8">
        <f t="shared" si="28"/>
        <v>2.9862068965517246</v>
      </c>
      <c r="L132" s="8">
        <f t="shared" si="29"/>
        <v>1.5034722222222223</v>
      </c>
      <c r="M132" s="19">
        <f t="shared" si="30"/>
        <v>0.33487297921478054</v>
      </c>
      <c r="N132" s="19">
        <f t="shared" si="31"/>
        <v>0.66512702078521935</v>
      </c>
      <c r="O132" s="16" t="e">
        <f t="shared" si="24"/>
        <v>#DIV/0!</v>
      </c>
      <c r="P132" s="16" t="e">
        <f t="shared" si="25"/>
        <v>#DIV/0!</v>
      </c>
      <c r="Q132" t="s">
        <v>288</v>
      </c>
      <c r="R132" t="s">
        <v>289</v>
      </c>
      <c r="S132" t="s">
        <v>293</v>
      </c>
      <c r="V132" s="12">
        <v>44501</v>
      </c>
    </row>
    <row r="133" spans="1:22" x14ac:dyDescent="0.25">
      <c r="A133" s="10"/>
      <c r="B133" s="10"/>
      <c r="C133" s="17" t="e">
        <f t="shared" si="32"/>
        <v>#DIV/0!</v>
      </c>
      <c r="D133" s="18" t="e">
        <f t="shared" si="33"/>
        <v>#DIV/0!</v>
      </c>
      <c r="E133" s="13">
        <v>4.7849151741162776E-2</v>
      </c>
      <c r="F133" s="8">
        <f t="shared" si="34"/>
        <v>1.0478491517411628</v>
      </c>
      <c r="G133" s="8" t="e">
        <f t="shared" si="26"/>
        <v>#DIV/0!</v>
      </c>
      <c r="H133" s="8" t="e">
        <f t="shared" si="27"/>
        <v>#DIV/0!</v>
      </c>
      <c r="I133">
        <v>1.58</v>
      </c>
      <c r="J133">
        <v>2.41</v>
      </c>
      <c r="K133" s="8">
        <f t="shared" si="28"/>
        <v>1.6556016597510372</v>
      </c>
      <c r="L133" s="8">
        <f t="shared" si="29"/>
        <v>2.5253164556962022</v>
      </c>
      <c r="M133" s="19">
        <f t="shared" si="30"/>
        <v>0.60401002506265666</v>
      </c>
      <c r="N133" s="19">
        <f t="shared" si="31"/>
        <v>0.39598997493734339</v>
      </c>
      <c r="O133" s="16" t="e">
        <f t="shared" si="24"/>
        <v>#DIV/0!</v>
      </c>
      <c r="P133" s="16" t="e">
        <f t="shared" si="25"/>
        <v>#DIV/0!</v>
      </c>
      <c r="Q133" t="s">
        <v>132</v>
      </c>
      <c r="R133" t="s">
        <v>80</v>
      </c>
      <c r="S133" t="s">
        <v>155</v>
      </c>
      <c r="V133" s="12">
        <v>44501</v>
      </c>
    </row>
    <row r="134" spans="1:22" x14ac:dyDescent="0.25">
      <c r="A134" s="10"/>
      <c r="B134" s="10"/>
      <c r="C134" s="17" t="e">
        <f t="shared" si="32"/>
        <v>#DIV/0!</v>
      </c>
      <c r="D134" s="18" t="e">
        <f t="shared" si="33"/>
        <v>#DIV/0!</v>
      </c>
      <c r="E134" s="13">
        <v>7.6444853787704492E-2</v>
      </c>
      <c r="F134" s="8">
        <f t="shared" si="34"/>
        <v>1.0764448537877045</v>
      </c>
      <c r="G134" s="8" t="e">
        <f t="shared" si="26"/>
        <v>#DIV/0!</v>
      </c>
      <c r="H134" s="8" t="e">
        <f t="shared" si="27"/>
        <v>#DIV/0!</v>
      </c>
      <c r="I134">
        <v>1.72</v>
      </c>
      <c r="J134">
        <v>2.02</v>
      </c>
      <c r="K134" s="8">
        <f t="shared" si="28"/>
        <v>1.8514851485148518</v>
      </c>
      <c r="L134" s="8">
        <f t="shared" si="29"/>
        <v>2.1744186046511631</v>
      </c>
      <c r="M134" s="19">
        <f t="shared" si="30"/>
        <v>0.54010695187165769</v>
      </c>
      <c r="N134" s="19">
        <f t="shared" si="31"/>
        <v>0.4598930481283422</v>
      </c>
      <c r="O134" s="16" t="e">
        <f t="shared" si="24"/>
        <v>#DIV/0!</v>
      </c>
      <c r="P134" s="16" t="e">
        <f t="shared" si="25"/>
        <v>#DIV/0!</v>
      </c>
      <c r="Q134" t="s">
        <v>130</v>
      </c>
      <c r="R134" t="s">
        <v>78</v>
      </c>
      <c r="S134" t="s">
        <v>155</v>
      </c>
      <c r="V134" s="12">
        <v>44501</v>
      </c>
    </row>
    <row r="135" spans="1:22" x14ac:dyDescent="0.25">
      <c r="A135" s="10"/>
      <c r="B135" s="10"/>
      <c r="C135" s="3"/>
      <c r="D135" s="4"/>
      <c r="E135" s="7"/>
      <c r="F135" s="8"/>
      <c r="G135" s="5"/>
      <c r="H135" s="5"/>
      <c r="K135" s="5"/>
      <c r="L135" s="5"/>
      <c r="M135" s="6"/>
      <c r="N135" s="6"/>
    </row>
    <row r="136" spans="1:22" x14ac:dyDescent="0.25">
      <c r="A136" s="10"/>
      <c r="B136" s="10"/>
      <c r="C136" s="3"/>
      <c r="D136" s="4"/>
      <c r="E136" s="7"/>
      <c r="F136" s="8"/>
      <c r="G136" s="5"/>
      <c r="H136" s="5"/>
      <c r="K136" s="5"/>
      <c r="L136" s="5"/>
      <c r="M136" s="6"/>
      <c r="N136" s="6"/>
    </row>
    <row r="137" spans="1:22" x14ac:dyDescent="0.25">
      <c r="A137" s="10"/>
      <c r="B137" s="10"/>
      <c r="C137" s="3"/>
      <c r="D137" s="4"/>
      <c r="E137" s="7"/>
      <c r="F137" s="8"/>
      <c r="G137" s="5"/>
      <c r="H137" s="5"/>
      <c r="K137" s="5"/>
      <c r="L137" s="5"/>
      <c r="M137" s="6"/>
      <c r="N137" s="6"/>
    </row>
    <row r="138" spans="1:22" x14ac:dyDescent="0.25">
      <c r="A138" s="10"/>
      <c r="B138" s="10"/>
      <c r="C138" s="3"/>
      <c r="D138" s="4"/>
      <c r="E138" s="7"/>
      <c r="F138" s="8"/>
      <c r="G138" s="5"/>
      <c r="H138" s="5"/>
      <c r="K138" s="5"/>
      <c r="L138" s="5"/>
      <c r="M138" s="6"/>
      <c r="N138" s="6"/>
    </row>
    <row r="139" spans="1:22" x14ac:dyDescent="0.25">
      <c r="A139" s="10"/>
      <c r="B139" s="10"/>
      <c r="C139" s="3"/>
      <c r="D139" s="4"/>
      <c r="E139" s="7"/>
      <c r="F139" s="8"/>
      <c r="G139" s="5"/>
      <c r="H139" s="5"/>
      <c r="K139" s="5"/>
      <c r="L139" s="5"/>
      <c r="M139" s="6"/>
      <c r="N139" s="6"/>
    </row>
    <row r="140" spans="1:22" x14ac:dyDescent="0.25">
      <c r="A140" s="10"/>
      <c r="B140" s="10"/>
      <c r="C140" s="3"/>
      <c r="D140" s="4"/>
      <c r="E140" s="7"/>
      <c r="F140" s="8"/>
      <c r="G140" s="5"/>
      <c r="H140" s="5"/>
      <c r="K140" s="5"/>
      <c r="L140" s="5"/>
      <c r="M140" s="6"/>
      <c r="N140" s="6"/>
    </row>
    <row r="141" spans="1:22" x14ac:dyDescent="0.25">
      <c r="A141" s="10"/>
      <c r="B141" s="10"/>
      <c r="C141" s="3"/>
      <c r="D141" s="4"/>
      <c r="E141" s="7"/>
      <c r="F141" s="8"/>
      <c r="G141" s="5"/>
      <c r="H141" s="5"/>
      <c r="K141" s="5"/>
      <c r="L141" s="5"/>
      <c r="M141" s="6"/>
      <c r="N141" s="6"/>
    </row>
    <row r="142" spans="1:22" x14ac:dyDescent="0.25">
      <c r="A142" s="10"/>
      <c r="B142" s="10"/>
      <c r="C142" s="3"/>
      <c r="D142" s="4"/>
      <c r="E142" s="7"/>
      <c r="F142" s="8"/>
      <c r="G142" s="5"/>
      <c r="H142" s="5"/>
      <c r="K142" s="5"/>
      <c r="L142" s="5"/>
      <c r="M142" s="6"/>
      <c r="N142" s="6"/>
    </row>
    <row r="143" spans="1:22" x14ac:dyDescent="0.25">
      <c r="A143" s="10"/>
      <c r="B143" s="10"/>
      <c r="C143" s="3"/>
      <c r="D143" s="4"/>
      <c r="E143" s="7"/>
      <c r="F143" s="8"/>
      <c r="G143" s="5"/>
      <c r="H143" s="5"/>
      <c r="K143" s="5"/>
      <c r="L143" s="5"/>
      <c r="M143" s="6"/>
      <c r="N143" s="6"/>
    </row>
    <row r="144" spans="1:22" x14ac:dyDescent="0.25">
      <c r="A144" s="10"/>
      <c r="B144" s="10"/>
      <c r="C144" s="3"/>
      <c r="D144" s="4"/>
      <c r="E144" s="7"/>
      <c r="F144" s="8"/>
      <c r="G144" s="5"/>
      <c r="H144" s="5"/>
      <c r="K144" s="5"/>
      <c r="L144" s="5"/>
      <c r="M144" s="6"/>
      <c r="N144" s="6"/>
    </row>
    <row r="145" spans="1:14" x14ac:dyDescent="0.25">
      <c r="A145" s="10"/>
      <c r="B145" s="10"/>
      <c r="C145" s="3"/>
      <c r="D145" s="4"/>
      <c r="E145" s="7"/>
      <c r="F145" s="8"/>
      <c r="G145" s="5"/>
      <c r="H145" s="5"/>
      <c r="K145" s="5"/>
      <c r="L145" s="5"/>
      <c r="M145" s="6"/>
      <c r="N145" s="6"/>
    </row>
    <row r="146" spans="1:14" x14ac:dyDescent="0.25">
      <c r="A146" s="10"/>
      <c r="B146" s="10"/>
      <c r="C146" s="3"/>
      <c r="D146" s="4"/>
      <c r="E146" s="7"/>
      <c r="F146" s="8"/>
      <c r="G146" s="5"/>
      <c r="H146" s="5"/>
      <c r="K146" s="5"/>
      <c r="L146" s="5"/>
      <c r="M146" s="6"/>
      <c r="N146" s="6"/>
    </row>
    <row r="147" spans="1:14" x14ac:dyDescent="0.25">
      <c r="A147" s="10"/>
      <c r="B147" s="10"/>
      <c r="C147" s="3"/>
      <c r="D147" s="4"/>
      <c r="E147" s="7"/>
      <c r="F147" s="8"/>
      <c r="G147" s="5"/>
      <c r="H147" s="5"/>
      <c r="K147" s="5"/>
      <c r="L147" s="5"/>
      <c r="M147" s="6"/>
      <c r="N147" s="6"/>
    </row>
    <row r="148" spans="1:14" x14ac:dyDescent="0.25">
      <c r="A148" s="10"/>
      <c r="B148" s="10"/>
      <c r="C148" s="3"/>
      <c r="D148" s="4"/>
      <c r="E148" s="7"/>
      <c r="F148" s="8"/>
      <c r="G148" s="5"/>
      <c r="H148" s="5"/>
      <c r="K148" s="5"/>
      <c r="L148" s="5"/>
      <c r="M148" s="6"/>
      <c r="N148" s="6"/>
    </row>
    <row r="149" spans="1:14" x14ac:dyDescent="0.25">
      <c r="A149" s="10"/>
      <c r="B149" s="10"/>
      <c r="C149" s="3"/>
      <c r="D149" s="4"/>
      <c r="E149" s="7"/>
      <c r="F149" s="8"/>
      <c r="G149" s="5"/>
      <c r="H149" s="5"/>
      <c r="K149" s="5"/>
      <c r="L149" s="5"/>
      <c r="M149" s="6"/>
      <c r="N149" s="6"/>
    </row>
    <row r="150" spans="1:14" x14ac:dyDescent="0.25">
      <c r="A150" s="10"/>
      <c r="B150" s="10"/>
      <c r="C150" s="3"/>
      <c r="D150" s="4"/>
      <c r="E150" s="7"/>
      <c r="F150" s="8"/>
      <c r="G150" s="5"/>
      <c r="H150" s="5"/>
      <c r="K150" s="5"/>
      <c r="L150" s="5"/>
      <c r="M150" s="6"/>
      <c r="N150" s="6"/>
    </row>
    <row r="151" spans="1:14" x14ac:dyDescent="0.25">
      <c r="A151" s="10"/>
      <c r="B151" s="10"/>
      <c r="C151" s="3"/>
      <c r="D151" s="4"/>
      <c r="E151" s="7"/>
      <c r="F151" s="8"/>
      <c r="G151" s="5"/>
      <c r="H151" s="5"/>
      <c r="K151" s="5"/>
      <c r="L151" s="5"/>
      <c r="M151" s="6"/>
      <c r="N151" s="6"/>
    </row>
    <row r="152" spans="1:14" x14ac:dyDescent="0.25">
      <c r="A152" s="10"/>
      <c r="B152" s="10"/>
      <c r="C152" s="3"/>
      <c r="D152" s="4"/>
      <c r="E152" s="7"/>
      <c r="F152" s="8"/>
      <c r="G152" s="5"/>
      <c r="H152" s="5"/>
      <c r="K152" s="5"/>
      <c r="L152" s="5"/>
      <c r="M152" s="6"/>
      <c r="N152" s="6"/>
    </row>
    <row r="153" spans="1:14" x14ac:dyDescent="0.25">
      <c r="A153" s="10"/>
      <c r="B153" s="10"/>
      <c r="C153" s="3"/>
      <c r="D153" s="4"/>
      <c r="E153" s="7"/>
      <c r="F153" s="8"/>
      <c r="G153" s="5"/>
      <c r="H153" s="5"/>
      <c r="K153" s="5"/>
      <c r="L153" s="5"/>
      <c r="M153" s="6"/>
      <c r="N153" s="6"/>
    </row>
    <row r="154" spans="1:14" x14ac:dyDescent="0.25">
      <c r="A154" s="10"/>
      <c r="B154" s="10"/>
      <c r="C154" s="3"/>
      <c r="D154" s="4"/>
      <c r="E154" s="7"/>
      <c r="F154" s="8"/>
      <c r="G154" s="5"/>
      <c r="H154" s="5"/>
      <c r="K154" s="5"/>
      <c r="L154" s="5"/>
      <c r="M154" s="6"/>
      <c r="N154" s="6"/>
    </row>
    <row r="155" spans="1:14" x14ac:dyDescent="0.25">
      <c r="A155" s="10"/>
      <c r="B155" s="10"/>
      <c r="C155" s="3"/>
      <c r="D155" s="4"/>
      <c r="E155" s="7"/>
      <c r="F155" s="8"/>
      <c r="G155" s="5"/>
      <c r="H155" s="5"/>
      <c r="K155" s="5"/>
      <c r="L155" s="5"/>
      <c r="M155" s="6"/>
      <c r="N155" s="6"/>
    </row>
    <row r="156" spans="1:14" x14ac:dyDescent="0.25">
      <c r="A156" s="10"/>
      <c r="B156" s="10"/>
      <c r="C156" s="3"/>
      <c r="D156" s="4"/>
      <c r="E156" s="7"/>
      <c r="F156" s="8"/>
      <c r="G156" s="5"/>
      <c r="H156" s="5"/>
      <c r="K156" s="5"/>
      <c r="L156" s="5"/>
      <c r="M156" s="6"/>
      <c r="N156" s="6"/>
    </row>
    <row r="157" spans="1:14" x14ac:dyDescent="0.25">
      <c r="A157" s="10"/>
      <c r="B157" s="10"/>
      <c r="C157" s="3"/>
      <c r="D157" s="4"/>
      <c r="E157" s="7"/>
      <c r="F157" s="8"/>
      <c r="G157" s="5"/>
      <c r="H157" s="5"/>
      <c r="K157" s="5"/>
      <c r="L157" s="5"/>
      <c r="M157" s="6"/>
      <c r="N157" s="6"/>
    </row>
    <row r="158" spans="1:14" x14ac:dyDescent="0.25">
      <c r="A158" s="10"/>
      <c r="B158" s="10"/>
      <c r="C158" s="3"/>
      <c r="D158" s="4"/>
      <c r="E158" s="7"/>
      <c r="F158" s="8"/>
      <c r="G158" s="5"/>
      <c r="H158" s="5"/>
      <c r="K158" s="5"/>
      <c r="L158" s="5"/>
      <c r="M158" s="6"/>
      <c r="N158" s="6"/>
    </row>
    <row r="159" spans="1:14" x14ac:dyDescent="0.25">
      <c r="A159" s="10"/>
      <c r="B159" s="10"/>
      <c r="C159" s="3"/>
      <c r="D159" s="4"/>
      <c r="E159" s="7"/>
      <c r="F159" s="8"/>
      <c r="G159" s="5"/>
      <c r="H159" s="5"/>
      <c r="K159" s="5"/>
      <c r="L159" s="5"/>
      <c r="M159" s="6"/>
      <c r="N159" s="6"/>
    </row>
    <row r="160" spans="1:14" x14ac:dyDescent="0.25">
      <c r="A160" s="10"/>
      <c r="B160" s="10"/>
      <c r="C160" s="3"/>
      <c r="D160" s="4"/>
      <c r="E160" s="7"/>
      <c r="F160" s="8"/>
      <c r="G160" s="5"/>
      <c r="H160" s="5"/>
      <c r="K160" s="5"/>
      <c r="L160" s="5"/>
      <c r="M160" s="6"/>
      <c r="N160" s="6"/>
    </row>
    <row r="161" spans="1:14" x14ac:dyDescent="0.25">
      <c r="A161" s="10"/>
      <c r="B161" s="10"/>
      <c r="C161" s="3"/>
      <c r="D161" s="4"/>
      <c r="E161" s="7"/>
      <c r="F161" s="8"/>
      <c r="G161" s="5"/>
      <c r="H161" s="5"/>
      <c r="K161" s="5"/>
      <c r="L161" s="5"/>
      <c r="M161" s="6"/>
      <c r="N161" s="6"/>
    </row>
    <row r="162" spans="1:14" x14ac:dyDescent="0.25">
      <c r="A162" s="10"/>
      <c r="B162" s="10"/>
      <c r="C162" s="3"/>
      <c r="D162" s="4"/>
      <c r="E162" s="7"/>
      <c r="F162" s="8"/>
      <c r="G162" s="5"/>
      <c r="H162" s="5"/>
      <c r="K162" s="5"/>
      <c r="L162" s="5"/>
      <c r="M162" s="6"/>
      <c r="N162" s="6"/>
    </row>
    <row r="163" spans="1:14" x14ac:dyDescent="0.25">
      <c r="A163" s="10"/>
      <c r="B163" s="10"/>
      <c r="C163" s="3"/>
      <c r="D163" s="4"/>
      <c r="E163" s="7"/>
      <c r="F163" s="8"/>
      <c r="G163" s="5"/>
      <c r="H163" s="5"/>
      <c r="K163" s="5"/>
      <c r="L163" s="5"/>
      <c r="M163" s="6"/>
      <c r="N163" s="6"/>
    </row>
    <row r="164" spans="1:14" x14ac:dyDescent="0.25">
      <c r="A164" s="10"/>
      <c r="B164" s="10"/>
      <c r="C164" s="3"/>
      <c r="D164" s="4"/>
      <c r="E164" s="7"/>
      <c r="F164" s="8"/>
      <c r="G164" s="5"/>
      <c r="H164" s="5"/>
      <c r="K164" s="5"/>
      <c r="L164" s="5"/>
      <c r="M164" s="6"/>
      <c r="N164" s="6"/>
    </row>
    <row r="165" spans="1:14" x14ac:dyDescent="0.25">
      <c r="A165" s="10"/>
      <c r="B165" s="10"/>
      <c r="C165" s="3"/>
      <c r="D165" s="4"/>
      <c r="E165" s="7"/>
      <c r="F165" s="8"/>
      <c r="G165" s="5"/>
      <c r="H165" s="5"/>
      <c r="K165" s="5"/>
      <c r="L165" s="5"/>
      <c r="M165" s="6"/>
      <c r="N165" s="6"/>
    </row>
    <row r="166" spans="1:14" x14ac:dyDescent="0.25">
      <c r="A166" s="10"/>
      <c r="B166" s="10"/>
      <c r="C166" s="3"/>
      <c r="D166" s="4"/>
      <c r="E166" s="7"/>
      <c r="F166" s="8"/>
      <c r="G166" s="5"/>
      <c r="H166" s="5"/>
      <c r="K166" s="5"/>
      <c r="L166" s="5"/>
      <c r="M166" s="6"/>
      <c r="N166" s="6"/>
    </row>
    <row r="167" spans="1:14" x14ac:dyDescent="0.25">
      <c r="A167" s="10"/>
      <c r="B167" s="10"/>
      <c r="C167" s="3"/>
      <c r="D167" s="4"/>
      <c r="E167" s="7"/>
      <c r="F167" s="8"/>
      <c r="G167" s="5"/>
      <c r="H167" s="5"/>
      <c r="K167" s="5"/>
      <c r="L167" s="5"/>
      <c r="M167" s="6"/>
      <c r="N167" s="6"/>
    </row>
    <row r="168" spans="1:14" x14ac:dyDescent="0.25">
      <c r="A168" s="10"/>
      <c r="B168" s="10"/>
      <c r="C168" s="3"/>
      <c r="D168" s="4"/>
      <c r="E168" s="7"/>
      <c r="F168" s="8"/>
      <c r="G168" s="5"/>
      <c r="H168" s="5"/>
      <c r="K168" s="5"/>
      <c r="L168" s="5"/>
      <c r="M168" s="6"/>
      <c r="N168" s="6"/>
    </row>
    <row r="169" spans="1:14" x14ac:dyDescent="0.25">
      <c r="A169" s="10"/>
      <c r="B169" s="10"/>
      <c r="C169" s="3"/>
      <c r="D169" s="4"/>
      <c r="E169" s="7"/>
      <c r="F169" s="8"/>
      <c r="G169" s="5"/>
      <c r="H169" s="5"/>
      <c r="K169" s="5"/>
      <c r="L169" s="5"/>
      <c r="M169" s="6"/>
      <c r="N169" s="6"/>
    </row>
    <row r="170" spans="1:14" x14ac:dyDescent="0.25">
      <c r="A170" s="10"/>
      <c r="B170" s="10"/>
      <c r="C170" s="3"/>
      <c r="D170" s="4"/>
      <c r="E170" s="7"/>
      <c r="F170" s="8"/>
      <c r="G170" s="5"/>
      <c r="H170" s="5"/>
      <c r="K170" s="5"/>
      <c r="L170" s="5"/>
      <c r="M170" s="6"/>
      <c r="N170" s="6"/>
    </row>
    <row r="171" spans="1:14" x14ac:dyDescent="0.25">
      <c r="A171" s="10"/>
      <c r="B171" s="10"/>
      <c r="C171" s="3"/>
      <c r="D171" s="4"/>
      <c r="E171" s="7"/>
      <c r="F171" s="8"/>
      <c r="G171" s="5"/>
      <c r="H171" s="5"/>
      <c r="K171" s="5"/>
      <c r="L171" s="5"/>
      <c r="M171" s="6"/>
      <c r="N171" s="6"/>
    </row>
    <row r="172" spans="1:14" x14ac:dyDescent="0.25">
      <c r="A172" s="10"/>
      <c r="B172" s="10"/>
      <c r="C172" s="3"/>
      <c r="D172" s="4"/>
      <c r="E172" s="7"/>
      <c r="F172" s="8"/>
      <c r="G172" s="5"/>
      <c r="H172" s="5"/>
      <c r="K172" s="5"/>
      <c r="L172" s="5"/>
      <c r="M172" s="6"/>
      <c r="N172" s="6"/>
    </row>
    <row r="173" spans="1:14" x14ac:dyDescent="0.25">
      <c r="A173" s="10"/>
      <c r="B173" s="10"/>
      <c r="C173" s="3"/>
      <c r="D173" s="4"/>
      <c r="E173" s="7"/>
      <c r="F173" s="8"/>
      <c r="G173" s="5"/>
      <c r="H173" s="5"/>
      <c r="K173" s="5"/>
      <c r="L173" s="5"/>
      <c r="M173" s="6"/>
      <c r="N173" s="6"/>
    </row>
    <row r="174" spans="1:14" x14ac:dyDescent="0.25">
      <c r="A174" s="10"/>
      <c r="B174" s="10"/>
      <c r="C174" s="3"/>
      <c r="D174" s="4"/>
      <c r="E174" s="7"/>
      <c r="F174" s="8"/>
      <c r="G174" s="5"/>
      <c r="H174" s="5"/>
      <c r="K174" s="5"/>
      <c r="L174" s="5"/>
      <c r="M174" s="6"/>
      <c r="N174" s="6"/>
    </row>
    <row r="175" spans="1:14" x14ac:dyDescent="0.25">
      <c r="A175" s="10"/>
      <c r="B175" s="10"/>
      <c r="C175" s="3"/>
      <c r="D175" s="4"/>
      <c r="E175" s="7"/>
      <c r="F175" s="8"/>
      <c r="G175" s="5"/>
      <c r="H175" s="5"/>
      <c r="K175" s="5"/>
      <c r="L175" s="5"/>
      <c r="M175" s="6"/>
      <c r="N175" s="6"/>
    </row>
    <row r="176" spans="1:14" x14ac:dyDescent="0.25">
      <c r="A176" s="10"/>
      <c r="B176" s="10"/>
      <c r="C176" s="3"/>
      <c r="D176" s="4"/>
      <c r="E176" s="7"/>
      <c r="F176" s="8"/>
      <c r="G176" s="5"/>
      <c r="H176" s="5"/>
      <c r="K176" s="5"/>
      <c r="L176" s="5"/>
      <c r="M176" s="6"/>
      <c r="N176" s="6"/>
    </row>
    <row r="177" spans="1:14" x14ac:dyDescent="0.25">
      <c r="A177" s="10"/>
      <c r="B177" s="10"/>
      <c r="C177" s="3"/>
      <c r="D177" s="4"/>
      <c r="E177" s="7"/>
      <c r="F177" s="8"/>
      <c r="G177" s="5"/>
      <c r="H177" s="5"/>
      <c r="K177" s="5"/>
      <c r="L177" s="5"/>
      <c r="M177" s="6"/>
      <c r="N177" s="6"/>
    </row>
    <row r="178" spans="1:14" x14ac:dyDescent="0.25">
      <c r="A178" s="10"/>
      <c r="B178" s="10"/>
      <c r="C178" s="3"/>
      <c r="D178" s="4"/>
      <c r="E178" s="7"/>
      <c r="F178" s="8"/>
      <c r="G178" s="5"/>
      <c r="H178" s="5"/>
      <c r="K178" s="5"/>
      <c r="L178" s="5"/>
      <c r="M178" s="6"/>
      <c r="N178" s="6"/>
    </row>
    <row r="179" spans="1:14" x14ac:dyDescent="0.25">
      <c r="A179" s="10"/>
      <c r="B179" s="10"/>
      <c r="C179" s="3"/>
      <c r="D179" s="4"/>
      <c r="E179" s="7"/>
      <c r="F179" s="8"/>
      <c r="G179" s="5"/>
      <c r="H179" s="5"/>
      <c r="K179" s="5"/>
      <c r="L179" s="5"/>
      <c r="M179" s="6"/>
      <c r="N179" s="6"/>
    </row>
    <row r="180" spans="1:14" x14ac:dyDescent="0.25">
      <c r="A180" s="10"/>
      <c r="B180" s="10"/>
      <c r="C180" s="3"/>
      <c r="D180" s="4"/>
      <c r="E180" s="7"/>
      <c r="F180" s="8"/>
      <c r="G180" s="5"/>
      <c r="H180" s="5"/>
      <c r="K180" s="5"/>
      <c r="L180" s="5"/>
      <c r="M180" s="6"/>
      <c r="N180" s="6"/>
    </row>
    <row r="181" spans="1:14" x14ac:dyDescent="0.25">
      <c r="A181" s="10"/>
      <c r="B181" s="10"/>
      <c r="C181" s="3"/>
      <c r="D181" s="4"/>
      <c r="E181" s="7"/>
      <c r="F181" s="8"/>
      <c r="G181" s="5"/>
      <c r="H181" s="5"/>
      <c r="K181" s="5"/>
      <c r="L181" s="5"/>
      <c r="M181" s="6"/>
      <c r="N181" s="6"/>
    </row>
    <row r="182" spans="1:14" x14ac:dyDescent="0.25">
      <c r="A182" s="10"/>
      <c r="B182" s="10"/>
      <c r="C182" s="3"/>
      <c r="D182" s="4"/>
      <c r="E182" s="7"/>
      <c r="F182" s="8"/>
      <c r="G182" s="5"/>
      <c r="H182" s="5"/>
      <c r="K182" s="5"/>
      <c r="L182" s="5"/>
      <c r="M182" s="6"/>
      <c r="N182" s="6"/>
    </row>
    <row r="183" spans="1:14" x14ac:dyDescent="0.25">
      <c r="A183" s="10"/>
      <c r="B183" s="10"/>
      <c r="C183" s="3"/>
      <c r="D183" s="4"/>
      <c r="E183" s="7"/>
      <c r="F183" s="8"/>
      <c r="G183" s="5"/>
      <c r="H183" s="5"/>
      <c r="K183" s="5"/>
      <c r="L183" s="5"/>
      <c r="M183" s="6"/>
      <c r="N183" s="6"/>
    </row>
    <row r="184" spans="1:14" x14ac:dyDescent="0.25">
      <c r="A184" s="10"/>
      <c r="B184" s="10"/>
      <c r="C184" s="3"/>
      <c r="D184" s="4"/>
      <c r="E184" s="7"/>
      <c r="F184" s="8"/>
      <c r="G184" s="5"/>
      <c r="H184" s="5"/>
      <c r="K184" s="5"/>
      <c r="L184" s="5"/>
      <c r="M184" s="6"/>
      <c r="N184" s="6"/>
    </row>
    <row r="185" spans="1:14" x14ac:dyDescent="0.25">
      <c r="A185" s="10"/>
      <c r="B185" s="10"/>
      <c r="C185" s="3"/>
      <c r="D185" s="4"/>
      <c r="E185" s="13"/>
      <c r="F185" s="8"/>
      <c r="G185" s="5"/>
      <c r="H185" s="5"/>
      <c r="K185" s="5"/>
      <c r="L185" s="5"/>
      <c r="M185" s="6"/>
      <c r="N185" s="6"/>
    </row>
    <row r="186" spans="1:14" x14ac:dyDescent="0.25">
      <c r="A186" s="10"/>
      <c r="B186" s="10"/>
      <c r="C186" s="3"/>
      <c r="D186" s="4"/>
      <c r="E186" s="13"/>
      <c r="F186" s="8"/>
      <c r="G186" s="5"/>
      <c r="H186" s="5"/>
      <c r="K186" s="5"/>
      <c r="L186" s="5"/>
      <c r="M186" s="6"/>
      <c r="N186" s="6"/>
    </row>
    <row r="187" spans="1:14" x14ac:dyDescent="0.25">
      <c r="A187" s="10"/>
      <c r="B187" s="10"/>
      <c r="C187" s="3"/>
      <c r="D187" s="4"/>
      <c r="E187" s="13"/>
      <c r="F187" s="8"/>
      <c r="G187" s="5"/>
      <c r="H187" s="5"/>
      <c r="K187" s="5"/>
      <c r="L187" s="5"/>
      <c r="M187" s="6"/>
      <c r="N187" s="6"/>
    </row>
    <row r="188" spans="1:14" x14ac:dyDescent="0.25">
      <c r="A188" s="10"/>
      <c r="B188" s="10"/>
      <c r="C188" s="3"/>
      <c r="D188" s="4"/>
      <c r="E188" s="13"/>
      <c r="F188" s="8"/>
      <c r="G188" s="5"/>
      <c r="H188" s="5"/>
      <c r="K188" s="5"/>
      <c r="L188" s="5"/>
      <c r="M188" s="6"/>
      <c r="N188" s="6"/>
    </row>
    <row r="189" spans="1:14" x14ac:dyDescent="0.25">
      <c r="A189" s="10"/>
      <c r="B189" s="10"/>
      <c r="C189" s="3"/>
      <c r="D189" s="4"/>
      <c r="E189" s="13"/>
      <c r="F189" s="8"/>
      <c r="G189" s="5"/>
      <c r="H189" s="5"/>
      <c r="K189" s="5"/>
      <c r="L189" s="5"/>
      <c r="M189" s="6"/>
      <c r="N189" s="6"/>
    </row>
    <row r="190" spans="1:14" x14ac:dyDescent="0.25">
      <c r="A190" s="10"/>
      <c r="B190" s="10"/>
      <c r="C190" s="3"/>
      <c r="D190" s="4"/>
      <c r="E190" s="13"/>
      <c r="F190" s="8"/>
      <c r="G190" s="5"/>
      <c r="H190" s="5"/>
      <c r="K190" s="5"/>
      <c r="L190" s="5"/>
      <c r="M190" s="6"/>
      <c r="N190" s="6"/>
    </row>
    <row r="191" spans="1:14" x14ac:dyDescent="0.25">
      <c r="A191" s="10"/>
      <c r="B191" s="10"/>
      <c r="C191" s="3"/>
      <c r="D191" s="4"/>
      <c r="E191" s="13"/>
      <c r="F191" s="8"/>
      <c r="G191" s="5"/>
      <c r="H191" s="5"/>
      <c r="K191" s="5"/>
      <c r="L191" s="5"/>
      <c r="M191" s="6"/>
      <c r="N191" s="6"/>
    </row>
    <row r="192" spans="1:14" x14ac:dyDescent="0.25">
      <c r="A192" s="10"/>
      <c r="B192" s="10"/>
      <c r="C192" s="3"/>
      <c r="D192" s="4"/>
      <c r="E192" s="13"/>
      <c r="F192" s="8"/>
      <c r="G192" s="5"/>
      <c r="H192" s="5"/>
      <c r="K192" s="5"/>
      <c r="L192" s="5"/>
      <c r="M192" s="6"/>
      <c r="N192" s="6"/>
    </row>
    <row r="193" spans="1:23" x14ac:dyDescent="0.25">
      <c r="A193" s="10"/>
      <c r="B193" s="10"/>
      <c r="C193" s="3"/>
      <c r="D193" s="4"/>
      <c r="E193" s="13"/>
      <c r="F193" s="8"/>
      <c r="G193" s="5"/>
      <c r="H193" s="5"/>
      <c r="K193" s="5"/>
      <c r="L193" s="5"/>
      <c r="M193" s="6"/>
      <c r="N193" s="6"/>
    </row>
    <row r="194" spans="1:23" x14ac:dyDescent="0.25">
      <c r="A194" s="10"/>
      <c r="B194" s="10"/>
      <c r="C194" s="3"/>
      <c r="D194" s="4"/>
      <c r="E194" s="13"/>
      <c r="F194" s="8"/>
      <c r="G194" s="5"/>
      <c r="H194" s="5"/>
      <c r="K194" s="5"/>
      <c r="L194" s="5"/>
      <c r="M194" s="6"/>
      <c r="N194" s="6"/>
    </row>
    <row r="195" spans="1:23" x14ac:dyDescent="0.25">
      <c r="A195" s="10"/>
      <c r="B195" s="10"/>
      <c r="C195" s="3"/>
      <c r="D195" s="4"/>
      <c r="E195" s="13"/>
      <c r="F195" s="8"/>
      <c r="G195" s="5"/>
      <c r="H195" s="5"/>
      <c r="K195" s="5"/>
      <c r="L195" s="5"/>
      <c r="M195" s="6"/>
      <c r="N195" s="6"/>
    </row>
    <row r="196" spans="1:23" x14ac:dyDescent="0.25">
      <c r="A196" s="10"/>
      <c r="B196" s="10"/>
      <c r="C196" s="3"/>
      <c r="D196" s="4"/>
      <c r="E196" s="13"/>
      <c r="F196" s="8"/>
      <c r="G196" s="5"/>
      <c r="H196" s="5"/>
      <c r="K196" s="5"/>
      <c r="L196" s="5"/>
      <c r="M196" s="6"/>
      <c r="N196" s="6"/>
    </row>
    <row r="197" spans="1:23" x14ac:dyDescent="0.25">
      <c r="A197" s="10"/>
      <c r="B197" s="10"/>
      <c r="C197" s="3"/>
      <c r="D197" s="4"/>
      <c r="E197" s="13"/>
      <c r="F197" s="8"/>
      <c r="G197" s="5"/>
      <c r="H197" s="5"/>
      <c r="K197" s="5"/>
      <c r="L197" s="5"/>
      <c r="M197" s="6"/>
      <c r="N197" s="6"/>
    </row>
    <row r="198" spans="1:23" x14ac:dyDescent="0.25">
      <c r="A198" s="10"/>
      <c r="B198" s="10"/>
      <c r="C198" s="3"/>
      <c r="D198" s="4"/>
      <c r="E198" s="13"/>
      <c r="F198" s="8"/>
      <c r="G198" s="5"/>
      <c r="H198" s="5"/>
      <c r="K198" s="5"/>
      <c r="L198" s="5"/>
      <c r="M198" s="6"/>
      <c r="N198" s="6"/>
    </row>
    <row r="199" spans="1:23" x14ac:dyDescent="0.25">
      <c r="A199" s="10"/>
      <c r="B199" s="10"/>
      <c r="C199" s="3"/>
      <c r="D199" s="4"/>
      <c r="E199" s="13"/>
      <c r="F199" s="8"/>
      <c r="G199" s="5"/>
      <c r="H199" s="5"/>
      <c r="K199" s="5"/>
      <c r="L199" s="5"/>
      <c r="M199" s="6"/>
      <c r="N199" s="6"/>
    </row>
    <row r="200" spans="1:23" s="16" customFormat="1" x14ac:dyDescent="0.25">
      <c r="A200" s="15"/>
      <c r="B200" s="15"/>
      <c r="C200" s="17"/>
      <c r="D200" s="18"/>
      <c r="E200" s="13"/>
      <c r="F200" s="8"/>
      <c r="G200" s="8"/>
      <c r="H200" s="8"/>
      <c r="K200" s="8"/>
      <c r="L200" s="8"/>
      <c r="M200" s="19"/>
      <c r="N200" s="19"/>
      <c r="T200" s="20"/>
      <c r="U200" s="20"/>
      <c r="W200" s="20"/>
    </row>
    <row r="201" spans="1:23" x14ac:dyDescent="0.25">
      <c r="A201" s="10"/>
      <c r="B201" s="10"/>
      <c r="C201" s="3"/>
      <c r="D201" s="4"/>
      <c r="E201" s="13"/>
      <c r="F201" s="8"/>
      <c r="G201" s="5"/>
      <c r="H201" s="5"/>
      <c r="K201" s="5"/>
      <c r="L201" s="5"/>
      <c r="M201" s="6"/>
      <c r="N201" s="6"/>
      <c r="V201" s="12"/>
    </row>
    <row r="202" spans="1:23" x14ac:dyDescent="0.25">
      <c r="A202" s="10"/>
      <c r="B202" s="10"/>
      <c r="C202" s="3"/>
      <c r="D202" s="4"/>
      <c r="E202" s="13"/>
      <c r="F202" s="8"/>
      <c r="G202" s="5"/>
      <c r="H202" s="5"/>
      <c r="K202" s="5"/>
      <c r="L202" s="5"/>
      <c r="M202" s="6"/>
      <c r="N202" s="6"/>
      <c r="V202" s="12"/>
    </row>
    <row r="203" spans="1:23" x14ac:dyDescent="0.25">
      <c r="A203" s="10"/>
      <c r="B203" s="10"/>
      <c r="C203" s="3"/>
      <c r="D203" s="4"/>
      <c r="E203" s="13"/>
      <c r="F203" s="8"/>
      <c r="G203" s="5"/>
      <c r="H203" s="5"/>
      <c r="K203" s="5"/>
      <c r="L203" s="5"/>
      <c r="M203" s="6"/>
      <c r="N203" s="6"/>
      <c r="V203" s="12"/>
    </row>
    <row r="204" spans="1:23" x14ac:dyDescent="0.25">
      <c r="A204" s="10"/>
      <c r="B204" s="10"/>
      <c r="C204" s="3"/>
      <c r="D204" s="4"/>
      <c r="E204" s="13"/>
      <c r="F204" s="8"/>
      <c r="G204" s="5"/>
      <c r="H204" s="5"/>
      <c r="K204" s="5"/>
      <c r="L204" s="5"/>
      <c r="M204" s="6"/>
      <c r="N204" s="6"/>
      <c r="V204" s="12"/>
    </row>
    <row r="205" spans="1:23" x14ac:dyDescent="0.25">
      <c r="A205" s="10"/>
      <c r="B205" s="10"/>
      <c r="C205" s="3"/>
      <c r="D205" s="4"/>
      <c r="E205" s="13"/>
      <c r="F205" s="8"/>
      <c r="G205" s="5"/>
      <c r="H205" s="5"/>
      <c r="K205" s="5"/>
      <c r="L205" s="5"/>
      <c r="M205" s="6"/>
      <c r="N205" s="6"/>
      <c r="V205" s="12"/>
    </row>
    <row r="206" spans="1:23" x14ac:dyDescent="0.25">
      <c r="A206" s="10"/>
      <c r="B206" s="10"/>
      <c r="C206" s="3"/>
      <c r="D206" s="4"/>
      <c r="E206" s="13"/>
      <c r="F206" s="8"/>
      <c r="G206" s="5"/>
      <c r="H206" s="5"/>
      <c r="K206" s="5"/>
      <c r="L206" s="5"/>
      <c r="M206" s="6"/>
      <c r="N206" s="6"/>
      <c r="V206" s="12"/>
    </row>
    <row r="207" spans="1:23" x14ac:dyDescent="0.25">
      <c r="A207" s="10"/>
      <c r="B207" s="10"/>
      <c r="C207" s="3"/>
      <c r="D207" s="4"/>
      <c r="E207" s="13"/>
      <c r="F207" s="8"/>
      <c r="G207" s="5"/>
      <c r="H207" s="5"/>
      <c r="K207" s="5"/>
      <c r="L207" s="5"/>
      <c r="M207" s="6"/>
      <c r="N207" s="6"/>
      <c r="V207" s="12"/>
    </row>
    <row r="208" spans="1:23" x14ac:dyDescent="0.25">
      <c r="A208" s="10"/>
      <c r="B208" s="10"/>
      <c r="C208" s="3"/>
      <c r="D208" s="4"/>
      <c r="E208" s="13"/>
      <c r="F208" s="8"/>
      <c r="G208" s="5"/>
      <c r="H208" s="5"/>
      <c r="K208" s="5"/>
      <c r="L208" s="5"/>
      <c r="M208" s="6"/>
      <c r="N208" s="6"/>
      <c r="V208" s="12"/>
    </row>
    <row r="209" spans="1:22" x14ac:dyDescent="0.25">
      <c r="A209" s="10"/>
      <c r="B209" s="10"/>
      <c r="C209" s="3"/>
      <c r="D209" s="4"/>
      <c r="E209" s="13"/>
      <c r="F209" s="8"/>
      <c r="G209" s="5"/>
      <c r="H209" s="5"/>
      <c r="K209" s="5"/>
      <c r="L209" s="5"/>
      <c r="M209" s="6"/>
      <c r="N209" s="6"/>
      <c r="V209" s="12"/>
    </row>
    <row r="210" spans="1:22" x14ac:dyDescent="0.25">
      <c r="A210" s="10"/>
      <c r="B210" s="10"/>
      <c r="C210" s="3"/>
      <c r="D210" s="4"/>
      <c r="E210" s="13"/>
      <c r="F210" s="8"/>
      <c r="G210" s="5"/>
      <c r="H210" s="5"/>
      <c r="K210" s="5"/>
      <c r="L210" s="5"/>
      <c r="M210" s="6"/>
      <c r="N210" s="6"/>
      <c r="V210" s="12"/>
    </row>
    <row r="211" spans="1:22" x14ac:dyDescent="0.25">
      <c r="A211" s="10"/>
      <c r="B211" s="10"/>
      <c r="C211" s="3"/>
      <c r="D211" s="4"/>
      <c r="E211" s="13"/>
      <c r="F211" s="8"/>
      <c r="G211" s="5"/>
      <c r="H211" s="5"/>
      <c r="K211" s="5"/>
      <c r="L211" s="5"/>
      <c r="M211" s="6"/>
      <c r="N211" s="6"/>
      <c r="V211" s="12"/>
    </row>
    <row r="212" spans="1:22" x14ac:dyDescent="0.25">
      <c r="A212" s="10"/>
      <c r="B212" s="10"/>
      <c r="C212" s="3"/>
      <c r="D212" s="4"/>
      <c r="E212" s="13"/>
      <c r="F212" s="8"/>
      <c r="G212" s="5"/>
      <c r="H212" s="5"/>
      <c r="K212" s="5"/>
      <c r="L212" s="5"/>
      <c r="M212" s="6"/>
      <c r="N212" s="6"/>
      <c r="V212" s="12"/>
    </row>
    <row r="213" spans="1:22" x14ac:dyDescent="0.25">
      <c r="A213" s="10"/>
      <c r="B213" s="10"/>
      <c r="C213" s="3"/>
      <c r="D213" s="4"/>
      <c r="E213" s="13"/>
      <c r="F213" s="8"/>
      <c r="G213" s="5"/>
      <c r="H213" s="5"/>
      <c r="K213" s="5"/>
      <c r="L213" s="5"/>
      <c r="M213" s="6"/>
      <c r="N213" s="6"/>
      <c r="V213" s="12"/>
    </row>
    <row r="214" spans="1:22" x14ac:dyDescent="0.25">
      <c r="A214" s="10"/>
      <c r="B214" s="10"/>
      <c r="C214" s="3"/>
      <c r="D214" s="4"/>
      <c r="E214" s="13"/>
      <c r="F214" s="8"/>
      <c r="G214" s="5"/>
      <c r="H214" s="5"/>
      <c r="K214" s="5"/>
      <c r="L214" s="5"/>
      <c r="M214" s="6"/>
      <c r="N214" s="6"/>
      <c r="V214" s="12"/>
    </row>
    <row r="215" spans="1:22" x14ac:dyDescent="0.25">
      <c r="A215" s="10"/>
      <c r="B215" s="10"/>
      <c r="C215" s="3"/>
      <c r="D215" s="4"/>
      <c r="E215" s="13"/>
      <c r="F215" s="8"/>
      <c r="G215" s="5"/>
      <c r="H215" s="5"/>
      <c r="K215" s="5"/>
      <c r="L215" s="5"/>
      <c r="M215" s="6"/>
      <c r="N215" s="6"/>
      <c r="V215" s="12"/>
    </row>
    <row r="216" spans="1:22" x14ac:dyDescent="0.25">
      <c r="A216" s="10"/>
      <c r="B216" s="10"/>
      <c r="C216" s="3"/>
      <c r="D216" s="4"/>
      <c r="E216" s="13"/>
      <c r="F216" s="8"/>
      <c r="G216" s="5"/>
      <c r="H216" s="5"/>
      <c r="K216" s="5"/>
      <c r="L216" s="5"/>
      <c r="M216" s="6"/>
      <c r="N216" s="6"/>
      <c r="V216" s="12"/>
    </row>
    <row r="217" spans="1:22" x14ac:dyDescent="0.25">
      <c r="A217" s="10"/>
      <c r="B217" s="10"/>
      <c r="C217" s="3"/>
      <c r="D217" s="4"/>
      <c r="E217" s="13"/>
      <c r="F217" s="8"/>
      <c r="G217" s="5"/>
      <c r="H217" s="5"/>
      <c r="K217" s="5"/>
      <c r="L217" s="5"/>
      <c r="M217" s="6"/>
      <c r="N217" s="6"/>
      <c r="V217" s="12"/>
    </row>
    <row r="218" spans="1:22" x14ac:dyDescent="0.25">
      <c r="A218" s="10"/>
      <c r="B218" s="10"/>
      <c r="C218" s="3"/>
      <c r="D218" s="4"/>
      <c r="E218" s="13"/>
      <c r="F218" s="8"/>
      <c r="G218" s="5"/>
      <c r="H218" s="5"/>
      <c r="K218" s="5"/>
      <c r="L218" s="5"/>
      <c r="M218" s="6"/>
      <c r="N218" s="6"/>
      <c r="V218" s="12"/>
    </row>
    <row r="219" spans="1:22" x14ac:dyDescent="0.25">
      <c r="A219" s="10"/>
      <c r="B219" s="10"/>
      <c r="C219" s="3"/>
      <c r="D219" s="4"/>
      <c r="E219" s="13"/>
      <c r="F219" s="8"/>
      <c r="G219" s="5"/>
      <c r="H219" s="5"/>
      <c r="K219" s="5"/>
      <c r="L219" s="5"/>
      <c r="M219" s="6"/>
      <c r="N219" s="6"/>
      <c r="V219" s="12"/>
    </row>
    <row r="220" spans="1:22" x14ac:dyDescent="0.25">
      <c r="A220" s="10"/>
      <c r="B220" s="10"/>
      <c r="C220" s="3"/>
      <c r="D220" s="4"/>
      <c r="E220" s="13"/>
      <c r="F220" s="8"/>
      <c r="G220" s="5"/>
      <c r="H220" s="5"/>
      <c r="K220" s="5"/>
      <c r="L220" s="5"/>
      <c r="M220" s="6"/>
      <c r="N220" s="6"/>
      <c r="V220" s="12"/>
    </row>
    <row r="221" spans="1:22" x14ac:dyDescent="0.25">
      <c r="A221" s="10"/>
      <c r="B221" s="10"/>
      <c r="C221" s="3"/>
      <c r="D221" s="4"/>
      <c r="E221" s="13"/>
      <c r="F221" s="8"/>
      <c r="G221" s="5"/>
      <c r="H221" s="5"/>
      <c r="K221" s="5"/>
      <c r="L221" s="5"/>
      <c r="M221" s="6"/>
      <c r="N221" s="6"/>
      <c r="V221" s="12"/>
    </row>
    <row r="222" spans="1:22" x14ac:dyDescent="0.25">
      <c r="A222" s="10"/>
      <c r="B222" s="10"/>
      <c r="C222" s="3"/>
      <c r="D222" s="4"/>
      <c r="E222" s="13"/>
      <c r="F222" s="8"/>
      <c r="G222" s="5"/>
      <c r="H222" s="5"/>
      <c r="K222" s="5"/>
      <c r="L222" s="5"/>
      <c r="M222" s="6"/>
      <c r="N222" s="6"/>
      <c r="V222" s="12"/>
    </row>
    <row r="223" spans="1:22" x14ac:dyDescent="0.25">
      <c r="A223" s="10"/>
      <c r="B223" s="10"/>
      <c r="C223" s="3"/>
      <c r="D223" s="4"/>
      <c r="E223" s="13"/>
      <c r="F223" s="8"/>
      <c r="G223" s="5"/>
      <c r="H223" s="5"/>
      <c r="K223" s="5"/>
      <c r="L223" s="5"/>
      <c r="M223" s="6"/>
      <c r="N223" s="6"/>
      <c r="V223" s="12"/>
    </row>
    <row r="224" spans="1:22" x14ac:dyDescent="0.25">
      <c r="A224" s="10"/>
      <c r="B224" s="10"/>
      <c r="C224" s="3"/>
      <c r="D224" s="4"/>
      <c r="E224" s="13"/>
      <c r="F224" s="8"/>
      <c r="G224" s="5"/>
      <c r="H224" s="5"/>
      <c r="K224" s="5"/>
      <c r="L224" s="5"/>
      <c r="M224" s="6"/>
      <c r="N224" s="6"/>
      <c r="V224" s="12"/>
    </row>
    <row r="225" spans="1:22" x14ac:dyDescent="0.25">
      <c r="A225" s="10"/>
      <c r="B225" s="10"/>
      <c r="C225" s="3"/>
      <c r="D225" s="4"/>
      <c r="E225" s="13"/>
      <c r="F225" s="8"/>
      <c r="G225" s="5"/>
      <c r="H225" s="5"/>
      <c r="K225" s="5"/>
      <c r="L225" s="5"/>
      <c r="M225" s="6"/>
      <c r="N225" s="6"/>
      <c r="V225" s="12"/>
    </row>
    <row r="226" spans="1:22" x14ac:dyDescent="0.25">
      <c r="A226" s="10"/>
      <c r="B226" s="10"/>
      <c r="C226" s="3"/>
      <c r="D226" s="4"/>
      <c r="E226" s="13"/>
      <c r="F226" s="8"/>
      <c r="G226" s="5"/>
      <c r="H226" s="5"/>
      <c r="K226" s="5"/>
      <c r="L226" s="5"/>
      <c r="M226" s="6"/>
      <c r="N226" s="6"/>
      <c r="V226" s="12"/>
    </row>
    <row r="227" spans="1:22" x14ac:dyDescent="0.25">
      <c r="A227" s="10"/>
      <c r="B227" s="10"/>
      <c r="C227" s="3"/>
      <c r="D227" s="4"/>
      <c r="E227" s="13"/>
      <c r="F227" s="8"/>
      <c r="G227" s="5"/>
      <c r="H227" s="5"/>
      <c r="K227" s="5"/>
      <c r="L227" s="5"/>
      <c r="M227" s="6"/>
      <c r="N227" s="6"/>
      <c r="V227" s="12"/>
    </row>
    <row r="228" spans="1:22" x14ac:dyDescent="0.25">
      <c r="A228" s="10"/>
      <c r="B228" s="10"/>
      <c r="C228" s="3"/>
      <c r="D228" s="4"/>
      <c r="E228" s="13"/>
      <c r="F228" s="8"/>
      <c r="G228" s="5"/>
      <c r="H228" s="5"/>
      <c r="K228" s="5"/>
      <c r="L228" s="5"/>
      <c r="M228" s="6"/>
      <c r="N228" s="6"/>
      <c r="V228" s="12"/>
    </row>
    <row r="229" spans="1:22" x14ac:dyDescent="0.25">
      <c r="A229" s="10"/>
      <c r="B229" s="10"/>
      <c r="C229" s="3"/>
      <c r="D229" s="4"/>
      <c r="E229" s="13"/>
      <c r="F229" s="8"/>
      <c r="G229" s="5"/>
      <c r="H229" s="5"/>
      <c r="K229" s="5"/>
      <c r="L229" s="5"/>
      <c r="M229" s="6"/>
      <c r="N229" s="6"/>
      <c r="V229" s="12"/>
    </row>
    <row r="230" spans="1:22" x14ac:dyDescent="0.25">
      <c r="A230" s="10"/>
      <c r="B230" s="10"/>
      <c r="C230" s="3"/>
      <c r="D230" s="4"/>
      <c r="E230" s="13"/>
      <c r="F230" s="8"/>
      <c r="G230" s="5"/>
      <c r="H230" s="5"/>
      <c r="K230" s="5"/>
      <c r="L230" s="5"/>
      <c r="M230" s="6"/>
      <c r="N230" s="6"/>
      <c r="V230" s="12"/>
    </row>
    <row r="231" spans="1:22" x14ac:dyDescent="0.25">
      <c r="A231" s="10"/>
      <c r="B231" s="10"/>
      <c r="C231" s="3"/>
      <c r="D231" s="4"/>
      <c r="E231" s="13"/>
      <c r="F231" s="8"/>
      <c r="G231" s="5"/>
      <c r="H231" s="5"/>
      <c r="K231" s="5"/>
      <c r="L231" s="5"/>
      <c r="M231" s="6"/>
      <c r="N231" s="6"/>
      <c r="V231" s="12"/>
    </row>
    <row r="232" spans="1:22" x14ac:dyDescent="0.25">
      <c r="A232" s="10"/>
      <c r="B232" s="10"/>
      <c r="C232" s="3"/>
      <c r="D232" s="4"/>
      <c r="E232" s="13"/>
      <c r="F232" s="8"/>
      <c r="G232" s="5"/>
      <c r="H232" s="5"/>
      <c r="K232" s="5"/>
      <c r="L232" s="5"/>
      <c r="M232" s="6"/>
      <c r="N232" s="6"/>
      <c r="V232" s="12"/>
    </row>
    <row r="233" spans="1:22" x14ac:dyDescent="0.25">
      <c r="A233" s="10"/>
      <c r="B233" s="10"/>
      <c r="C233" s="3"/>
      <c r="D233" s="4"/>
      <c r="E233" s="13"/>
      <c r="F233" s="8"/>
      <c r="G233" s="5"/>
      <c r="H233" s="5"/>
      <c r="K233" s="5"/>
      <c r="L233" s="5"/>
      <c r="M233" s="6"/>
      <c r="N233" s="6"/>
      <c r="V233" s="12"/>
    </row>
    <row r="234" spans="1:22" x14ac:dyDescent="0.25">
      <c r="A234" s="10"/>
      <c r="B234" s="10"/>
      <c r="C234" s="3"/>
      <c r="D234" s="4"/>
      <c r="E234" s="13"/>
      <c r="F234" s="8"/>
      <c r="G234" s="5"/>
      <c r="H234" s="5"/>
      <c r="K234" s="5"/>
      <c r="L234" s="5"/>
      <c r="M234" s="6"/>
      <c r="N234" s="6"/>
      <c r="V234" s="12"/>
    </row>
    <row r="235" spans="1:22" x14ac:dyDescent="0.25">
      <c r="A235" s="10"/>
      <c r="B235" s="10"/>
      <c r="C235" s="3"/>
      <c r="D235" s="4"/>
      <c r="E235" s="13"/>
      <c r="F235" s="8"/>
      <c r="G235" s="5"/>
      <c r="H235" s="5"/>
      <c r="K235" s="5"/>
      <c r="L235" s="5"/>
      <c r="M235" s="6"/>
      <c r="N235" s="6"/>
      <c r="V235" s="12"/>
    </row>
    <row r="236" spans="1:22" x14ac:dyDescent="0.25">
      <c r="A236" s="10"/>
      <c r="B236" s="10"/>
      <c r="C236" s="3"/>
      <c r="D236" s="4"/>
      <c r="E236" s="13"/>
      <c r="F236" s="8"/>
      <c r="G236" s="5"/>
      <c r="H236" s="5"/>
      <c r="K236" s="5"/>
      <c r="L236" s="5"/>
      <c r="M236" s="6"/>
      <c r="N236" s="6"/>
      <c r="V236" s="12"/>
    </row>
    <row r="237" spans="1:22" x14ac:dyDescent="0.25">
      <c r="A237" s="10"/>
      <c r="B237" s="10"/>
      <c r="C237" s="3"/>
      <c r="D237" s="4"/>
      <c r="E237" s="13"/>
      <c r="F237" s="8"/>
      <c r="G237" s="5"/>
      <c r="H237" s="5"/>
      <c r="K237" s="5"/>
      <c r="L237" s="5"/>
      <c r="M237" s="6"/>
      <c r="N237" s="6"/>
      <c r="V237" s="12"/>
    </row>
    <row r="238" spans="1:22" x14ac:dyDescent="0.25">
      <c r="A238" s="10"/>
      <c r="B238" s="10"/>
      <c r="C238" s="3"/>
      <c r="D238" s="4"/>
      <c r="E238" s="13"/>
      <c r="F238" s="8"/>
      <c r="G238" s="5"/>
      <c r="H238" s="5"/>
      <c r="K238" s="5"/>
      <c r="L238" s="5"/>
      <c r="M238" s="6"/>
      <c r="N238" s="6"/>
      <c r="V238" s="12"/>
    </row>
    <row r="239" spans="1:22" x14ac:dyDescent="0.25">
      <c r="A239" s="10"/>
      <c r="B239" s="10"/>
      <c r="C239" s="3"/>
      <c r="D239" s="4"/>
      <c r="E239" s="13"/>
      <c r="F239" s="8"/>
      <c r="G239" s="5"/>
      <c r="H239" s="5"/>
      <c r="K239" s="5"/>
      <c r="L239" s="5"/>
      <c r="M239" s="6"/>
      <c r="N239" s="6"/>
      <c r="V239" s="12"/>
    </row>
    <row r="240" spans="1:22" x14ac:dyDescent="0.25">
      <c r="A240" s="10"/>
      <c r="B240" s="10"/>
      <c r="C240" s="3"/>
      <c r="D240" s="4"/>
      <c r="E240" s="13"/>
      <c r="F240" s="8"/>
      <c r="G240" s="5"/>
      <c r="H240" s="5"/>
      <c r="K240" s="5"/>
      <c r="L240" s="5"/>
      <c r="M240" s="6"/>
      <c r="N240" s="6"/>
      <c r="V240" s="12"/>
    </row>
    <row r="241" spans="1:22" x14ac:dyDescent="0.25">
      <c r="A241" s="10"/>
      <c r="B241" s="10"/>
      <c r="C241" s="3"/>
      <c r="D241" s="4"/>
      <c r="E241" s="13"/>
      <c r="F241" s="8"/>
      <c r="G241" s="5"/>
      <c r="H241" s="5"/>
      <c r="K241" s="5"/>
      <c r="L241" s="5"/>
      <c r="M241" s="6"/>
      <c r="N241" s="6"/>
      <c r="V241" s="12"/>
    </row>
    <row r="242" spans="1:22" x14ac:dyDescent="0.25">
      <c r="A242" s="10"/>
      <c r="B242" s="10"/>
      <c r="C242" s="3"/>
      <c r="D242" s="4"/>
      <c r="E242" s="13"/>
      <c r="F242" s="8"/>
      <c r="G242" s="5"/>
      <c r="H242" s="5"/>
      <c r="K242" s="5"/>
      <c r="L242" s="5"/>
      <c r="M242" s="6"/>
      <c r="N242" s="6"/>
      <c r="V242" s="12"/>
    </row>
    <row r="243" spans="1:22" x14ac:dyDescent="0.25">
      <c r="A243" s="10"/>
      <c r="B243" s="10"/>
      <c r="C243" s="3"/>
      <c r="D243" s="4"/>
      <c r="E243" s="13"/>
      <c r="F243" s="8"/>
      <c r="G243" s="5"/>
      <c r="H243" s="5"/>
      <c r="K243" s="5"/>
      <c r="L243" s="5"/>
      <c r="M243" s="6"/>
      <c r="N243" s="6"/>
      <c r="V243" s="12"/>
    </row>
    <row r="244" spans="1:22" x14ac:dyDescent="0.25">
      <c r="A244" s="10"/>
      <c r="B244" s="10"/>
      <c r="C244" s="3"/>
      <c r="D244" s="4"/>
      <c r="E244" s="13"/>
      <c r="F244" s="8"/>
      <c r="G244" s="5"/>
      <c r="H244" s="5"/>
      <c r="K244" s="5"/>
      <c r="L244" s="5"/>
      <c r="M244" s="6"/>
      <c r="N244" s="6"/>
      <c r="V244" s="12"/>
    </row>
    <row r="245" spans="1:22" x14ac:dyDescent="0.25">
      <c r="A245" s="10"/>
      <c r="B245" s="10"/>
      <c r="C245" s="3"/>
      <c r="D245" s="4"/>
      <c r="E245" s="13"/>
      <c r="F245" s="8"/>
      <c r="G245" s="5"/>
      <c r="H245" s="5"/>
      <c r="K245" s="5"/>
      <c r="L245" s="5"/>
      <c r="M245" s="6"/>
      <c r="N245" s="6"/>
      <c r="V245" s="12"/>
    </row>
    <row r="246" spans="1:22" x14ac:dyDescent="0.25">
      <c r="A246" s="10"/>
      <c r="B246" s="10"/>
      <c r="C246" s="3"/>
      <c r="D246" s="4"/>
      <c r="E246" s="13"/>
      <c r="F246" s="8"/>
      <c r="G246" s="5"/>
      <c r="H246" s="5"/>
      <c r="K246" s="5"/>
      <c r="L246" s="5"/>
      <c r="M246" s="6"/>
      <c r="N246" s="6"/>
      <c r="V246" s="12"/>
    </row>
    <row r="247" spans="1:22" x14ac:dyDescent="0.25">
      <c r="A247" s="10"/>
      <c r="B247" s="10"/>
      <c r="C247" s="3"/>
      <c r="D247" s="4"/>
      <c r="E247" s="13"/>
      <c r="F247" s="8"/>
      <c r="G247" s="5"/>
      <c r="H247" s="5"/>
      <c r="K247" s="5"/>
      <c r="L247" s="5"/>
      <c r="M247" s="6"/>
      <c r="N247" s="6"/>
      <c r="V247" s="12"/>
    </row>
    <row r="248" spans="1:22" x14ac:dyDescent="0.25">
      <c r="A248" s="10"/>
      <c r="B248" s="10"/>
      <c r="C248" s="3"/>
      <c r="D248" s="4"/>
      <c r="E248" s="13"/>
      <c r="F248" s="8"/>
      <c r="G248" s="5"/>
      <c r="H248" s="5"/>
      <c r="K248" s="5"/>
      <c r="L248" s="5"/>
      <c r="M248" s="6"/>
      <c r="N248" s="6"/>
      <c r="V248" s="12"/>
    </row>
    <row r="249" spans="1:22" x14ac:dyDescent="0.25">
      <c r="A249" s="10"/>
      <c r="B249" s="10"/>
      <c r="C249" s="3"/>
      <c r="D249" s="4"/>
      <c r="E249" s="13"/>
      <c r="F249" s="8"/>
      <c r="G249" s="5"/>
      <c r="H249" s="5"/>
      <c r="K249" s="5"/>
      <c r="L249" s="5"/>
      <c r="M249" s="6"/>
      <c r="N249" s="6"/>
      <c r="V249" s="12"/>
    </row>
    <row r="250" spans="1:22" x14ac:dyDescent="0.25">
      <c r="A250" s="10"/>
      <c r="B250" s="10"/>
      <c r="C250" s="3"/>
      <c r="D250" s="4"/>
      <c r="E250" s="13"/>
      <c r="F250" s="8"/>
      <c r="G250" s="5"/>
      <c r="H250" s="5"/>
      <c r="K250" s="5"/>
      <c r="L250" s="5"/>
      <c r="M250" s="6"/>
      <c r="N250" s="6"/>
      <c r="V250" s="12"/>
    </row>
    <row r="251" spans="1:22" x14ac:dyDescent="0.25">
      <c r="A251" s="10"/>
      <c r="B251" s="10"/>
      <c r="C251" s="3"/>
      <c r="D251" s="4"/>
      <c r="E251" s="13"/>
      <c r="F251" s="8"/>
      <c r="G251" s="5"/>
      <c r="H251" s="5"/>
      <c r="K251" s="5"/>
      <c r="L251" s="5"/>
      <c r="M251" s="6"/>
      <c r="N251" s="6"/>
      <c r="V251" s="12"/>
    </row>
    <row r="252" spans="1:22" x14ac:dyDescent="0.25">
      <c r="A252" s="10"/>
      <c r="B252" s="10"/>
      <c r="C252" s="3"/>
      <c r="D252" s="4"/>
      <c r="E252" s="13"/>
      <c r="F252" s="8"/>
      <c r="G252" s="5"/>
      <c r="H252" s="5"/>
      <c r="K252" s="5"/>
      <c r="L252" s="5"/>
      <c r="M252" s="6"/>
      <c r="N252" s="6"/>
      <c r="V252" s="12"/>
    </row>
    <row r="253" spans="1:22" x14ac:dyDescent="0.25">
      <c r="A253" s="10"/>
      <c r="B253" s="10"/>
      <c r="C253" s="3"/>
      <c r="D253" s="4"/>
      <c r="E253" s="13"/>
      <c r="F253" s="8"/>
      <c r="G253" s="5"/>
      <c r="H253" s="5"/>
      <c r="K253" s="5"/>
      <c r="L253" s="5"/>
      <c r="M253" s="6"/>
      <c r="N253" s="6"/>
      <c r="V253" s="12"/>
    </row>
    <row r="254" spans="1:22" x14ac:dyDescent="0.25">
      <c r="A254" s="10"/>
      <c r="B254" s="10"/>
      <c r="C254" s="3"/>
      <c r="D254" s="4"/>
      <c r="E254" s="13"/>
      <c r="F254" s="8"/>
      <c r="G254" s="5"/>
      <c r="H254" s="5"/>
      <c r="K254" s="5"/>
      <c r="L254" s="5"/>
      <c r="M254" s="6"/>
      <c r="N254" s="6"/>
      <c r="V254" s="12"/>
    </row>
    <row r="255" spans="1:22" x14ac:dyDescent="0.25">
      <c r="A255" s="10"/>
      <c r="B255" s="10"/>
      <c r="C255" s="3"/>
      <c r="D255" s="4"/>
      <c r="E255" s="13"/>
      <c r="F255" s="8"/>
      <c r="G255" s="5"/>
      <c r="H255" s="5"/>
      <c r="K255" s="5"/>
      <c r="L255" s="5"/>
      <c r="M255" s="6"/>
      <c r="N255" s="6"/>
      <c r="V255" s="12"/>
    </row>
    <row r="256" spans="1:22" x14ac:dyDescent="0.25">
      <c r="A256" s="10"/>
      <c r="B256" s="10"/>
      <c r="C256" s="3"/>
      <c r="D256" s="4"/>
      <c r="E256" s="13"/>
      <c r="F256" s="8"/>
      <c r="G256" s="5"/>
      <c r="H256" s="5"/>
      <c r="K256" s="5"/>
      <c r="L256" s="5"/>
      <c r="M256" s="6"/>
      <c r="N256" s="6"/>
      <c r="V256" s="12"/>
    </row>
    <row r="257" spans="1:22" x14ac:dyDescent="0.25">
      <c r="A257" s="10"/>
      <c r="B257" s="10"/>
      <c r="C257" s="3"/>
      <c r="D257" s="4"/>
      <c r="E257" s="13"/>
      <c r="F257" s="8"/>
      <c r="G257" s="5"/>
      <c r="H257" s="5"/>
      <c r="K257" s="5"/>
      <c r="L257" s="5"/>
      <c r="M257" s="6"/>
      <c r="N257" s="6"/>
      <c r="V257" s="12"/>
    </row>
    <row r="258" spans="1:22" x14ac:dyDescent="0.25">
      <c r="A258" s="10"/>
      <c r="B258" s="10"/>
      <c r="C258" s="3"/>
      <c r="D258" s="4"/>
      <c r="E258" s="13"/>
      <c r="F258" s="8"/>
      <c r="G258" s="5"/>
      <c r="H258" s="5"/>
      <c r="K258" s="5"/>
      <c r="L258" s="5"/>
      <c r="M258" s="6"/>
      <c r="N258" s="6"/>
      <c r="V258" s="12"/>
    </row>
    <row r="259" spans="1:22" x14ac:dyDescent="0.25">
      <c r="A259" s="10"/>
      <c r="B259" s="10"/>
      <c r="C259" s="3"/>
      <c r="D259" s="4"/>
      <c r="E259" s="13"/>
      <c r="F259" s="8"/>
      <c r="G259" s="5"/>
      <c r="H259" s="5"/>
      <c r="K259" s="5"/>
      <c r="L259" s="5"/>
      <c r="M259" s="6"/>
      <c r="N259" s="6"/>
      <c r="V259" s="12"/>
    </row>
    <row r="260" spans="1:22" x14ac:dyDescent="0.25">
      <c r="A260" s="10"/>
      <c r="B260" s="10"/>
      <c r="C260" s="3"/>
      <c r="D260" s="4"/>
      <c r="E260" s="13"/>
      <c r="F260" s="8"/>
      <c r="G260" s="5"/>
      <c r="H260" s="5"/>
      <c r="K260" s="5"/>
      <c r="L260" s="5"/>
      <c r="M260" s="6"/>
      <c r="N260" s="6"/>
      <c r="V260" s="12"/>
    </row>
    <row r="261" spans="1:22" x14ac:dyDescent="0.25">
      <c r="A261" s="10"/>
      <c r="B261" s="10"/>
      <c r="C261" s="3"/>
      <c r="D261" s="4"/>
      <c r="E261" s="13"/>
      <c r="F261" s="8"/>
      <c r="G261" s="5"/>
      <c r="H261" s="5"/>
      <c r="K261" s="5"/>
      <c r="L261" s="5"/>
      <c r="M261" s="6"/>
      <c r="N261" s="6"/>
      <c r="V261" s="12"/>
    </row>
    <row r="262" spans="1:22" x14ac:dyDescent="0.25">
      <c r="A262" s="10"/>
      <c r="B262" s="10"/>
      <c r="C262" s="3"/>
      <c r="D262" s="4"/>
      <c r="E262" s="13"/>
      <c r="F262" s="8"/>
      <c r="G262" s="5"/>
      <c r="H262" s="5"/>
      <c r="K262" s="5"/>
      <c r="L262" s="5"/>
      <c r="M262" s="6"/>
      <c r="N262" s="6"/>
      <c r="V262" s="12"/>
    </row>
    <row r="263" spans="1:22" x14ac:dyDescent="0.25">
      <c r="A263" s="10"/>
      <c r="B263" s="10"/>
      <c r="C263" s="3"/>
      <c r="D263" s="4"/>
      <c r="E263" s="13"/>
      <c r="F263" s="8"/>
      <c r="G263" s="5"/>
      <c r="H263" s="5"/>
      <c r="K263" s="5"/>
      <c r="L263" s="5"/>
      <c r="M263" s="6"/>
      <c r="N263" s="6"/>
      <c r="V263" s="12"/>
    </row>
    <row r="264" spans="1:22" x14ac:dyDescent="0.25">
      <c r="A264" s="10"/>
      <c r="B264" s="10"/>
      <c r="C264" s="3"/>
      <c r="D264" s="4"/>
      <c r="E264" s="13"/>
      <c r="F264" s="8"/>
      <c r="G264" s="5"/>
      <c r="H264" s="5"/>
      <c r="K264" s="5"/>
      <c r="L264" s="5"/>
      <c r="M264" s="6"/>
      <c r="N264" s="6"/>
      <c r="V264" s="12"/>
    </row>
    <row r="265" spans="1:22" x14ac:dyDescent="0.25">
      <c r="A265" s="10"/>
      <c r="B265" s="10"/>
      <c r="C265" s="3"/>
      <c r="D265" s="4"/>
      <c r="E265" s="13"/>
      <c r="F265" s="8"/>
      <c r="G265" s="5"/>
      <c r="H265" s="5"/>
      <c r="K265" s="5"/>
      <c r="L265" s="5"/>
      <c r="M265" s="6"/>
      <c r="N265" s="6"/>
      <c r="V265" s="12"/>
    </row>
    <row r="266" spans="1:22" x14ac:dyDescent="0.25">
      <c r="A266" s="10"/>
      <c r="B266" s="10"/>
      <c r="C266" s="3"/>
      <c r="D266" s="4"/>
      <c r="E266" s="13"/>
      <c r="F266" s="8"/>
      <c r="G266" s="5"/>
      <c r="H266" s="5"/>
      <c r="K266" s="5"/>
      <c r="L266" s="5"/>
      <c r="M266" s="6"/>
      <c r="N266" s="6"/>
      <c r="V266" s="12"/>
    </row>
    <row r="267" spans="1:22" x14ac:dyDescent="0.25">
      <c r="A267" s="10"/>
      <c r="B267" s="10"/>
      <c r="C267" s="3"/>
      <c r="D267" s="4"/>
      <c r="E267" s="13"/>
      <c r="F267" s="8"/>
      <c r="G267" s="5"/>
      <c r="H267" s="5"/>
      <c r="K267" s="5"/>
      <c r="L267" s="5"/>
      <c r="M267" s="6"/>
      <c r="N267" s="6"/>
      <c r="V267" s="12"/>
    </row>
    <row r="268" spans="1:22" x14ac:dyDescent="0.25">
      <c r="C268" s="3"/>
      <c r="D268" s="4"/>
      <c r="E268" s="13"/>
      <c r="F268" s="8"/>
      <c r="G268" s="5"/>
      <c r="H268" s="5"/>
      <c r="K268" s="5"/>
      <c r="L268" s="5"/>
      <c r="M268" s="6"/>
      <c r="N268" s="6"/>
      <c r="V268" s="12"/>
    </row>
    <row r="269" spans="1:22" x14ac:dyDescent="0.25">
      <c r="A269" s="10"/>
      <c r="B269" s="10"/>
      <c r="C269" s="3"/>
      <c r="D269" s="4"/>
      <c r="E269" s="13"/>
      <c r="F269" s="8"/>
      <c r="G269" s="5"/>
      <c r="H269" s="5"/>
      <c r="K269" s="5"/>
      <c r="L269" s="5"/>
      <c r="M269" s="6"/>
      <c r="N269" s="6"/>
      <c r="V269" s="12"/>
    </row>
    <row r="270" spans="1:22" x14ac:dyDescent="0.25">
      <c r="A270" s="10"/>
      <c r="B270" s="10"/>
      <c r="C270" s="3"/>
      <c r="D270" s="4"/>
      <c r="E270" s="13"/>
      <c r="F270" s="8"/>
      <c r="G270" s="5"/>
      <c r="H270" s="5"/>
      <c r="K270" s="5"/>
      <c r="L270" s="5"/>
      <c r="M270" s="6"/>
      <c r="N270" s="6"/>
      <c r="V270" s="12"/>
    </row>
    <row r="271" spans="1:22" x14ac:dyDescent="0.25">
      <c r="A271" s="10"/>
      <c r="B271" s="10"/>
      <c r="C271" s="3"/>
      <c r="D271" s="4"/>
      <c r="E271" s="13"/>
      <c r="F271" s="8"/>
      <c r="G271" s="5"/>
      <c r="H271" s="5"/>
      <c r="K271" s="5"/>
      <c r="L271" s="5"/>
      <c r="M271" s="6"/>
      <c r="N271" s="6"/>
      <c r="V271" s="12"/>
    </row>
    <row r="272" spans="1:22" x14ac:dyDescent="0.25">
      <c r="A272" s="10"/>
      <c r="B272" s="10"/>
      <c r="C272" s="3"/>
      <c r="D272" s="4"/>
      <c r="E272" s="13"/>
      <c r="F272" s="8"/>
      <c r="G272" s="5"/>
      <c r="H272" s="5"/>
      <c r="K272" s="5"/>
      <c r="L272" s="5"/>
      <c r="M272" s="6"/>
      <c r="N272" s="6"/>
      <c r="V272" s="12"/>
    </row>
    <row r="273" spans="1:22" x14ac:dyDescent="0.25">
      <c r="A273" s="10"/>
      <c r="B273" s="10"/>
      <c r="C273" s="3"/>
      <c r="D273" s="4"/>
      <c r="E273" s="13"/>
      <c r="F273" s="8"/>
      <c r="G273" s="5"/>
      <c r="H273" s="5"/>
      <c r="K273" s="5"/>
      <c r="L273" s="5"/>
      <c r="M273" s="6"/>
      <c r="N273" s="6"/>
      <c r="V273" s="12"/>
    </row>
    <row r="274" spans="1:22" x14ac:dyDescent="0.25">
      <c r="A274" s="10"/>
      <c r="B274" s="10"/>
      <c r="C274" s="3"/>
      <c r="D274" s="4"/>
      <c r="E274" s="13"/>
      <c r="F274" s="8"/>
      <c r="G274" s="5"/>
      <c r="H274" s="5"/>
      <c r="K274" s="5"/>
      <c r="L274" s="5"/>
      <c r="M274" s="6"/>
      <c r="N274" s="6"/>
      <c r="V274" s="12"/>
    </row>
    <row r="275" spans="1:22" x14ac:dyDescent="0.25">
      <c r="A275" s="10"/>
      <c r="B275" s="10"/>
      <c r="C275" s="3"/>
      <c r="D275" s="4"/>
      <c r="E275" s="13"/>
      <c r="F275" s="8"/>
      <c r="G275" s="5"/>
      <c r="H275" s="5"/>
      <c r="K275" s="5"/>
      <c r="L275" s="5"/>
      <c r="M275" s="6"/>
      <c r="N275" s="6"/>
      <c r="V275" s="12"/>
    </row>
    <row r="276" spans="1:22" x14ac:dyDescent="0.25">
      <c r="A276" s="10"/>
      <c r="B276" s="10"/>
      <c r="C276" s="3"/>
      <c r="D276" s="4"/>
      <c r="E276" s="13"/>
      <c r="F276" s="8"/>
      <c r="G276" s="5"/>
      <c r="H276" s="5"/>
      <c r="K276" s="5"/>
      <c r="L276" s="5"/>
      <c r="M276" s="6"/>
      <c r="N276" s="6"/>
      <c r="V276" s="12"/>
    </row>
    <row r="277" spans="1:22" x14ac:dyDescent="0.25">
      <c r="A277" s="10"/>
      <c r="B277" s="10"/>
      <c r="C277" s="3"/>
      <c r="D277" s="4"/>
      <c r="E277" s="13"/>
      <c r="F277" s="8"/>
      <c r="G277" s="5"/>
      <c r="H277" s="5"/>
      <c r="K277" s="5"/>
      <c r="L277" s="5"/>
      <c r="M277" s="6"/>
      <c r="N277" s="6"/>
      <c r="V277" s="12"/>
    </row>
    <row r="278" spans="1:22" x14ac:dyDescent="0.25">
      <c r="A278" s="10"/>
      <c r="B278" s="10"/>
      <c r="C278" s="3"/>
      <c r="D278" s="4"/>
      <c r="E278" s="13"/>
      <c r="F278" s="8"/>
      <c r="G278" s="5"/>
      <c r="H278" s="5"/>
      <c r="K278" s="5"/>
      <c r="L278" s="5"/>
      <c r="M278" s="6"/>
      <c r="N278" s="6"/>
      <c r="V278" s="12"/>
    </row>
    <row r="279" spans="1:22" x14ac:dyDescent="0.25">
      <c r="A279" s="10"/>
      <c r="B279" s="10"/>
      <c r="C279" s="3"/>
      <c r="D279" s="4"/>
      <c r="E279" s="13"/>
      <c r="F279" s="8"/>
      <c r="G279" s="5"/>
      <c r="H279" s="5"/>
      <c r="K279" s="5"/>
      <c r="L279" s="5"/>
      <c r="M279" s="6"/>
      <c r="N279" s="6"/>
      <c r="V279" s="12"/>
    </row>
    <row r="280" spans="1:22" x14ac:dyDescent="0.25">
      <c r="A280" s="10"/>
      <c r="B280" s="10"/>
      <c r="C280" s="3"/>
      <c r="D280" s="4"/>
      <c r="E280" s="13"/>
      <c r="F280" s="8"/>
      <c r="G280" s="5"/>
      <c r="H280" s="5"/>
      <c r="K280" s="5"/>
      <c r="L280" s="5"/>
      <c r="M280" s="6"/>
      <c r="N280" s="6"/>
      <c r="V280" s="12"/>
    </row>
    <row r="281" spans="1:22" x14ac:dyDescent="0.25">
      <c r="A281" s="10"/>
      <c r="B281" s="10"/>
      <c r="C281" s="3"/>
      <c r="D281" s="4"/>
      <c r="E281" s="13"/>
      <c r="F281" s="8"/>
      <c r="G281" s="5"/>
      <c r="H281" s="5"/>
      <c r="K281" s="5"/>
      <c r="L281" s="5"/>
      <c r="M281" s="6"/>
      <c r="N281" s="6"/>
      <c r="V281" s="12"/>
    </row>
    <row r="282" spans="1:22" x14ac:dyDescent="0.25">
      <c r="A282" s="10"/>
      <c r="B282" s="10"/>
      <c r="C282" s="3"/>
      <c r="D282" s="4"/>
      <c r="E282" s="13"/>
      <c r="F282" s="8"/>
      <c r="G282" s="5"/>
      <c r="H282" s="5"/>
      <c r="K282" s="5"/>
      <c r="L282" s="5"/>
      <c r="M282" s="6"/>
      <c r="N282" s="6"/>
      <c r="V282" s="12"/>
    </row>
    <row r="283" spans="1:22" x14ac:dyDescent="0.25">
      <c r="A283" s="10"/>
      <c r="B283" s="10"/>
      <c r="C283" s="3"/>
      <c r="D283" s="4"/>
      <c r="E283" s="13"/>
      <c r="F283" s="8"/>
      <c r="G283" s="5"/>
      <c r="H283" s="5"/>
      <c r="K283" s="5"/>
      <c r="L283" s="5"/>
      <c r="M283" s="6"/>
      <c r="N283" s="6"/>
      <c r="V283" s="12"/>
    </row>
    <row r="284" spans="1:22" x14ac:dyDescent="0.25">
      <c r="A284" s="10"/>
      <c r="B284" s="10"/>
      <c r="C284" s="3"/>
      <c r="D284" s="4"/>
      <c r="E284" s="13"/>
      <c r="F284" s="8"/>
      <c r="G284" s="5"/>
      <c r="H284" s="5"/>
      <c r="K284" s="5"/>
      <c r="L284" s="5"/>
      <c r="M284" s="6"/>
      <c r="N284" s="6"/>
      <c r="V284" s="12"/>
    </row>
    <row r="285" spans="1:22" x14ac:dyDescent="0.25">
      <c r="A285" s="10"/>
      <c r="B285" s="10"/>
      <c r="C285" s="3"/>
      <c r="D285" s="4"/>
      <c r="E285" s="13"/>
      <c r="F285" s="8"/>
      <c r="G285" s="5"/>
      <c r="H285" s="5"/>
      <c r="K285" s="5"/>
      <c r="L285" s="5"/>
      <c r="M285" s="6"/>
      <c r="N285" s="6"/>
      <c r="V285" s="12"/>
    </row>
    <row r="286" spans="1:22" x14ac:dyDescent="0.25">
      <c r="A286" s="10"/>
      <c r="B286" s="10"/>
      <c r="C286" s="3"/>
      <c r="D286" s="4"/>
      <c r="E286" s="13"/>
      <c r="F286" s="8"/>
      <c r="G286" s="5"/>
      <c r="H286" s="5"/>
      <c r="K286" s="5"/>
      <c r="L286" s="5"/>
      <c r="M286" s="6"/>
      <c r="N286" s="6"/>
      <c r="V286" s="12"/>
    </row>
    <row r="287" spans="1:22" x14ac:dyDescent="0.25">
      <c r="A287" s="10"/>
      <c r="B287" s="10"/>
      <c r="C287" s="3"/>
      <c r="D287" s="4"/>
      <c r="E287" s="13"/>
      <c r="F287" s="8"/>
      <c r="G287" s="5"/>
      <c r="H287" s="5"/>
      <c r="K287" s="5"/>
      <c r="L287" s="5"/>
      <c r="M287" s="6"/>
      <c r="N287" s="6"/>
      <c r="V287" s="12"/>
    </row>
    <row r="288" spans="1:22" x14ac:dyDescent="0.25">
      <c r="A288" s="10"/>
      <c r="B288" s="10"/>
      <c r="C288" s="3"/>
      <c r="D288" s="4"/>
      <c r="E288" s="13"/>
      <c r="F288" s="8"/>
      <c r="G288" s="5"/>
      <c r="H288" s="5"/>
      <c r="K288" s="5"/>
      <c r="L288" s="5"/>
      <c r="M288" s="6"/>
      <c r="N288" s="6"/>
      <c r="V288" s="12"/>
    </row>
    <row r="289" spans="1:22" x14ac:dyDescent="0.25">
      <c r="A289" s="10"/>
      <c r="B289" s="10"/>
      <c r="C289" s="3"/>
      <c r="D289" s="4"/>
      <c r="E289" s="13"/>
      <c r="F289" s="8"/>
      <c r="G289" s="5"/>
      <c r="H289" s="5"/>
      <c r="K289" s="5"/>
      <c r="L289" s="5"/>
      <c r="M289" s="6"/>
      <c r="N289" s="6"/>
      <c r="V289" s="12"/>
    </row>
    <row r="290" spans="1:22" x14ac:dyDescent="0.25">
      <c r="A290" s="10"/>
      <c r="B290" s="10"/>
      <c r="C290" s="3"/>
      <c r="D290" s="4"/>
      <c r="E290" s="13"/>
      <c r="F290" s="8"/>
      <c r="G290" s="5"/>
      <c r="H290" s="5"/>
      <c r="K290" s="5"/>
      <c r="L290" s="5"/>
      <c r="M290" s="6"/>
      <c r="N290" s="6"/>
      <c r="V290" s="12"/>
    </row>
    <row r="291" spans="1:22" x14ac:dyDescent="0.25">
      <c r="A291" s="10"/>
      <c r="B291" s="10"/>
      <c r="C291" s="3"/>
      <c r="D291" s="4"/>
      <c r="E291" s="13"/>
      <c r="F291" s="8"/>
      <c r="G291" s="5"/>
      <c r="H291" s="5"/>
      <c r="K291" s="5"/>
      <c r="L291" s="5"/>
      <c r="M291" s="6"/>
      <c r="N291" s="6"/>
      <c r="V291" s="12"/>
    </row>
    <row r="292" spans="1:22" x14ac:dyDescent="0.25">
      <c r="A292" s="10"/>
      <c r="B292" s="10"/>
      <c r="C292" s="3"/>
      <c r="D292" s="4"/>
      <c r="E292" s="13"/>
      <c r="F292" s="8"/>
      <c r="G292" s="5"/>
      <c r="H292" s="5"/>
      <c r="K292" s="5"/>
      <c r="L292" s="5"/>
      <c r="M292" s="6"/>
      <c r="N292" s="6"/>
      <c r="V292" s="12"/>
    </row>
    <row r="293" spans="1:22" x14ac:dyDescent="0.25">
      <c r="A293" s="10"/>
      <c r="B293" s="10"/>
      <c r="C293" s="3"/>
      <c r="D293" s="4"/>
      <c r="E293" s="13"/>
      <c r="F293" s="8"/>
      <c r="G293" s="5"/>
      <c r="H293" s="5"/>
      <c r="K293" s="5"/>
      <c r="L293" s="5"/>
      <c r="M293" s="6"/>
      <c r="N293" s="6"/>
      <c r="V293" s="12"/>
    </row>
    <row r="294" spans="1:22" x14ac:dyDescent="0.25">
      <c r="A294" s="10"/>
      <c r="B294" s="10"/>
      <c r="C294" s="3"/>
      <c r="D294" s="4"/>
      <c r="E294" s="13"/>
      <c r="F294" s="8"/>
      <c r="G294" s="5"/>
      <c r="H294" s="5"/>
      <c r="K294" s="5"/>
      <c r="L294" s="5"/>
      <c r="M294" s="6"/>
      <c r="N294" s="6"/>
      <c r="V294" s="12"/>
    </row>
    <row r="295" spans="1:22" x14ac:dyDescent="0.25">
      <c r="A295" s="10"/>
      <c r="B295" s="10"/>
      <c r="C295" s="3"/>
      <c r="D295" s="4"/>
      <c r="E295" s="13"/>
      <c r="F295" s="8"/>
      <c r="G295" s="5"/>
      <c r="H295" s="5"/>
      <c r="K295" s="5"/>
      <c r="L295" s="5"/>
      <c r="M295" s="6"/>
      <c r="N295" s="6"/>
      <c r="V295" s="12"/>
    </row>
    <row r="296" spans="1:22" x14ac:dyDescent="0.25">
      <c r="A296" s="10"/>
      <c r="B296" s="10"/>
      <c r="C296" s="3"/>
      <c r="D296" s="4"/>
      <c r="E296" s="13"/>
      <c r="F296" s="8"/>
      <c r="G296" s="5"/>
      <c r="H296" s="5"/>
      <c r="K296" s="5"/>
      <c r="L296" s="5"/>
      <c r="M296" s="6"/>
      <c r="N296" s="6"/>
      <c r="V296" s="12"/>
    </row>
    <row r="297" spans="1:22" x14ac:dyDescent="0.25">
      <c r="A297" s="10"/>
      <c r="B297" s="10"/>
      <c r="C297" s="3"/>
      <c r="D297" s="4"/>
      <c r="E297" s="13"/>
      <c r="F297" s="8"/>
      <c r="G297" s="5"/>
      <c r="H297" s="5"/>
      <c r="K297" s="5"/>
      <c r="L297" s="5"/>
      <c r="M297" s="6"/>
      <c r="N297" s="6"/>
      <c r="V297" s="12"/>
    </row>
    <row r="298" spans="1:22" x14ac:dyDescent="0.25">
      <c r="A298" s="10"/>
      <c r="B298" s="10"/>
      <c r="C298" s="3"/>
      <c r="D298" s="4"/>
      <c r="E298" s="13"/>
      <c r="F298" s="8"/>
      <c r="G298" s="5"/>
      <c r="H298" s="5"/>
      <c r="K298" s="5"/>
      <c r="L298" s="5"/>
      <c r="M298" s="6"/>
      <c r="N298" s="6"/>
      <c r="V298" s="12"/>
    </row>
    <row r="299" spans="1:22" x14ac:dyDescent="0.25">
      <c r="A299" s="10"/>
      <c r="B299" s="10"/>
      <c r="C299" s="3"/>
      <c r="D299" s="4"/>
      <c r="E299" s="13"/>
      <c r="F299" s="8"/>
      <c r="G299" s="5"/>
      <c r="H299" s="5"/>
      <c r="K299" s="5"/>
      <c r="L299" s="5"/>
      <c r="M299" s="6"/>
      <c r="N299" s="6"/>
      <c r="V299" s="12"/>
    </row>
    <row r="300" spans="1:22" x14ac:dyDescent="0.25">
      <c r="A300" s="10"/>
      <c r="B300" s="10"/>
      <c r="C300" s="3"/>
      <c r="D300" s="4"/>
      <c r="E300" s="13"/>
      <c r="F300" s="8"/>
      <c r="G300" s="5"/>
      <c r="H300" s="5"/>
      <c r="K300" s="5"/>
      <c r="L300" s="5"/>
      <c r="M300" s="6"/>
      <c r="N300" s="6"/>
      <c r="V300" s="12"/>
    </row>
    <row r="301" spans="1:22" x14ac:dyDescent="0.25">
      <c r="A301" s="10"/>
      <c r="B301" s="10"/>
      <c r="C301" s="3"/>
      <c r="D301" s="4"/>
      <c r="E301" s="13"/>
      <c r="F301" s="8"/>
      <c r="G301" s="5"/>
      <c r="H301" s="5"/>
      <c r="K301" s="5"/>
      <c r="L301" s="5"/>
      <c r="M301" s="6"/>
      <c r="N301" s="6"/>
      <c r="V301" s="12"/>
    </row>
    <row r="302" spans="1:22" x14ac:dyDescent="0.25">
      <c r="A302" s="10"/>
      <c r="B302" s="10"/>
      <c r="C302" s="3"/>
      <c r="D302" s="4"/>
      <c r="E302" s="13"/>
      <c r="F302" s="8"/>
      <c r="G302" s="5"/>
      <c r="H302" s="5"/>
      <c r="K302" s="5"/>
      <c r="L302" s="5"/>
      <c r="M302" s="6"/>
      <c r="N302" s="6"/>
      <c r="V302" s="12"/>
    </row>
    <row r="303" spans="1:22" x14ac:dyDescent="0.25">
      <c r="A303" s="10"/>
      <c r="B303" s="10"/>
      <c r="C303" s="3"/>
      <c r="D303" s="4"/>
      <c r="E303" s="13"/>
      <c r="F303" s="8"/>
      <c r="G303" s="5"/>
      <c r="H303" s="5"/>
      <c r="K303" s="5"/>
      <c r="L303" s="5"/>
      <c r="M303" s="6"/>
      <c r="N303" s="6"/>
      <c r="V303" s="12"/>
    </row>
    <row r="304" spans="1:22" x14ac:dyDescent="0.25">
      <c r="A304" s="10"/>
      <c r="B304" s="10"/>
      <c r="C304" s="3"/>
      <c r="D304" s="4"/>
      <c r="E304" s="13"/>
      <c r="F304" s="8"/>
      <c r="G304" s="5"/>
      <c r="H304" s="5"/>
      <c r="K304" s="5"/>
      <c r="L304" s="5"/>
      <c r="M304" s="6"/>
      <c r="N304" s="6"/>
      <c r="V304" s="12"/>
    </row>
    <row r="305" spans="1:22" x14ac:dyDescent="0.25">
      <c r="A305" s="10"/>
      <c r="B305" s="10"/>
      <c r="C305" s="3"/>
      <c r="D305" s="4"/>
      <c r="E305" s="13"/>
      <c r="F305" s="8"/>
      <c r="G305" s="5"/>
      <c r="H305" s="5"/>
      <c r="K305" s="5"/>
      <c r="L305" s="5"/>
      <c r="M305" s="6"/>
      <c r="N305" s="6"/>
      <c r="V305" s="12"/>
    </row>
    <row r="306" spans="1:22" x14ac:dyDescent="0.25">
      <c r="A306" s="10"/>
      <c r="B306" s="10"/>
      <c r="C306" s="3"/>
      <c r="D306" s="4"/>
      <c r="E306" s="13"/>
      <c r="F306" s="8"/>
      <c r="G306" s="5"/>
      <c r="H306" s="5"/>
      <c r="K306" s="5"/>
      <c r="L306" s="5"/>
      <c r="M306" s="6"/>
      <c r="N306" s="6"/>
      <c r="V306" s="12"/>
    </row>
    <row r="307" spans="1:22" x14ac:dyDescent="0.25">
      <c r="A307" s="10"/>
      <c r="B307" s="10"/>
      <c r="C307" s="3"/>
      <c r="D307" s="4"/>
      <c r="E307" s="13"/>
      <c r="F307" s="8"/>
      <c r="G307" s="5"/>
      <c r="H307" s="5"/>
      <c r="K307" s="5"/>
      <c r="L307" s="5"/>
      <c r="M307" s="6"/>
      <c r="N307" s="6"/>
      <c r="V307" s="12"/>
    </row>
    <row r="308" spans="1:22" x14ac:dyDescent="0.25">
      <c r="A308" s="10"/>
      <c r="B308" s="10"/>
      <c r="C308" s="3"/>
      <c r="D308" s="4"/>
      <c r="E308" s="13"/>
      <c r="F308" s="8"/>
      <c r="G308" s="5"/>
      <c r="H308" s="5"/>
      <c r="K308" s="5"/>
      <c r="L308" s="5"/>
      <c r="M308" s="6"/>
      <c r="N308" s="6"/>
      <c r="V308" s="12"/>
    </row>
    <row r="309" spans="1:22" x14ac:dyDescent="0.25">
      <c r="A309" s="10"/>
      <c r="B309" s="10"/>
      <c r="C309" s="3"/>
      <c r="D309" s="4"/>
      <c r="E309" s="13"/>
      <c r="F309" s="8"/>
      <c r="G309" s="5"/>
      <c r="H309" s="5"/>
      <c r="K309" s="5"/>
      <c r="L309" s="5"/>
      <c r="M309" s="6"/>
      <c r="N309" s="6"/>
      <c r="V309" s="12"/>
    </row>
    <row r="310" spans="1:22" x14ac:dyDescent="0.25">
      <c r="A310" s="10"/>
      <c r="B310" s="10"/>
      <c r="C310" s="3"/>
      <c r="D310" s="4"/>
      <c r="E310" s="13"/>
      <c r="F310" s="8"/>
      <c r="G310" s="5"/>
      <c r="H310" s="5"/>
      <c r="K310" s="5"/>
      <c r="L310" s="5"/>
      <c r="M310" s="6"/>
      <c r="N310" s="6"/>
      <c r="V310" s="12"/>
    </row>
    <row r="311" spans="1:22" x14ac:dyDescent="0.25">
      <c r="A311" s="10"/>
      <c r="B311" s="10"/>
      <c r="C311" s="3"/>
      <c r="D311" s="4"/>
      <c r="E311" s="13"/>
      <c r="F311" s="8"/>
      <c r="G311" s="5"/>
      <c r="H311" s="5"/>
      <c r="K311" s="5"/>
      <c r="L311" s="5"/>
      <c r="M311" s="6"/>
      <c r="N311" s="6"/>
      <c r="V311" s="12"/>
    </row>
    <row r="312" spans="1:22" x14ac:dyDescent="0.25">
      <c r="A312" s="10"/>
      <c r="B312" s="10"/>
      <c r="C312" s="3"/>
      <c r="D312" s="4"/>
      <c r="E312" s="13"/>
      <c r="F312" s="8"/>
      <c r="G312" s="5"/>
      <c r="H312" s="5"/>
      <c r="K312" s="5"/>
      <c r="L312" s="5"/>
      <c r="M312" s="6"/>
      <c r="N312" s="6"/>
      <c r="V312" s="12"/>
    </row>
    <row r="313" spans="1:22" x14ac:dyDescent="0.25">
      <c r="A313" s="10"/>
      <c r="B313" s="10"/>
      <c r="C313" s="3"/>
      <c r="D313" s="4"/>
      <c r="E313" s="13"/>
      <c r="F313" s="8"/>
      <c r="G313" s="5"/>
      <c r="H313" s="5"/>
      <c r="K313" s="5"/>
      <c r="L313" s="5"/>
      <c r="M313" s="6"/>
      <c r="N313" s="6"/>
      <c r="V313" s="12"/>
    </row>
    <row r="314" spans="1:22" x14ac:dyDescent="0.25">
      <c r="A314" s="10"/>
      <c r="B314" s="10"/>
      <c r="C314" s="3"/>
      <c r="D314" s="4"/>
      <c r="E314" s="13"/>
      <c r="F314" s="8"/>
      <c r="G314" s="5"/>
      <c r="H314" s="5"/>
      <c r="K314" s="5"/>
      <c r="L314" s="5"/>
      <c r="M314" s="6"/>
      <c r="N314" s="6"/>
      <c r="V314" s="12"/>
    </row>
    <row r="315" spans="1:22" x14ac:dyDescent="0.25">
      <c r="A315" s="10"/>
      <c r="B315" s="10"/>
      <c r="C315" s="3"/>
      <c r="D315" s="4"/>
      <c r="E315" s="13"/>
      <c r="F315" s="8"/>
      <c r="G315" s="5"/>
      <c r="H315" s="5"/>
      <c r="K315" s="5"/>
      <c r="L315" s="5"/>
      <c r="M315" s="6"/>
      <c r="N315" s="6"/>
      <c r="V315" s="12"/>
    </row>
    <row r="316" spans="1:22" x14ac:dyDescent="0.25">
      <c r="A316" s="10"/>
      <c r="B316" s="10"/>
      <c r="C316" s="3"/>
      <c r="D316" s="4"/>
      <c r="E316" s="13"/>
      <c r="F316" s="8"/>
      <c r="G316" s="5"/>
      <c r="H316" s="5"/>
      <c r="K316" s="5"/>
      <c r="L316" s="5"/>
      <c r="M316" s="6"/>
      <c r="N316" s="6"/>
      <c r="V316" s="12"/>
    </row>
    <row r="317" spans="1:22" x14ac:dyDescent="0.25">
      <c r="A317" s="10"/>
      <c r="B317" s="10"/>
      <c r="C317" s="3"/>
      <c r="D317" s="4"/>
      <c r="E317" s="13"/>
      <c r="F317" s="8"/>
      <c r="G317" s="5"/>
      <c r="H317" s="5"/>
      <c r="K317" s="5"/>
      <c r="L317" s="5"/>
      <c r="M317" s="6"/>
      <c r="N317" s="6"/>
      <c r="V317" s="12"/>
    </row>
    <row r="318" spans="1:22" x14ac:dyDescent="0.25">
      <c r="A318" s="10"/>
      <c r="B318" s="10"/>
      <c r="C318" s="3"/>
      <c r="D318" s="4"/>
      <c r="E318" s="13"/>
      <c r="F318" s="8"/>
      <c r="G318" s="5"/>
      <c r="H318" s="5"/>
      <c r="K318" s="5"/>
      <c r="L318" s="5"/>
      <c r="M318" s="6"/>
      <c r="N318" s="6"/>
      <c r="V318" s="12"/>
    </row>
    <row r="319" spans="1:22" x14ac:dyDescent="0.25">
      <c r="A319" s="10"/>
      <c r="B319" s="10"/>
      <c r="C319" s="3"/>
      <c r="D319" s="4"/>
      <c r="E319" s="13"/>
      <c r="F319" s="8"/>
      <c r="G319" s="5"/>
      <c r="H319" s="5"/>
      <c r="K319" s="5"/>
      <c r="L319" s="5"/>
      <c r="M319" s="6"/>
      <c r="N319" s="6"/>
      <c r="V319" s="12"/>
    </row>
    <row r="320" spans="1:22" x14ac:dyDescent="0.25">
      <c r="A320" s="10"/>
      <c r="B320" s="10"/>
      <c r="C320" s="3"/>
      <c r="D320" s="4"/>
      <c r="E320" s="13"/>
      <c r="F320" s="8"/>
      <c r="G320" s="5"/>
      <c r="H320" s="5"/>
      <c r="K320" s="5"/>
      <c r="L320" s="5"/>
      <c r="M320" s="6"/>
      <c r="N320" s="6"/>
      <c r="V320" s="12"/>
    </row>
    <row r="321" spans="1:22" x14ac:dyDescent="0.25">
      <c r="A321" s="10"/>
      <c r="B321" s="10"/>
      <c r="C321" s="3"/>
      <c r="D321" s="4"/>
      <c r="E321" s="13"/>
      <c r="F321" s="8"/>
      <c r="G321" s="5"/>
      <c r="H321" s="5"/>
      <c r="K321" s="5"/>
      <c r="L321" s="5"/>
      <c r="M321" s="6"/>
      <c r="N321" s="6"/>
      <c r="V321" s="12"/>
    </row>
    <row r="322" spans="1:22" x14ac:dyDescent="0.25">
      <c r="A322" s="10"/>
      <c r="B322" s="10"/>
      <c r="C322" s="3"/>
      <c r="D322" s="4"/>
      <c r="E322" s="13"/>
      <c r="F322" s="8"/>
      <c r="G322" s="5"/>
      <c r="H322" s="5"/>
      <c r="K322" s="5"/>
      <c r="L322" s="5"/>
      <c r="M322" s="6"/>
      <c r="N322" s="6"/>
      <c r="V322" s="12"/>
    </row>
    <row r="323" spans="1:22" x14ac:dyDescent="0.25">
      <c r="A323" s="10"/>
      <c r="B323" s="10"/>
      <c r="C323" s="3"/>
      <c r="D323" s="4"/>
      <c r="E323" s="13"/>
      <c r="F323" s="8"/>
      <c r="G323" s="5"/>
      <c r="H323" s="5"/>
      <c r="K323" s="5"/>
      <c r="L323" s="5"/>
      <c r="M323" s="6"/>
      <c r="N323" s="6"/>
      <c r="V323" s="12"/>
    </row>
    <row r="324" spans="1:22" x14ac:dyDescent="0.25">
      <c r="A324" s="10"/>
      <c r="B324" s="10"/>
      <c r="C324" s="3"/>
      <c r="D324" s="4"/>
      <c r="E324" s="13"/>
      <c r="F324" s="8"/>
      <c r="G324" s="5"/>
      <c r="H324" s="5"/>
      <c r="K324" s="5"/>
      <c r="L324" s="5"/>
      <c r="M324" s="6"/>
      <c r="N324" s="6"/>
      <c r="V324" s="12"/>
    </row>
    <row r="325" spans="1:22" x14ac:dyDescent="0.25">
      <c r="A325" s="10"/>
      <c r="B325" s="10"/>
      <c r="C325" s="3"/>
      <c r="D325" s="4"/>
      <c r="E325" s="13"/>
      <c r="F325" s="8"/>
      <c r="G325" s="5"/>
      <c r="H325" s="5"/>
      <c r="K325" s="5"/>
      <c r="L325" s="5"/>
      <c r="M325" s="6"/>
      <c r="N325" s="6"/>
      <c r="V325" s="12"/>
    </row>
    <row r="326" spans="1:22" x14ac:dyDescent="0.25">
      <c r="A326" s="10"/>
      <c r="B326" s="10"/>
      <c r="C326" s="3"/>
      <c r="D326" s="4"/>
      <c r="E326" s="13"/>
      <c r="F326" s="8"/>
      <c r="G326" s="5"/>
      <c r="H326" s="5"/>
      <c r="K326" s="5"/>
      <c r="L326" s="5"/>
      <c r="M326" s="6"/>
      <c r="N326" s="6"/>
      <c r="V326" s="12"/>
    </row>
    <row r="327" spans="1:22" x14ac:dyDescent="0.25">
      <c r="A327" s="10"/>
      <c r="B327" s="10"/>
      <c r="C327" s="3"/>
      <c r="D327" s="4"/>
      <c r="E327" s="13"/>
      <c r="F327" s="8"/>
      <c r="G327" s="5"/>
      <c r="H327" s="5"/>
      <c r="K327" s="5"/>
      <c r="L327" s="5"/>
      <c r="M327" s="6"/>
      <c r="N327" s="6"/>
      <c r="V327" s="12"/>
    </row>
    <row r="328" spans="1:22" x14ac:dyDescent="0.25">
      <c r="A328" s="10"/>
      <c r="B328" s="10"/>
      <c r="C328" s="3"/>
      <c r="D328" s="4"/>
      <c r="E328" s="13"/>
      <c r="F328" s="8"/>
      <c r="G328" s="5"/>
      <c r="H328" s="5"/>
      <c r="K328" s="5"/>
      <c r="L328" s="5"/>
      <c r="M328" s="6"/>
      <c r="N328" s="6"/>
      <c r="V328" s="12"/>
    </row>
    <row r="329" spans="1:22" x14ac:dyDescent="0.25">
      <c r="A329" s="10"/>
      <c r="B329" s="10"/>
      <c r="C329" s="3"/>
      <c r="D329" s="4"/>
      <c r="E329" s="13"/>
      <c r="F329" s="8"/>
      <c r="G329" s="5"/>
      <c r="H329" s="5"/>
      <c r="K329" s="5"/>
      <c r="L329" s="5"/>
      <c r="M329" s="6"/>
      <c r="N329" s="6"/>
      <c r="V329" s="12"/>
    </row>
    <row r="330" spans="1:22" x14ac:dyDescent="0.25">
      <c r="A330" s="10"/>
      <c r="B330" s="10"/>
      <c r="C330" s="3"/>
      <c r="D330" s="4"/>
      <c r="E330" s="13"/>
      <c r="F330" s="8"/>
      <c r="G330" s="5"/>
      <c r="H330" s="5"/>
      <c r="K330" s="5"/>
      <c r="L330" s="5"/>
      <c r="M330" s="6"/>
      <c r="N330" s="6"/>
      <c r="V330" s="12"/>
    </row>
    <row r="331" spans="1:22" x14ac:dyDescent="0.25">
      <c r="A331" s="10"/>
      <c r="B331" s="10"/>
      <c r="C331" s="3"/>
      <c r="D331" s="4"/>
      <c r="E331" s="13"/>
      <c r="F331" s="8"/>
      <c r="G331" s="5"/>
      <c r="H331" s="5"/>
      <c r="K331" s="5"/>
      <c r="L331" s="5"/>
      <c r="M331" s="6"/>
      <c r="N331" s="6"/>
      <c r="V331" s="12"/>
    </row>
    <row r="332" spans="1:22" x14ac:dyDescent="0.25">
      <c r="A332" s="10"/>
      <c r="B332" s="10"/>
      <c r="C332" s="3"/>
      <c r="D332" s="4"/>
      <c r="E332" s="13"/>
      <c r="F332" s="8"/>
      <c r="G332" s="5"/>
      <c r="H332" s="5"/>
      <c r="K332" s="5"/>
      <c r="L332" s="5"/>
      <c r="M332" s="6"/>
      <c r="N332" s="6"/>
      <c r="V332" s="12"/>
    </row>
    <row r="333" spans="1:22" x14ac:dyDescent="0.25">
      <c r="A333" s="10"/>
      <c r="B333" s="10"/>
      <c r="C333" s="3"/>
      <c r="D333" s="4"/>
      <c r="E333" s="13"/>
      <c r="F333" s="8"/>
      <c r="G333" s="5"/>
      <c r="H333" s="5"/>
      <c r="K333" s="5"/>
      <c r="L333" s="5"/>
      <c r="M333" s="6"/>
      <c r="N333" s="6"/>
      <c r="V333" s="12"/>
    </row>
    <row r="334" spans="1:22" x14ac:dyDescent="0.25">
      <c r="A334" s="10"/>
      <c r="B334" s="10"/>
      <c r="C334" s="3"/>
      <c r="D334" s="4"/>
      <c r="E334" s="13"/>
      <c r="F334" s="8"/>
      <c r="G334" s="5"/>
      <c r="H334" s="5"/>
      <c r="K334" s="5"/>
      <c r="L334" s="5"/>
      <c r="M334" s="6"/>
      <c r="N334" s="6"/>
      <c r="V334" s="12"/>
    </row>
    <row r="335" spans="1:22" x14ac:dyDescent="0.25">
      <c r="A335" s="10"/>
      <c r="B335" s="10"/>
      <c r="C335" s="3"/>
      <c r="D335" s="4"/>
      <c r="E335" s="13"/>
      <c r="F335" s="8"/>
      <c r="G335" s="5"/>
      <c r="H335" s="5"/>
      <c r="K335" s="5"/>
      <c r="L335" s="5"/>
      <c r="M335" s="6"/>
      <c r="N335" s="6"/>
      <c r="V335" s="12"/>
    </row>
    <row r="336" spans="1:22" x14ac:dyDescent="0.25">
      <c r="A336" s="10"/>
      <c r="B336" s="10"/>
      <c r="C336" s="3"/>
      <c r="D336" s="4"/>
      <c r="E336" s="13"/>
      <c r="F336" s="8"/>
      <c r="G336" s="5"/>
      <c r="H336" s="5"/>
      <c r="K336" s="5"/>
      <c r="L336" s="5"/>
      <c r="M336" s="6"/>
      <c r="N336" s="6"/>
      <c r="V336" s="12"/>
    </row>
    <row r="337" spans="1:22" x14ac:dyDescent="0.25">
      <c r="A337" s="10"/>
      <c r="B337" s="10"/>
      <c r="C337" s="3"/>
      <c r="D337" s="4"/>
      <c r="E337" s="13"/>
      <c r="F337" s="8"/>
      <c r="G337" s="5"/>
      <c r="H337" s="5"/>
      <c r="K337" s="5"/>
      <c r="L337" s="5"/>
      <c r="M337" s="6"/>
      <c r="N337" s="6"/>
      <c r="V337" s="12"/>
    </row>
    <row r="338" spans="1:22" x14ac:dyDescent="0.25">
      <c r="A338" s="10"/>
      <c r="B338" s="10"/>
      <c r="C338" s="3"/>
      <c r="D338" s="4"/>
      <c r="E338" s="13"/>
      <c r="F338" s="8"/>
      <c r="G338" s="5"/>
      <c r="H338" s="5"/>
      <c r="K338" s="5"/>
      <c r="L338" s="5"/>
      <c r="M338" s="6"/>
      <c r="N338" s="6"/>
      <c r="V338" s="12"/>
    </row>
    <row r="339" spans="1:22" x14ac:dyDescent="0.25">
      <c r="A339" s="10"/>
      <c r="B339" s="10"/>
      <c r="C339" s="3"/>
      <c r="D339" s="4"/>
      <c r="E339" s="13"/>
      <c r="F339" s="8"/>
      <c r="G339" s="5"/>
      <c r="H339" s="5"/>
      <c r="K339" s="5"/>
      <c r="L339" s="5"/>
      <c r="M339" s="6"/>
      <c r="N339" s="6"/>
      <c r="V339" s="12"/>
    </row>
    <row r="340" spans="1:22" x14ac:dyDescent="0.25">
      <c r="A340" s="10"/>
      <c r="B340" s="10"/>
      <c r="C340" s="3"/>
      <c r="D340" s="4"/>
      <c r="E340" s="13"/>
      <c r="F340" s="8"/>
      <c r="G340" s="5"/>
      <c r="H340" s="5"/>
      <c r="K340" s="5"/>
      <c r="L340" s="5"/>
      <c r="M340" s="6"/>
      <c r="N340" s="6"/>
      <c r="V340" s="12"/>
    </row>
    <row r="341" spans="1:22" x14ac:dyDescent="0.25">
      <c r="A341" s="10"/>
      <c r="B341" s="10"/>
      <c r="C341" s="3"/>
      <c r="D341" s="4"/>
      <c r="E341" s="13"/>
      <c r="F341" s="8"/>
      <c r="G341" s="5"/>
      <c r="H341" s="5"/>
      <c r="K341" s="5"/>
      <c r="L341" s="5"/>
      <c r="M341" s="6"/>
      <c r="N341" s="6"/>
      <c r="V341" s="12"/>
    </row>
    <row r="342" spans="1:22" x14ac:dyDescent="0.25">
      <c r="A342" s="10"/>
      <c r="B342" s="10"/>
      <c r="C342" s="3"/>
      <c r="D342" s="4"/>
      <c r="E342" s="13"/>
      <c r="F342" s="8"/>
      <c r="G342" s="5"/>
      <c r="H342" s="5"/>
      <c r="K342" s="5"/>
      <c r="L342" s="5"/>
      <c r="M342" s="6"/>
      <c r="N342" s="6"/>
      <c r="V342" s="12"/>
    </row>
    <row r="343" spans="1:22" x14ac:dyDescent="0.25">
      <c r="A343" s="10"/>
      <c r="B343" s="10"/>
      <c r="C343" s="3"/>
      <c r="D343" s="4"/>
      <c r="E343" s="13"/>
      <c r="F343" s="8"/>
      <c r="G343" s="5"/>
      <c r="H343" s="5"/>
      <c r="K343" s="5"/>
      <c r="L343" s="5"/>
      <c r="M343" s="6"/>
      <c r="N343" s="6"/>
      <c r="V343" s="12"/>
    </row>
    <row r="344" spans="1:22" x14ac:dyDescent="0.25">
      <c r="A344" s="10"/>
      <c r="B344" s="10"/>
      <c r="C344" s="3"/>
      <c r="D344" s="4"/>
      <c r="E344" s="13"/>
      <c r="F344" s="8"/>
      <c r="G344" s="5"/>
      <c r="H344" s="5"/>
      <c r="K344" s="5"/>
      <c r="L344" s="5"/>
      <c r="M344" s="6"/>
      <c r="N344" s="6"/>
      <c r="V344" s="12"/>
    </row>
    <row r="345" spans="1:22" x14ac:dyDescent="0.25">
      <c r="A345" s="10"/>
      <c r="B345" s="10"/>
      <c r="C345" s="3"/>
      <c r="D345" s="4"/>
      <c r="E345" s="13"/>
      <c r="F345" s="8"/>
      <c r="G345" s="5"/>
      <c r="H345" s="5"/>
      <c r="K345" s="5"/>
      <c r="L345" s="5"/>
      <c r="M345" s="6"/>
      <c r="N345" s="6"/>
      <c r="V345" s="12"/>
    </row>
    <row r="346" spans="1:22" x14ac:dyDescent="0.25">
      <c r="A346" s="10"/>
      <c r="B346" s="10"/>
      <c r="C346" s="3"/>
      <c r="D346" s="4"/>
      <c r="E346" s="13"/>
      <c r="F346" s="8"/>
      <c r="G346" s="5"/>
      <c r="H346" s="5"/>
      <c r="K346" s="5"/>
      <c r="L346" s="5"/>
      <c r="M346" s="6"/>
      <c r="N346" s="6"/>
      <c r="V346" s="12"/>
    </row>
    <row r="347" spans="1:22" x14ac:dyDescent="0.25">
      <c r="A347" s="10"/>
      <c r="B347" s="10"/>
      <c r="C347" s="3"/>
      <c r="D347" s="4"/>
      <c r="E347" s="13"/>
      <c r="F347" s="8"/>
      <c r="G347" s="5"/>
      <c r="H347" s="5"/>
      <c r="K347" s="5"/>
      <c r="L347" s="5"/>
      <c r="M347" s="6"/>
      <c r="N347" s="6"/>
      <c r="V347" s="12"/>
    </row>
    <row r="348" spans="1:22" x14ac:dyDescent="0.25">
      <c r="A348" s="10"/>
      <c r="B348" s="10"/>
      <c r="C348" s="3"/>
      <c r="D348" s="4"/>
      <c r="E348" s="13"/>
      <c r="F348" s="8"/>
      <c r="G348" s="5"/>
      <c r="H348" s="5"/>
      <c r="K348" s="5"/>
      <c r="L348" s="5"/>
      <c r="M348" s="6"/>
      <c r="N348" s="6"/>
      <c r="V348" s="12"/>
    </row>
    <row r="349" spans="1:22" x14ac:dyDescent="0.25">
      <c r="A349" s="10"/>
      <c r="B349" s="10"/>
      <c r="C349" s="3"/>
      <c r="D349" s="4"/>
      <c r="E349" s="13"/>
      <c r="F349" s="8"/>
      <c r="G349" s="5"/>
      <c r="H349" s="5"/>
      <c r="K349" s="5"/>
      <c r="L349" s="5"/>
      <c r="M349" s="6"/>
      <c r="N349" s="6"/>
      <c r="V349" s="12"/>
    </row>
    <row r="350" spans="1:22" x14ac:dyDescent="0.25">
      <c r="A350" s="10"/>
      <c r="B350" s="10"/>
      <c r="C350" s="3"/>
      <c r="D350" s="4"/>
      <c r="E350" s="13"/>
      <c r="F350" s="8"/>
      <c r="G350" s="5"/>
      <c r="H350" s="5"/>
      <c r="K350" s="5"/>
      <c r="L350" s="5"/>
      <c r="M350" s="6"/>
      <c r="N350" s="6"/>
      <c r="V350" s="12"/>
    </row>
    <row r="351" spans="1:22" x14ac:dyDescent="0.25">
      <c r="A351" s="10"/>
      <c r="B351" s="10"/>
      <c r="C351" s="3"/>
      <c r="D351" s="4"/>
      <c r="E351" s="13"/>
      <c r="F351" s="8"/>
      <c r="G351" s="5"/>
      <c r="H351" s="5"/>
      <c r="K351" s="5"/>
      <c r="L351" s="5"/>
      <c r="M351" s="6"/>
      <c r="N351" s="6"/>
      <c r="V351" s="12"/>
    </row>
    <row r="352" spans="1:22" x14ac:dyDescent="0.25">
      <c r="A352" s="10"/>
      <c r="B352" s="10"/>
      <c r="C352" s="3"/>
      <c r="D352" s="4"/>
      <c r="E352" s="13"/>
      <c r="F352" s="8"/>
      <c r="G352" s="5"/>
      <c r="H352" s="5"/>
      <c r="K352" s="5"/>
      <c r="L352" s="5"/>
      <c r="M352" s="6"/>
      <c r="N352" s="6"/>
      <c r="V352" s="12"/>
    </row>
    <row r="353" spans="1:23" s="16" customFormat="1" x14ac:dyDescent="0.25">
      <c r="A353" s="15"/>
      <c r="B353" s="15"/>
      <c r="C353" s="17"/>
      <c r="D353" s="18"/>
      <c r="E353" s="13"/>
      <c r="F353" s="8"/>
      <c r="G353" s="8"/>
      <c r="H353" s="8"/>
      <c r="K353" s="8"/>
      <c r="L353" s="8"/>
      <c r="M353" s="19"/>
      <c r="N353" s="19"/>
      <c r="T353" s="20"/>
      <c r="U353" s="20"/>
      <c r="V353" s="21"/>
      <c r="W353" s="20"/>
    </row>
    <row r="354" spans="1:23" x14ac:dyDescent="0.25">
      <c r="A354" s="10"/>
      <c r="B354" s="10"/>
      <c r="C354" s="3"/>
      <c r="D354" s="4"/>
      <c r="E354" s="13"/>
      <c r="F354" s="8"/>
      <c r="G354" s="5"/>
      <c r="H354" s="5"/>
      <c r="K354" s="5"/>
      <c r="L354" s="5"/>
      <c r="M354" s="6"/>
      <c r="N354" s="6"/>
      <c r="V354" s="12"/>
    </row>
    <row r="355" spans="1:23" x14ac:dyDescent="0.25">
      <c r="A355" s="10"/>
      <c r="B355" s="10"/>
      <c r="C355" s="3"/>
      <c r="D355" s="4"/>
      <c r="E355" s="13"/>
      <c r="F355" s="8"/>
      <c r="G355" s="5"/>
      <c r="H355" s="5"/>
      <c r="K355" s="5"/>
      <c r="L355" s="5"/>
      <c r="M355" s="6"/>
      <c r="N355" s="6"/>
      <c r="V355" s="12"/>
    </row>
    <row r="356" spans="1:23" x14ac:dyDescent="0.25">
      <c r="A356" s="10"/>
      <c r="B356" s="10"/>
      <c r="C356" s="3"/>
      <c r="D356" s="4"/>
      <c r="E356" s="13"/>
      <c r="F356" s="8"/>
      <c r="G356" s="5"/>
      <c r="H356" s="5"/>
      <c r="K356" s="5"/>
      <c r="L356" s="5"/>
      <c r="M356" s="6"/>
      <c r="N356" s="6"/>
      <c r="V356" s="12"/>
    </row>
    <row r="357" spans="1:23" x14ac:dyDescent="0.25">
      <c r="A357" s="10"/>
      <c r="B357" s="10"/>
      <c r="C357" s="3"/>
      <c r="D357" s="4"/>
      <c r="E357" s="13"/>
      <c r="F357" s="8"/>
      <c r="G357" s="5"/>
      <c r="H357" s="5"/>
      <c r="K357" s="5"/>
      <c r="L357" s="5"/>
      <c r="M357" s="6"/>
      <c r="N357" s="6"/>
      <c r="V357" s="12"/>
    </row>
    <row r="358" spans="1:23" x14ac:dyDescent="0.25">
      <c r="A358" s="10"/>
      <c r="B358" s="10"/>
      <c r="C358" s="3"/>
      <c r="D358" s="4"/>
      <c r="E358" s="13"/>
      <c r="F358" s="8"/>
      <c r="G358" s="5"/>
      <c r="H358" s="5"/>
      <c r="K358" s="5"/>
      <c r="L358" s="5"/>
      <c r="M358" s="6"/>
      <c r="N358" s="6"/>
      <c r="V358" s="12"/>
    </row>
    <row r="359" spans="1:23" x14ac:dyDescent="0.25">
      <c r="A359" s="10"/>
      <c r="B359" s="10"/>
      <c r="C359" s="3"/>
      <c r="D359" s="4"/>
      <c r="E359" s="13"/>
      <c r="F359" s="8"/>
      <c r="G359" s="5"/>
      <c r="H359" s="5"/>
      <c r="K359" s="5"/>
      <c r="L359" s="5"/>
      <c r="M359" s="6"/>
      <c r="N359" s="6"/>
      <c r="V359" s="12"/>
    </row>
    <row r="360" spans="1:23" x14ac:dyDescent="0.25">
      <c r="A360" s="10"/>
      <c r="B360" s="10"/>
      <c r="C360" s="3"/>
      <c r="D360" s="4"/>
      <c r="E360" s="13"/>
      <c r="F360" s="8"/>
      <c r="G360" s="5"/>
      <c r="H360" s="5"/>
      <c r="K360" s="5"/>
      <c r="L360" s="5"/>
      <c r="M360" s="6"/>
      <c r="N360" s="6"/>
      <c r="V360" s="12"/>
    </row>
    <row r="361" spans="1:23" x14ac:dyDescent="0.25">
      <c r="A361" s="10"/>
      <c r="B361" s="10"/>
      <c r="C361" s="3"/>
      <c r="D361" s="4"/>
      <c r="E361" s="13"/>
      <c r="F361" s="8"/>
      <c r="G361" s="5"/>
      <c r="H361" s="5"/>
      <c r="K361" s="5"/>
      <c r="L361" s="5"/>
      <c r="M361" s="6"/>
      <c r="N361" s="6"/>
      <c r="V361" s="12"/>
    </row>
    <row r="362" spans="1:23" x14ac:dyDescent="0.25">
      <c r="A362" s="10"/>
      <c r="B362" s="10"/>
      <c r="C362" s="3"/>
      <c r="D362" s="4"/>
      <c r="E362" s="13"/>
      <c r="F362" s="8"/>
      <c r="G362" s="5"/>
      <c r="H362" s="5"/>
      <c r="K362" s="5"/>
      <c r="L362" s="5"/>
      <c r="M362" s="6"/>
      <c r="N362" s="6"/>
      <c r="V362" s="12"/>
    </row>
    <row r="363" spans="1:23" x14ac:dyDescent="0.25">
      <c r="A363" s="10"/>
      <c r="B363" s="10"/>
      <c r="C363" s="3"/>
      <c r="D363" s="4"/>
      <c r="E363" s="13"/>
      <c r="F363" s="8"/>
      <c r="G363" s="5"/>
      <c r="H363" s="5"/>
      <c r="K363" s="5"/>
      <c r="L363" s="5"/>
      <c r="M363" s="6"/>
      <c r="N363" s="6"/>
      <c r="V363" s="12"/>
    </row>
    <row r="364" spans="1:23" x14ac:dyDescent="0.25">
      <c r="A364" s="10"/>
      <c r="B364" s="10"/>
      <c r="C364" s="3"/>
      <c r="D364" s="4"/>
      <c r="E364" s="13"/>
      <c r="F364" s="8"/>
      <c r="G364" s="5"/>
      <c r="H364" s="5"/>
      <c r="K364" s="5"/>
      <c r="L364" s="5"/>
      <c r="M364" s="6"/>
      <c r="N364" s="6"/>
      <c r="V364" s="12"/>
    </row>
    <row r="365" spans="1:23" x14ac:dyDescent="0.25">
      <c r="A365" s="10"/>
      <c r="B365" s="10"/>
      <c r="C365" s="3"/>
      <c r="D365" s="4"/>
      <c r="E365" s="13"/>
      <c r="F365" s="8"/>
      <c r="G365" s="5"/>
      <c r="H365" s="5"/>
      <c r="K365" s="5"/>
      <c r="L365" s="5"/>
      <c r="M365" s="6"/>
      <c r="N365" s="6"/>
      <c r="V365" s="12"/>
    </row>
    <row r="366" spans="1:23" x14ac:dyDescent="0.25">
      <c r="A366" s="10"/>
      <c r="B366" s="10"/>
      <c r="C366" s="3"/>
      <c r="D366" s="4"/>
      <c r="E366" s="13"/>
      <c r="F366" s="8"/>
      <c r="G366" s="5"/>
      <c r="H366" s="5"/>
      <c r="K366" s="5"/>
      <c r="L366" s="5"/>
      <c r="M366" s="6"/>
      <c r="N366" s="6"/>
      <c r="V366" s="12"/>
    </row>
    <row r="367" spans="1:23" x14ac:dyDescent="0.25">
      <c r="A367" s="10"/>
      <c r="B367" s="10"/>
      <c r="C367" s="3"/>
      <c r="D367" s="4"/>
      <c r="E367" s="13"/>
      <c r="F367" s="8"/>
      <c r="G367" s="5"/>
      <c r="H367" s="5"/>
      <c r="K367" s="5"/>
      <c r="L367" s="5"/>
      <c r="M367" s="6"/>
      <c r="N367" s="6"/>
      <c r="V367" s="12"/>
    </row>
    <row r="368" spans="1:23" x14ac:dyDescent="0.25">
      <c r="A368" s="10"/>
      <c r="B368" s="10"/>
      <c r="C368" s="3"/>
      <c r="D368" s="4"/>
      <c r="E368" s="13"/>
      <c r="F368" s="8"/>
      <c r="G368" s="5"/>
      <c r="H368" s="5"/>
      <c r="K368" s="5"/>
      <c r="L368" s="5"/>
      <c r="M368" s="6"/>
      <c r="N368" s="6"/>
      <c r="V368" s="12"/>
    </row>
    <row r="369" spans="1:22" x14ac:dyDescent="0.25">
      <c r="A369" s="10"/>
      <c r="B369" s="10"/>
      <c r="C369" s="3"/>
      <c r="D369" s="4"/>
      <c r="E369" s="13"/>
      <c r="F369" s="8"/>
      <c r="G369" s="5"/>
      <c r="H369" s="5"/>
      <c r="K369" s="5"/>
      <c r="L369" s="5"/>
      <c r="M369" s="6"/>
      <c r="N369" s="6"/>
      <c r="V369" s="12"/>
    </row>
    <row r="370" spans="1:22" x14ac:dyDescent="0.25">
      <c r="A370" s="10"/>
      <c r="B370" s="10"/>
      <c r="C370" s="3"/>
      <c r="D370" s="4"/>
      <c r="E370" s="13"/>
      <c r="F370" s="8"/>
      <c r="G370" s="5"/>
      <c r="H370" s="5"/>
      <c r="K370" s="5"/>
      <c r="L370" s="5"/>
      <c r="M370" s="6"/>
      <c r="N370" s="6"/>
      <c r="V370" s="12"/>
    </row>
    <row r="371" spans="1:22" x14ac:dyDescent="0.25">
      <c r="A371" s="10"/>
      <c r="B371" s="10"/>
      <c r="C371" s="3"/>
      <c r="D371" s="4"/>
      <c r="E371" s="13"/>
      <c r="F371" s="8"/>
      <c r="G371" s="5"/>
      <c r="H371" s="5"/>
      <c r="K371" s="5"/>
      <c r="L371" s="5"/>
      <c r="M371" s="6"/>
      <c r="N371" s="6"/>
      <c r="V371" s="12"/>
    </row>
    <row r="372" spans="1:22" x14ac:dyDescent="0.25">
      <c r="A372" s="10"/>
      <c r="B372" s="10"/>
      <c r="C372" s="3"/>
      <c r="D372" s="4"/>
      <c r="E372" s="13"/>
      <c r="F372" s="8"/>
      <c r="G372" s="5"/>
      <c r="H372" s="5"/>
      <c r="K372" s="5"/>
      <c r="L372" s="5"/>
      <c r="M372" s="6"/>
      <c r="N372" s="6"/>
      <c r="V372" s="12"/>
    </row>
    <row r="373" spans="1:22" x14ac:dyDescent="0.25">
      <c r="A373" s="10"/>
      <c r="B373" s="10"/>
      <c r="C373" s="3"/>
      <c r="D373" s="4"/>
      <c r="E373" s="13"/>
      <c r="F373" s="8"/>
      <c r="G373" s="5"/>
      <c r="H373" s="5"/>
      <c r="K373" s="5"/>
      <c r="L373" s="5"/>
      <c r="M373" s="6"/>
      <c r="N373" s="6"/>
      <c r="V373" s="12"/>
    </row>
    <row r="374" spans="1:22" x14ac:dyDescent="0.25">
      <c r="A374" s="10"/>
      <c r="B374" s="10"/>
      <c r="C374" s="3"/>
      <c r="D374" s="4"/>
      <c r="E374" s="13"/>
      <c r="F374" s="8"/>
      <c r="G374" s="5"/>
      <c r="H374" s="5"/>
      <c r="K374" s="5"/>
      <c r="L374" s="5"/>
      <c r="M374" s="6"/>
      <c r="N374" s="6"/>
      <c r="V374" s="12"/>
    </row>
    <row r="375" spans="1:22" x14ac:dyDescent="0.25">
      <c r="A375" s="10"/>
      <c r="B375" s="10"/>
      <c r="C375" s="3"/>
      <c r="D375" s="4"/>
      <c r="E375" s="13"/>
      <c r="F375" s="8"/>
      <c r="G375" s="5"/>
      <c r="H375" s="5"/>
      <c r="K375" s="5"/>
      <c r="L375" s="5"/>
      <c r="M375" s="6"/>
      <c r="N375" s="6"/>
      <c r="V375" s="12"/>
    </row>
    <row r="376" spans="1:22" x14ac:dyDescent="0.25">
      <c r="A376" s="10"/>
      <c r="B376" s="10"/>
      <c r="C376" s="3"/>
      <c r="D376" s="4"/>
      <c r="E376" s="13"/>
      <c r="F376" s="8"/>
      <c r="G376" s="5"/>
      <c r="H376" s="5"/>
      <c r="K376" s="5"/>
      <c r="L376" s="5"/>
      <c r="M376" s="6"/>
      <c r="N376" s="6"/>
      <c r="V376" s="12"/>
    </row>
    <row r="377" spans="1:22" x14ac:dyDescent="0.25">
      <c r="A377" s="10"/>
      <c r="B377" s="10"/>
      <c r="C377" s="3"/>
      <c r="D377" s="4"/>
      <c r="E377" s="13"/>
      <c r="F377" s="8"/>
      <c r="G377" s="5"/>
      <c r="H377" s="5"/>
      <c r="K377" s="5"/>
      <c r="L377" s="5"/>
      <c r="M377" s="6"/>
      <c r="N377" s="6"/>
      <c r="V377" s="12"/>
    </row>
    <row r="378" spans="1:22" x14ac:dyDescent="0.25">
      <c r="A378" s="10"/>
      <c r="B378" s="10"/>
      <c r="C378" s="3"/>
      <c r="D378" s="4"/>
      <c r="E378" s="13"/>
      <c r="F378" s="8"/>
      <c r="G378" s="5"/>
      <c r="H378" s="5"/>
      <c r="K378" s="5"/>
      <c r="L378" s="5"/>
      <c r="M378" s="6"/>
      <c r="N378" s="6"/>
      <c r="V378" s="12"/>
    </row>
    <row r="379" spans="1:22" x14ac:dyDescent="0.25">
      <c r="A379" s="10"/>
      <c r="B379" s="10"/>
      <c r="C379" s="3"/>
      <c r="D379" s="4"/>
      <c r="E379" s="13"/>
      <c r="F379" s="8"/>
      <c r="G379" s="5"/>
      <c r="H379" s="5"/>
      <c r="K379" s="5"/>
      <c r="L379" s="5"/>
      <c r="M379" s="6"/>
      <c r="N379" s="6"/>
      <c r="V379" s="12"/>
    </row>
    <row r="380" spans="1:22" x14ac:dyDescent="0.25">
      <c r="A380" s="10"/>
      <c r="B380" s="10"/>
      <c r="C380" s="3"/>
      <c r="D380" s="4"/>
      <c r="E380" s="13"/>
      <c r="F380" s="8"/>
      <c r="G380" s="5"/>
      <c r="H380" s="5"/>
      <c r="K380" s="5"/>
      <c r="L380" s="5"/>
      <c r="M380" s="6"/>
      <c r="N380" s="6"/>
      <c r="V380" s="12"/>
    </row>
    <row r="381" spans="1:22" x14ac:dyDescent="0.25">
      <c r="A381" s="10"/>
      <c r="B381" s="10"/>
      <c r="C381" s="3"/>
      <c r="D381" s="4"/>
      <c r="E381" s="13"/>
      <c r="F381" s="8"/>
      <c r="G381" s="5"/>
      <c r="H381" s="5"/>
      <c r="K381" s="5"/>
      <c r="L381" s="5"/>
      <c r="M381" s="6"/>
      <c r="N381" s="6"/>
      <c r="V381" s="12"/>
    </row>
    <row r="382" spans="1:22" x14ac:dyDescent="0.25">
      <c r="A382" s="10"/>
      <c r="B382" s="10"/>
      <c r="C382" s="3"/>
      <c r="D382" s="4"/>
      <c r="E382" s="13"/>
      <c r="F382" s="8"/>
      <c r="G382" s="5"/>
      <c r="H382" s="5"/>
      <c r="K382" s="5"/>
      <c r="L382" s="5"/>
      <c r="M382" s="6"/>
      <c r="N382" s="6"/>
      <c r="V382" s="12"/>
    </row>
    <row r="383" spans="1:22" x14ac:dyDescent="0.25">
      <c r="A383" s="10"/>
      <c r="B383" s="10"/>
      <c r="C383" s="3"/>
      <c r="D383" s="4"/>
      <c r="E383" s="13"/>
      <c r="F383" s="8"/>
      <c r="G383" s="5"/>
      <c r="H383" s="5"/>
      <c r="K383" s="5"/>
      <c r="L383" s="5"/>
      <c r="M383" s="6"/>
      <c r="N383" s="6"/>
      <c r="V383" s="12"/>
    </row>
    <row r="384" spans="1:22" x14ac:dyDescent="0.25">
      <c r="A384" s="10"/>
      <c r="B384" s="10"/>
      <c r="C384" s="3"/>
      <c r="D384" s="4"/>
      <c r="E384" s="13"/>
      <c r="F384" s="8"/>
      <c r="G384" s="5"/>
      <c r="H384" s="5"/>
      <c r="K384" s="5"/>
      <c r="L384" s="5"/>
      <c r="M384" s="6"/>
      <c r="N384" s="6"/>
      <c r="V384" s="12"/>
    </row>
    <row r="385" spans="1:22" x14ac:dyDescent="0.25">
      <c r="A385" s="10"/>
      <c r="B385" s="10"/>
      <c r="C385" s="3"/>
      <c r="D385" s="4"/>
      <c r="E385" s="13"/>
      <c r="F385" s="8"/>
      <c r="G385" s="5"/>
      <c r="H385" s="5"/>
      <c r="K385" s="5"/>
      <c r="L385" s="5"/>
      <c r="M385" s="6"/>
      <c r="N385" s="6"/>
      <c r="V385" s="12"/>
    </row>
    <row r="386" spans="1:22" x14ac:dyDescent="0.25">
      <c r="A386" s="10"/>
      <c r="B386" s="10"/>
      <c r="C386" s="3"/>
      <c r="D386" s="4"/>
      <c r="E386" s="13"/>
      <c r="F386" s="8"/>
      <c r="G386" s="5"/>
      <c r="H386" s="5"/>
      <c r="K386" s="5"/>
      <c r="L386" s="5"/>
      <c r="M386" s="6"/>
      <c r="N386" s="6"/>
      <c r="V386" s="12"/>
    </row>
    <row r="387" spans="1:22" x14ac:dyDescent="0.25">
      <c r="A387" s="10"/>
      <c r="B387" s="10"/>
      <c r="C387" s="3"/>
      <c r="D387" s="4"/>
      <c r="E387" s="13"/>
      <c r="F387" s="8"/>
      <c r="G387" s="5"/>
      <c r="H387" s="5"/>
      <c r="K387" s="5"/>
      <c r="L387" s="5"/>
      <c r="M387" s="6"/>
      <c r="N387" s="6"/>
      <c r="V387" s="12"/>
    </row>
    <row r="388" spans="1:22" x14ac:dyDescent="0.25">
      <c r="A388" s="10"/>
      <c r="B388" s="10"/>
      <c r="C388" s="3"/>
      <c r="D388" s="4"/>
      <c r="E388" s="13"/>
      <c r="F388" s="8"/>
      <c r="G388" s="5"/>
      <c r="H388" s="5"/>
      <c r="K388" s="5"/>
      <c r="L388" s="5"/>
      <c r="M388" s="6"/>
      <c r="N388" s="6"/>
      <c r="V388" s="12"/>
    </row>
    <row r="389" spans="1:22" x14ac:dyDescent="0.25">
      <c r="A389" s="10"/>
      <c r="B389" s="10"/>
      <c r="C389" s="3"/>
      <c r="D389" s="4"/>
      <c r="E389" s="13"/>
      <c r="F389" s="8"/>
      <c r="G389" s="5"/>
      <c r="H389" s="5"/>
      <c r="K389" s="5"/>
      <c r="L389" s="5"/>
      <c r="M389" s="6"/>
      <c r="N389" s="6"/>
      <c r="V389" s="12"/>
    </row>
    <row r="390" spans="1:22" x14ac:dyDescent="0.25">
      <c r="A390" s="10"/>
      <c r="B390" s="10"/>
      <c r="C390" s="3"/>
      <c r="D390" s="4"/>
      <c r="E390" s="13"/>
      <c r="F390" s="8"/>
      <c r="G390" s="5"/>
      <c r="H390" s="5"/>
      <c r="K390" s="5"/>
      <c r="L390" s="5"/>
      <c r="M390" s="6"/>
      <c r="N390" s="6"/>
      <c r="V390" s="12"/>
    </row>
    <row r="391" spans="1:22" x14ac:dyDescent="0.25">
      <c r="A391" s="10"/>
      <c r="B391" s="10"/>
      <c r="C391" s="3"/>
      <c r="D391" s="4"/>
      <c r="E391" s="13"/>
      <c r="F391" s="8"/>
      <c r="G391" s="5"/>
      <c r="H391" s="5"/>
      <c r="K391" s="5"/>
      <c r="L391" s="5"/>
      <c r="M391" s="6"/>
      <c r="N391" s="6"/>
      <c r="V391" s="12"/>
    </row>
    <row r="392" spans="1:22" x14ac:dyDescent="0.25">
      <c r="A392" s="10"/>
      <c r="B392" s="10"/>
      <c r="C392" s="3"/>
      <c r="D392" s="4"/>
      <c r="E392" s="13"/>
      <c r="F392" s="8"/>
      <c r="G392" s="5"/>
      <c r="H392" s="5"/>
      <c r="K392" s="5"/>
      <c r="L392" s="5"/>
      <c r="M392" s="6"/>
      <c r="N392" s="6"/>
      <c r="V392" s="12"/>
    </row>
    <row r="393" spans="1:22" x14ac:dyDescent="0.25">
      <c r="A393" s="10"/>
      <c r="B393" s="10"/>
      <c r="C393" s="3"/>
      <c r="D393" s="4"/>
      <c r="E393" s="13"/>
      <c r="F393" s="8"/>
      <c r="G393" s="5"/>
      <c r="H393" s="5"/>
      <c r="K393" s="5"/>
      <c r="L393" s="5"/>
      <c r="M393" s="6"/>
      <c r="N393" s="6"/>
      <c r="V393" s="12"/>
    </row>
    <row r="394" spans="1:22" x14ac:dyDescent="0.25">
      <c r="A394" s="10"/>
      <c r="B394" s="10"/>
      <c r="C394" s="3"/>
      <c r="D394" s="4"/>
      <c r="E394" s="13"/>
      <c r="F394" s="8"/>
      <c r="G394" s="5"/>
      <c r="H394" s="5"/>
      <c r="K394" s="5"/>
      <c r="L394" s="5"/>
      <c r="M394" s="6"/>
      <c r="N394" s="6"/>
      <c r="V394" s="12"/>
    </row>
    <row r="395" spans="1:22" x14ac:dyDescent="0.25">
      <c r="A395" s="10"/>
      <c r="B395" s="10"/>
      <c r="C395" s="3"/>
      <c r="D395" s="4"/>
      <c r="E395" s="13"/>
      <c r="F395" s="8"/>
      <c r="G395" s="5"/>
      <c r="H395" s="5"/>
      <c r="K395" s="5"/>
      <c r="L395" s="5"/>
      <c r="M395" s="6"/>
      <c r="N395" s="6"/>
      <c r="V395" s="12"/>
    </row>
    <row r="396" spans="1:22" x14ac:dyDescent="0.25">
      <c r="A396" s="10"/>
      <c r="B396" s="10"/>
      <c r="C396" s="3"/>
      <c r="D396" s="4"/>
      <c r="E396" s="13"/>
      <c r="F396" s="8"/>
      <c r="G396" s="5"/>
      <c r="H396" s="5"/>
      <c r="K396" s="5"/>
      <c r="L396" s="5"/>
      <c r="M396" s="6"/>
      <c r="N396" s="6"/>
      <c r="V396" s="12"/>
    </row>
    <row r="397" spans="1:22" x14ac:dyDescent="0.25">
      <c r="A397" s="10"/>
      <c r="B397" s="10"/>
      <c r="C397" s="3"/>
      <c r="D397" s="4"/>
      <c r="E397" s="13"/>
      <c r="F397" s="8"/>
      <c r="G397" s="5"/>
      <c r="H397" s="5"/>
      <c r="K397" s="5"/>
      <c r="L397" s="5"/>
      <c r="M397" s="6"/>
      <c r="N397" s="6"/>
      <c r="V397" s="12"/>
    </row>
    <row r="398" spans="1:22" x14ac:dyDescent="0.25">
      <c r="A398" s="10"/>
      <c r="B398" s="10"/>
      <c r="C398" s="3"/>
      <c r="D398" s="4"/>
      <c r="E398" s="13"/>
      <c r="F398" s="8"/>
      <c r="G398" s="5"/>
      <c r="H398" s="5"/>
      <c r="K398" s="5"/>
      <c r="L398" s="5"/>
      <c r="M398" s="6"/>
      <c r="N398" s="6"/>
      <c r="V398" s="12"/>
    </row>
    <row r="399" spans="1:22" x14ac:dyDescent="0.25">
      <c r="A399" s="10"/>
      <c r="B399" s="10"/>
      <c r="C399" s="3"/>
      <c r="D399" s="4"/>
      <c r="E399" s="13"/>
      <c r="F399" s="8"/>
      <c r="G399" s="5"/>
      <c r="H399" s="5"/>
      <c r="K399" s="5"/>
      <c r="L399" s="5"/>
      <c r="M399" s="6"/>
      <c r="N399" s="6"/>
      <c r="V399" s="12"/>
    </row>
    <row r="400" spans="1:22" x14ac:dyDescent="0.25">
      <c r="A400" s="10"/>
      <c r="B400" s="10"/>
      <c r="C400" s="3"/>
      <c r="D400" s="4"/>
      <c r="E400" s="13"/>
      <c r="F400" s="8"/>
      <c r="G400" s="5"/>
      <c r="H400" s="5"/>
      <c r="K400" s="5"/>
      <c r="L400" s="5"/>
      <c r="M400" s="6"/>
      <c r="N400" s="6"/>
      <c r="V400" s="12"/>
    </row>
    <row r="401" spans="1:22" x14ac:dyDescent="0.25">
      <c r="A401" s="10"/>
      <c r="B401" s="10"/>
      <c r="C401" s="3"/>
      <c r="D401" s="4"/>
      <c r="E401" s="13"/>
      <c r="F401" s="8"/>
      <c r="G401" s="5"/>
      <c r="H401" s="5"/>
      <c r="K401" s="5"/>
      <c r="L401" s="5"/>
      <c r="M401" s="6"/>
      <c r="N401" s="6"/>
      <c r="V401" s="12"/>
    </row>
    <row r="402" spans="1:22" x14ac:dyDescent="0.25">
      <c r="A402" s="10"/>
      <c r="B402" s="10"/>
      <c r="C402" s="3"/>
      <c r="D402" s="4"/>
      <c r="E402" s="13"/>
      <c r="F402" s="8"/>
      <c r="G402" s="5"/>
      <c r="H402" s="5"/>
      <c r="K402" s="5"/>
      <c r="L402" s="5"/>
      <c r="M402" s="6"/>
      <c r="N402" s="6"/>
      <c r="V402" s="12"/>
    </row>
    <row r="403" spans="1:22" x14ac:dyDescent="0.25">
      <c r="A403" s="10"/>
      <c r="B403" s="10"/>
      <c r="C403" s="3"/>
      <c r="D403" s="4"/>
      <c r="E403" s="13"/>
      <c r="F403" s="8"/>
      <c r="G403" s="5"/>
      <c r="H403" s="5"/>
      <c r="K403" s="5"/>
      <c r="L403" s="5"/>
      <c r="M403" s="6"/>
      <c r="N403" s="6"/>
      <c r="V403" s="12"/>
    </row>
    <row r="404" spans="1:22" x14ac:dyDescent="0.25">
      <c r="A404" s="10"/>
      <c r="B404" s="10"/>
      <c r="C404" s="3"/>
      <c r="D404" s="4"/>
      <c r="E404" s="13"/>
      <c r="F404" s="8"/>
      <c r="G404" s="5"/>
      <c r="H404" s="5"/>
      <c r="K404" s="5"/>
      <c r="L404" s="5"/>
      <c r="M404" s="6"/>
      <c r="N404" s="6"/>
      <c r="V404" s="12"/>
    </row>
    <row r="405" spans="1:22" x14ac:dyDescent="0.25">
      <c r="A405" s="10"/>
      <c r="B405" s="10"/>
      <c r="C405" s="3"/>
      <c r="D405" s="4"/>
      <c r="E405" s="13"/>
      <c r="F405" s="8"/>
      <c r="G405" s="5"/>
      <c r="H405" s="5"/>
      <c r="K405" s="5"/>
      <c r="L405" s="5"/>
      <c r="M405" s="6"/>
      <c r="N405" s="6"/>
      <c r="V405" s="12"/>
    </row>
    <row r="406" spans="1:22" x14ac:dyDescent="0.25">
      <c r="A406" s="10"/>
      <c r="B406" s="10"/>
      <c r="C406" s="3"/>
      <c r="D406" s="4"/>
      <c r="E406" s="13"/>
      <c r="F406" s="8"/>
      <c r="G406" s="5"/>
      <c r="H406" s="5"/>
      <c r="K406" s="5"/>
      <c r="L406" s="5"/>
      <c r="M406" s="6"/>
      <c r="N406" s="6"/>
      <c r="V406" s="12"/>
    </row>
    <row r="407" spans="1:22" x14ac:dyDescent="0.25">
      <c r="A407" s="10"/>
      <c r="B407" s="10"/>
      <c r="C407" s="3"/>
      <c r="D407" s="4"/>
      <c r="E407" s="13"/>
      <c r="F407" s="8"/>
      <c r="G407" s="5"/>
      <c r="H407" s="5"/>
      <c r="K407" s="5"/>
      <c r="L407" s="5"/>
      <c r="M407" s="6"/>
      <c r="N407" s="6"/>
      <c r="V407" s="12"/>
    </row>
    <row r="408" spans="1:22" x14ac:dyDescent="0.25">
      <c r="A408" s="10"/>
      <c r="B408" s="10"/>
      <c r="C408" s="3"/>
      <c r="D408" s="4"/>
      <c r="E408" s="13"/>
      <c r="F408" s="8"/>
      <c r="G408" s="5"/>
      <c r="H408" s="5"/>
      <c r="K408" s="5"/>
      <c r="L408" s="5"/>
      <c r="M408" s="6"/>
      <c r="N408" s="6"/>
      <c r="V408" s="12"/>
    </row>
    <row r="409" spans="1:22" x14ac:dyDescent="0.25">
      <c r="A409" s="10"/>
      <c r="B409" s="10"/>
      <c r="C409" s="3"/>
      <c r="D409" s="4"/>
      <c r="E409" s="13"/>
      <c r="F409" s="8"/>
      <c r="G409" s="5"/>
      <c r="H409" s="5"/>
      <c r="K409" s="5"/>
      <c r="L409" s="5"/>
      <c r="M409" s="6"/>
      <c r="N409" s="6"/>
      <c r="V409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0"/>
  <sheetViews>
    <sheetView zoomScale="77" zoomScaleNormal="77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9"/>
    <col min="29" max="29" width="12" customWidth="1"/>
    <col min="30" max="30" width="9.140625" style="9"/>
  </cols>
  <sheetData>
    <row r="1" spans="1:30" x14ac:dyDescent="0.25">
      <c r="A1" s="22" t="s">
        <v>3</v>
      </c>
      <c r="B1" s="30"/>
      <c r="C1" s="23"/>
      <c r="D1" s="24" t="s">
        <v>4</v>
      </c>
      <c r="E1" s="27"/>
      <c r="F1" s="27"/>
      <c r="G1" s="2" t="s">
        <v>1</v>
      </c>
      <c r="H1" s="2" t="s">
        <v>158</v>
      </c>
      <c r="I1" s="27" t="s">
        <v>2</v>
      </c>
      <c r="J1" s="27"/>
      <c r="K1" s="25"/>
      <c r="L1" s="24" t="s">
        <v>0</v>
      </c>
      <c r="M1" s="27"/>
      <c r="N1" s="25"/>
      <c r="O1" s="24" t="s">
        <v>163</v>
      </c>
      <c r="P1" s="27"/>
      <c r="Q1" s="25"/>
      <c r="R1" s="28" t="s">
        <v>5</v>
      </c>
      <c r="S1" s="29"/>
      <c r="T1" s="29"/>
      <c r="U1" s="26" t="s">
        <v>6</v>
      </c>
      <c r="V1" s="26"/>
      <c r="W1" s="26"/>
      <c r="X1" s="2" t="s">
        <v>161</v>
      </c>
      <c r="Y1" s="2" t="s">
        <v>162</v>
      </c>
      <c r="Z1" s="2" t="s">
        <v>143</v>
      </c>
      <c r="AA1" s="11" t="s">
        <v>160</v>
      </c>
      <c r="AB1" s="11" t="s">
        <v>159</v>
      </c>
      <c r="AC1" s="2" t="s">
        <v>157</v>
      </c>
      <c r="AD1" s="11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4">
        <f>(100%/C2)</f>
        <v>2.465672390215575</v>
      </c>
      <c r="G2" s="13">
        <v>2.4360704022702073E-2</v>
      </c>
      <c r="H2" s="8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C2" s="12">
        <v>44409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4">
        <f t="shared" ref="F3:F29" si="9">(100%/C3)</f>
        <v>1.2828696152131394</v>
      </c>
      <c r="G3" s="13">
        <v>2.8096015937858265E-2</v>
      </c>
      <c r="H3" s="8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C3" s="12">
        <v>44409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4">
        <f t="shared" si="9"/>
        <v>2.5224532500502637</v>
      </c>
      <c r="G4" s="13">
        <v>2.8962801242564673E-2</v>
      </c>
      <c r="H4" s="8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C4" s="12">
        <v>44409</v>
      </c>
    </row>
    <row r="5" spans="1:30" x14ac:dyDescent="0.25">
      <c r="A5" s="1"/>
      <c r="B5" s="1"/>
      <c r="C5" s="1"/>
      <c r="D5" s="3" t="e">
        <f t="shared" si="7"/>
        <v>#DIV/0!</v>
      </c>
      <c r="E5" s="4" t="e">
        <f t="shared" si="8"/>
        <v>#DIV/0!</v>
      </c>
      <c r="F5" s="14" t="e">
        <f t="shared" si="9"/>
        <v>#DIV/0!</v>
      </c>
      <c r="G5" s="13">
        <v>2.8402592451391762E-2</v>
      </c>
      <c r="H5" s="8">
        <f t="shared" si="1"/>
        <v>1.0284025924513918</v>
      </c>
      <c r="I5" s="5" t="e">
        <f t="shared" si="10"/>
        <v>#DIV/0!</v>
      </c>
      <c r="J5" s="5" t="e">
        <f t="shared" si="11"/>
        <v>#DIV/0!</v>
      </c>
      <c r="K5" s="5" t="e">
        <f t="shared" si="12"/>
        <v>#DIV/0!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 t="e">
        <f t="shared" si="19"/>
        <v>#DIV/0!</v>
      </c>
      <c r="V5" t="e">
        <f t="shared" si="20"/>
        <v>#DIV/0!</v>
      </c>
      <c r="W5" t="e">
        <f t="shared" si="21"/>
        <v>#DIV/0!</v>
      </c>
      <c r="X5" t="s">
        <v>176</v>
      </c>
      <c r="Y5" t="s">
        <v>178</v>
      </c>
      <c r="Z5" t="s">
        <v>144</v>
      </c>
      <c r="AC5" s="12">
        <v>44409</v>
      </c>
    </row>
    <row r="6" spans="1:30" x14ac:dyDescent="0.25">
      <c r="A6" s="1"/>
      <c r="B6" s="1"/>
      <c r="C6" s="1"/>
      <c r="D6" s="3" t="e">
        <f t="shared" si="7"/>
        <v>#DIV/0!</v>
      </c>
      <c r="E6" s="4" t="e">
        <f t="shared" si="8"/>
        <v>#DIV/0!</v>
      </c>
      <c r="F6" s="14" t="e">
        <f t="shared" si="9"/>
        <v>#DIV/0!</v>
      </c>
      <c r="G6" s="13">
        <v>3.2934318986328259E-2</v>
      </c>
      <c r="H6" s="8">
        <f t="shared" si="1"/>
        <v>1.0329343189863283</v>
      </c>
      <c r="I6" s="5" t="e">
        <f t="shared" si="10"/>
        <v>#DIV/0!</v>
      </c>
      <c r="J6" s="5" t="e">
        <f t="shared" si="11"/>
        <v>#DIV/0!</v>
      </c>
      <c r="K6" s="5" t="e">
        <f t="shared" si="12"/>
        <v>#DIV/0!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 t="e">
        <f t="shared" si="19"/>
        <v>#DIV/0!</v>
      </c>
      <c r="V6" t="e">
        <f t="shared" si="20"/>
        <v>#DIV/0!</v>
      </c>
      <c r="W6" t="e">
        <f t="shared" si="21"/>
        <v>#DIV/0!</v>
      </c>
      <c r="X6" t="s">
        <v>16</v>
      </c>
      <c r="Y6" t="s">
        <v>12</v>
      </c>
      <c r="Z6" t="s">
        <v>148</v>
      </c>
      <c r="AC6" s="12">
        <v>44409</v>
      </c>
    </row>
    <row r="7" spans="1:30" x14ac:dyDescent="0.25">
      <c r="A7" s="1"/>
      <c r="B7" s="1"/>
      <c r="C7" s="1"/>
      <c r="D7" s="3" t="e">
        <f t="shared" si="7"/>
        <v>#DIV/0!</v>
      </c>
      <c r="E7" s="4" t="e">
        <f t="shared" si="8"/>
        <v>#DIV/0!</v>
      </c>
      <c r="F7" s="14" t="e">
        <f t="shared" si="9"/>
        <v>#DIV/0!</v>
      </c>
      <c r="G7" s="13">
        <v>3.8677246838922041E-2</v>
      </c>
      <c r="H7" s="8">
        <f t="shared" si="1"/>
        <v>1.038677246838922</v>
      </c>
      <c r="I7" s="5" t="e">
        <f t="shared" si="10"/>
        <v>#DIV/0!</v>
      </c>
      <c r="J7" s="5" t="e">
        <f t="shared" si="11"/>
        <v>#DIV/0!</v>
      </c>
      <c r="K7" s="5" t="e">
        <f t="shared" si="12"/>
        <v>#DIV/0!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 t="e">
        <f t="shared" si="19"/>
        <v>#DIV/0!</v>
      </c>
      <c r="V7" t="e">
        <f t="shared" si="20"/>
        <v>#DIV/0!</v>
      </c>
      <c r="W7" t="e">
        <f t="shared" si="21"/>
        <v>#DIV/0!</v>
      </c>
      <c r="X7" t="s">
        <v>13</v>
      </c>
      <c r="Y7" t="s">
        <v>19</v>
      </c>
      <c r="Z7" t="s">
        <v>148</v>
      </c>
      <c r="AC7" s="12">
        <v>44409</v>
      </c>
    </row>
    <row r="8" spans="1:30" x14ac:dyDescent="0.25">
      <c r="A8" s="1"/>
      <c r="B8" s="1"/>
      <c r="C8" s="1"/>
      <c r="D8" s="3" t="e">
        <f t="shared" si="7"/>
        <v>#DIV/0!</v>
      </c>
      <c r="E8" s="4" t="e">
        <f t="shared" si="8"/>
        <v>#DIV/0!</v>
      </c>
      <c r="F8" s="14" t="e">
        <f t="shared" si="9"/>
        <v>#DIV/0!</v>
      </c>
      <c r="G8" s="13">
        <v>3.5243065863503231E-2</v>
      </c>
      <c r="H8" s="8">
        <f t="shared" si="1"/>
        <v>1.0352430658635032</v>
      </c>
      <c r="I8" s="5" t="e">
        <f t="shared" si="10"/>
        <v>#DIV/0!</v>
      </c>
      <c r="J8" s="5" t="e">
        <f t="shared" si="11"/>
        <v>#DIV/0!</v>
      </c>
      <c r="K8" s="5" t="e">
        <f t="shared" si="12"/>
        <v>#DIV/0!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 t="e">
        <f t="shared" si="19"/>
        <v>#DIV/0!</v>
      </c>
      <c r="V8" t="e">
        <f t="shared" si="20"/>
        <v>#DIV/0!</v>
      </c>
      <c r="W8" t="e">
        <f t="shared" si="21"/>
        <v>#DIV/0!</v>
      </c>
      <c r="X8" t="s">
        <v>39</v>
      </c>
      <c r="Y8" t="s">
        <v>21</v>
      </c>
      <c r="Z8" t="s">
        <v>148</v>
      </c>
      <c r="AC8" s="12">
        <v>44409</v>
      </c>
    </row>
    <row r="9" spans="1:30" x14ac:dyDescent="0.25">
      <c r="A9" s="1"/>
      <c r="B9" s="1"/>
      <c r="C9" s="1"/>
      <c r="D9" s="3" t="e">
        <f t="shared" si="7"/>
        <v>#DIV/0!</v>
      </c>
      <c r="E9" s="4" t="e">
        <f t="shared" si="8"/>
        <v>#DIV/0!</v>
      </c>
      <c r="F9" s="14" t="e">
        <f t="shared" si="9"/>
        <v>#DIV/0!</v>
      </c>
      <c r="G9" s="13">
        <v>3.4701467302586719E-2</v>
      </c>
      <c r="H9" s="8">
        <f t="shared" si="1"/>
        <v>1.0347014673025867</v>
      </c>
      <c r="I9" s="5" t="e">
        <f t="shared" si="10"/>
        <v>#DIV/0!</v>
      </c>
      <c r="J9" s="5" t="e">
        <f t="shared" si="11"/>
        <v>#DIV/0!</v>
      </c>
      <c r="K9" s="5" t="e">
        <f t="shared" si="12"/>
        <v>#DIV/0!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 t="e">
        <f t="shared" si="19"/>
        <v>#DIV/0!</v>
      </c>
      <c r="V9" t="e">
        <f t="shared" si="20"/>
        <v>#DIV/0!</v>
      </c>
      <c r="W9" t="e">
        <f t="shared" si="21"/>
        <v>#DIV/0!</v>
      </c>
      <c r="X9" t="s">
        <v>8</v>
      </c>
      <c r="Y9" t="s">
        <v>15</v>
      </c>
      <c r="Z9" t="s">
        <v>148</v>
      </c>
      <c r="AC9" s="12">
        <v>44409</v>
      </c>
    </row>
    <row r="10" spans="1:30" x14ac:dyDescent="0.25">
      <c r="A10" s="1"/>
      <c r="B10" s="1"/>
      <c r="C10" s="1"/>
      <c r="D10" s="3" t="e">
        <f t="shared" si="7"/>
        <v>#DIV/0!</v>
      </c>
      <c r="E10" s="4" t="e">
        <f t="shared" si="8"/>
        <v>#DIV/0!</v>
      </c>
      <c r="F10" s="14" t="e">
        <f t="shared" si="9"/>
        <v>#DIV/0!</v>
      </c>
      <c r="G10" s="13">
        <v>3.3557387106880388E-2</v>
      </c>
      <c r="H10" s="8">
        <f t="shared" si="1"/>
        <v>1.0335573871068804</v>
      </c>
      <c r="I10" s="5" t="e">
        <f t="shared" si="10"/>
        <v>#DIV/0!</v>
      </c>
      <c r="J10" s="5" t="e">
        <f t="shared" si="11"/>
        <v>#DIV/0!</v>
      </c>
      <c r="K10" s="5" t="e">
        <f t="shared" si="12"/>
        <v>#DIV/0!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 t="e">
        <f t="shared" si="19"/>
        <v>#DIV/0!</v>
      </c>
      <c r="V10" t="e">
        <f t="shared" si="20"/>
        <v>#DIV/0!</v>
      </c>
      <c r="W10" t="e">
        <f t="shared" si="21"/>
        <v>#DIV/0!</v>
      </c>
      <c r="X10" t="s">
        <v>20</v>
      </c>
      <c r="Y10" t="s">
        <v>22</v>
      </c>
      <c r="Z10" t="s">
        <v>148</v>
      </c>
      <c r="AC10" s="12">
        <v>44409</v>
      </c>
    </row>
    <row r="11" spans="1:30" x14ac:dyDescent="0.25">
      <c r="A11" s="1"/>
      <c r="B11" s="1"/>
      <c r="C11" s="1"/>
      <c r="D11" s="3" t="e">
        <f t="shared" si="7"/>
        <v>#DIV/0!</v>
      </c>
      <c r="E11" s="4" t="e">
        <f t="shared" si="8"/>
        <v>#DIV/0!</v>
      </c>
      <c r="F11" s="14" t="e">
        <f t="shared" si="9"/>
        <v>#DIV/0!</v>
      </c>
      <c r="G11" s="13">
        <v>3.2795556530426317E-2</v>
      </c>
      <c r="H11" s="8">
        <f t="shared" si="1"/>
        <v>1.0327955565304263</v>
      </c>
      <c r="I11" s="5" t="e">
        <f t="shared" si="10"/>
        <v>#DIV/0!</v>
      </c>
      <c r="J11" s="5" t="e">
        <f t="shared" si="11"/>
        <v>#DIV/0!</v>
      </c>
      <c r="K11" s="5" t="e">
        <f t="shared" si="12"/>
        <v>#DIV/0!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 t="e">
        <f t="shared" si="19"/>
        <v>#DIV/0!</v>
      </c>
      <c r="V11" t="e">
        <f t="shared" si="20"/>
        <v>#DIV/0!</v>
      </c>
      <c r="W11" t="e">
        <f t="shared" si="21"/>
        <v>#DIV/0!</v>
      </c>
      <c r="X11" t="s">
        <v>37</v>
      </c>
      <c r="Y11" t="s">
        <v>7</v>
      </c>
      <c r="Z11" t="s">
        <v>148</v>
      </c>
      <c r="AC11" s="12">
        <v>44409</v>
      </c>
    </row>
    <row r="12" spans="1:30" x14ac:dyDescent="0.25">
      <c r="A12" s="1"/>
      <c r="B12" s="1"/>
      <c r="C12" s="1"/>
      <c r="D12" s="3" t="e">
        <f t="shared" si="7"/>
        <v>#DIV/0!</v>
      </c>
      <c r="E12" s="4" t="e">
        <f t="shared" si="8"/>
        <v>#DIV/0!</v>
      </c>
      <c r="F12" s="14" t="e">
        <f t="shared" si="9"/>
        <v>#DIV/0!</v>
      </c>
      <c r="G12" s="13">
        <v>3.2719786479185053E-2</v>
      </c>
      <c r="H12" s="8">
        <f t="shared" si="1"/>
        <v>1.0327197864791851</v>
      </c>
      <c r="I12" s="5" t="e">
        <f t="shared" si="10"/>
        <v>#DIV/0!</v>
      </c>
      <c r="J12" s="5" t="e">
        <f t="shared" si="11"/>
        <v>#DIV/0!</v>
      </c>
      <c r="K12" s="5" t="e">
        <f t="shared" si="12"/>
        <v>#DIV/0!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 t="e">
        <f t="shared" si="19"/>
        <v>#DIV/0!</v>
      </c>
      <c r="V12" t="e">
        <f t="shared" si="20"/>
        <v>#DIV/0!</v>
      </c>
      <c r="W12" t="e">
        <f t="shared" si="21"/>
        <v>#DIV/0!</v>
      </c>
      <c r="X12" t="s">
        <v>10</v>
      </c>
      <c r="Y12" t="s">
        <v>11</v>
      </c>
      <c r="Z12" t="s">
        <v>148</v>
      </c>
      <c r="AC12" s="12">
        <v>44409</v>
      </c>
    </row>
    <row r="13" spans="1:30" x14ac:dyDescent="0.25">
      <c r="A13" s="1"/>
      <c r="B13" s="1"/>
      <c r="C13" s="1"/>
      <c r="D13" s="3" t="e">
        <f t="shared" si="7"/>
        <v>#DIV/0!</v>
      </c>
      <c r="E13" s="4" t="e">
        <f t="shared" si="8"/>
        <v>#DIV/0!</v>
      </c>
      <c r="F13" s="14" t="e">
        <f t="shared" si="9"/>
        <v>#DIV/0!</v>
      </c>
      <c r="G13" s="13">
        <v>3.2910025512137286E-2</v>
      </c>
      <c r="H13" s="8">
        <f t="shared" si="1"/>
        <v>1.0329100255121373</v>
      </c>
      <c r="I13" s="5" t="e">
        <f t="shared" si="10"/>
        <v>#DIV/0!</v>
      </c>
      <c r="J13" s="5" t="e">
        <f t="shared" si="11"/>
        <v>#DIV/0!</v>
      </c>
      <c r="K13" s="5" t="e">
        <f t="shared" si="12"/>
        <v>#DIV/0!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 t="e">
        <f t="shared" si="19"/>
        <v>#DIV/0!</v>
      </c>
      <c r="V13" t="e">
        <f t="shared" si="20"/>
        <v>#DIV/0!</v>
      </c>
      <c r="W13" t="e">
        <f t="shared" si="21"/>
        <v>#DIV/0!</v>
      </c>
      <c r="X13" t="s">
        <v>17</v>
      </c>
      <c r="Y13" t="s">
        <v>36</v>
      </c>
      <c r="Z13" t="s">
        <v>148</v>
      </c>
      <c r="AC13" s="12">
        <v>44409</v>
      </c>
    </row>
    <row r="14" spans="1:30" x14ac:dyDescent="0.25">
      <c r="A14" s="1"/>
      <c r="B14" s="1"/>
      <c r="C14" s="1"/>
      <c r="D14" s="3" t="e">
        <f t="shared" si="7"/>
        <v>#DIV/0!</v>
      </c>
      <c r="E14" s="4" t="e">
        <f t="shared" si="8"/>
        <v>#DIV/0!</v>
      </c>
      <c r="F14" s="14" t="e">
        <f t="shared" si="9"/>
        <v>#DIV/0!</v>
      </c>
      <c r="G14" s="13">
        <v>3.1734756063364955E-2</v>
      </c>
      <c r="H14" s="8">
        <f t="shared" si="1"/>
        <v>1.031734756063365</v>
      </c>
      <c r="I14" s="5" t="e">
        <f t="shared" si="10"/>
        <v>#DIV/0!</v>
      </c>
      <c r="J14" s="5" t="e">
        <f t="shared" si="11"/>
        <v>#DIV/0!</v>
      </c>
      <c r="K14" s="5" t="e">
        <f t="shared" si="12"/>
        <v>#DIV/0!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 t="e">
        <f t="shared" ref="U14:U77" si="28">(L14/I14)</f>
        <v>#DIV/0!</v>
      </c>
      <c r="V14" t="e">
        <f t="shared" ref="V14:V77" si="29">(M14/J14)</f>
        <v>#DIV/0!</v>
      </c>
      <c r="W14" t="e">
        <f t="shared" ref="W14:W77" si="30">(N14/K14)</f>
        <v>#DIV/0!</v>
      </c>
      <c r="X14" t="s">
        <v>201</v>
      </c>
      <c r="Y14" t="s">
        <v>206</v>
      </c>
      <c r="Z14" t="s">
        <v>152</v>
      </c>
      <c r="AC14" s="12">
        <v>44409</v>
      </c>
    </row>
    <row r="15" spans="1:30" x14ac:dyDescent="0.25">
      <c r="A15" s="1"/>
      <c r="B15" s="1"/>
      <c r="C15" s="1"/>
      <c r="D15" s="3" t="e">
        <f t="shared" si="7"/>
        <v>#DIV/0!</v>
      </c>
      <c r="E15" s="4" t="e">
        <f t="shared" si="8"/>
        <v>#DIV/0!</v>
      </c>
      <c r="F15" s="14" t="e">
        <f t="shared" si="9"/>
        <v>#DIV/0!</v>
      </c>
      <c r="G15" s="13">
        <v>3.542467562403373E-2</v>
      </c>
      <c r="H15" s="8">
        <f t="shared" si="1"/>
        <v>1.0354246756240337</v>
      </c>
      <c r="I15" s="5" t="e">
        <f t="shared" si="10"/>
        <v>#DIV/0!</v>
      </c>
      <c r="J15" s="5" t="e">
        <f t="shared" si="11"/>
        <v>#DIV/0!</v>
      </c>
      <c r="K15" s="5" t="e">
        <f t="shared" si="12"/>
        <v>#DIV/0!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 t="e">
        <f t="shared" si="28"/>
        <v>#DIV/0!</v>
      </c>
      <c r="V15" t="e">
        <f t="shared" si="29"/>
        <v>#DIV/0!</v>
      </c>
      <c r="W15" t="e">
        <f t="shared" si="30"/>
        <v>#DIV/0!</v>
      </c>
      <c r="X15" t="s">
        <v>208</v>
      </c>
      <c r="Y15" t="s">
        <v>202</v>
      </c>
      <c r="Z15" t="s">
        <v>152</v>
      </c>
      <c r="AC15" s="12">
        <v>44409</v>
      </c>
    </row>
    <row r="16" spans="1:30" x14ac:dyDescent="0.25">
      <c r="A16" s="1"/>
      <c r="B16" s="1"/>
      <c r="C16" s="1"/>
      <c r="D16" s="3" t="e">
        <f t="shared" si="7"/>
        <v>#DIV/0!</v>
      </c>
      <c r="E16" s="4" t="e">
        <f t="shared" si="8"/>
        <v>#DIV/0!</v>
      </c>
      <c r="F16" s="14" t="e">
        <f t="shared" si="9"/>
        <v>#DIV/0!</v>
      </c>
      <c r="G16" s="13">
        <v>2.8444006306825198E-2</v>
      </c>
      <c r="H16" s="8">
        <f t="shared" si="1"/>
        <v>1.0284440063068252</v>
      </c>
      <c r="I16" s="5" t="e">
        <f t="shared" si="10"/>
        <v>#DIV/0!</v>
      </c>
      <c r="J16" s="5" t="e">
        <f t="shared" si="11"/>
        <v>#DIV/0!</v>
      </c>
      <c r="K16" s="5" t="e">
        <f t="shared" si="12"/>
        <v>#DIV/0!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 t="e">
        <f t="shared" si="28"/>
        <v>#DIV/0!</v>
      </c>
      <c r="V16" t="e">
        <f t="shared" si="29"/>
        <v>#DIV/0!</v>
      </c>
      <c r="W16" t="e">
        <f t="shared" si="30"/>
        <v>#DIV/0!</v>
      </c>
      <c r="X16" t="s">
        <v>137</v>
      </c>
      <c r="Y16" t="s">
        <v>209</v>
      </c>
      <c r="Z16" t="s">
        <v>152</v>
      </c>
      <c r="AC16" s="12">
        <v>44409</v>
      </c>
    </row>
    <row r="17" spans="1:29" x14ac:dyDescent="0.25">
      <c r="A17" s="1"/>
      <c r="B17" s="1"/>
      <c r="C17" s="1"/>
      <c r="D17" s="3" t="e">
        <f t="shared" si="7"/>
        <v>#DIV/0!</v>
      </c>
      <c r="E17" s="4" t="e">
        <f t="shared" si="8"/>
        <v>#DIV/0!</v>
      </c>
      <c r="F17" s="14" t="e">
        <f t="shared" si="9"/>
        <v>#DIV/0!</v>
      </c>
      <c r="G17" s="13">
        <v>3.4237460114951546E-2</v>
      </c>
      <c r="H17" s="8">
        <f t="shared" si="1"/>
        <v>1.0342374601149515</v>
      </c>
      <c r="I17" s="5" t="e">
        <f t="shared" ref="I17:I80" si="31">D17/H17</f>
        <v>#DIV/0!</v>
      </c>
      <c r="J17" s="5" t="e">
        <f t="shared" ref="J17:J80" si="32">E17/H17</f>
        <v>#DIV/0!</v>
      </c>
      <c r="K17" s="5" t="e">
        <f t="shared" ref="K17:K80" si="33">F17/H17</f>
        <v>#DIV/0!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 t="e">
        <f t="shared" si="28"/>
        <v>#DIV/0!</v>
      </c>
      <c r="V17" t="e">
        <f t="shared" si="29"/>
        <v>#DIV/0!</v>
      </c>
      <c r="W17" t="e">
        <f t="shared" si="30"/>
        <v>#DIV/0!</v>
      </c>
      <c r="X17" t="s">
        <v>199</v>
      </c>
      <c r="Y17" t="s">
        <v>213</v>
      </c>
      <c r="Z17" t="s">
        <v>152</v>
      </c>
      <c r="AC17" s="12">
        <v>44409</v>
      </c>
    </row>
    <row r="18" spans="1:29" ht="14.25" customHeight="1" x14ac:dyDescent="0.25">
      <c r="A18" s="1"/>
      <c r="B18" s="1"/>
      <c r="C18" s="1"/>
      <c r="D18" s="3" t="e">
        <f t="shared" si="7"/>
        <v>#DIV/0!</v>
      </c>
      <c r="E18" s="4" t="e">
        <f t="shared" si="8"/>
        <v>#DIV/0!</v>
      </c>
      <c r="F18" s="14" t="e">
        <f t="shared" si="9"/>
        <v>#DIV/0!</v>
      </c>
      <c r="G18" s="13">
        <v>2.2519075506604036E-2</v>
      </c>
      <c r="H18" s="8">
        <f t="shared" si="1"/>
        <v>1.022519075506604</v>
      </c>
      <c r="I18" s="5" t="e">
        <f t="shared" si="31"/>
        <v>#DIV/0!</v>
      </c>
      <c r="J18" s="5" t="e">
        <f t="shared" si="32"/>
        <v>#DIV/0!</v>
      </c>
      <c r="K18" s="5" t="e">
        <f t="shared" si="33"/>
        <v>#DIV/0!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 t="e">
        <f t="shared" si="28"/>
        <v>#DIV/0!</v>
      </c>
      <c r="V18" t="e">
        <f t="shared" si="29"/>
        <v>#DIV/0!</v>
      </c>
      <c r="W18" t="e">
        <f t="shared" si="30"/>
        <v>#DIV/0!</v>
      </c>
      <c r="X18" t="s">
        <v>119</v>
      </c>
      <c r="Y18" t="s">
        <v>71</v>
      </c>
      <c r="Z18" t="s">
        <v>154</v>
      </c>
      <c r="AC18" s="12">
        <v>44409</v>
      </c>
    </row>
    <row r="19" spans="1:29" x14ac:dyDescent="0.25">
      <c r="A19" s="1"/>
      <c r="B19" s="1"/>
      <c r="C19" s="1"/>
      <c r="D19" s="3" t="e">
        <f t="shared" si="7"/>
        <v>#DIV/0!</v>
      </c>
      <c r="E19" s="4" t="e">
        <f t="shared" si="8"/>
        <v>#DIV/0!</v>
      </c>
      <c r="F19" s="14" t="e">
        <f t="shared" si="9"/>
        <v>#DIV/0!</v>
      </c>
      <c r="G19" s="13">
        <v>3.011745381831199E-2</v>
      </c>
      <c r="H19" s="8">
        <f t="shared" si="1"/>
        <v>1.030117453818312</v>
      </c>
      <c r="I19" s="5" t="e">
        <f t="shared" si="31"/>
        <v>#DIV/0!</v>
      </c>
      <c r="J19" s="5" t="e">
        <f t="shared" si="32"/>
        <v>#DIV/0!</v>
      </c>
      <c r="K19" s="5" t="e">
        <f t="shared" si="33"/>
        <v>#DIV/0!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 t="e">
        <f t="shared" si="28"/>
        <v>#DIV/0!</v>
      </c>
      <c r="V19" t="e">
        <f t="shared" si="29"/>
        <v>#DIV/0!</v>
      </c>
      <c r="W19" t="e">
        <f t="shared" si="30"/>
        <v>#DIV/0!</v>
      </c>
      <c r="X19" t="s">
        <v>246</v>
      </c>
      <c r="Y19" t="s">
        <v>243</v>
      </c>
      <c r="Z19" t="s">
        <v>293</v>
      </c>
      <c r="AC19" s="12">
        <v>44409</v>
      </c>
    </row>
    <row r="20" spans="1:29" x14ac:dyDescent="0.25">
      <c r="A20" s="1"/>
      <c r="B20" s="1"/>
      <c r="C20" s="1"/>
      <c r="D20" s="3" t="e">
        <f t="shared" si="7"/>
        <v>#DIV/0!</v>
      </c>
      <c r="E20" s="4" t="e">
        <f t="shared" si="8"/>
        <v>#DIV/0!</v>
      </c>
      <c r="F20" s="14" t="e">
        <f t="shared" si="9"/>
        <v>#DIV/0!</v>
      </c>
      <c r="G20" s="13">
        <v>4.1843800967888534E-2</v>
      </c>
      <c r="H20" s="8">
        <f t="shared" si="1"/>
        <v>1.0418438009678885</v>
      </c>
      <c r="I20" s="5" t="e">
        <f t="shared" si="31"/>
        <v>#DIV/0!</v>
      </c>
      <c r="J20" s="5" t="e">
        <f t="shared" si="32"/>
        <v>#DIV/0!</v>
      </c>
      <c r="K20" s="5" t="e">
        <f t="shared" si="33"/>
        <v>#DIV/0!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 t="e">
        <f t="shared" si="28"/>
        <v>#DIV/0!</v>
      </c>
      <c r="V20" t="e">
        <f t="shared" si="29"/>
        <v>#DIV/0!</v>
      </c>
      <c r="W20" t="e">
        <f t="shared" si="30"/>
        <v>#DIV/0!</v>
      </c>
      <c r="X20" t="s">
        <v>167</v>
      </c>
      <c r="Y20" t="s">
        <v>198</v>
      </c>
      <c r="Z20" t="s">
        <v>166</v>
      </c>
      <c r="AC20" s="12">
        <v>44440</v>
      </c>
    </row>
    <row r="21" spans="1:29" x14ac:dyDescent="0.25">
      <c r="A21" s="1"/>
      <c r="B21" s="1"/>
      <c r="C21" s="1"/>
      <c r="D21" s="3" t="e">
        <f t="shared" si="7"/>
        <v>#DIV/0!</v>
      </c>
      <c r="E21" s="4" t="e">
        <f t="shared" si="8"/>
        <v>#DIV/0!</v>
      </c>
      <c r="F21" s="14" t="e">
        <f t="shared" si="9"/>
        <v>#DIV/0!</v>
      </c>
      <c r="G21" s="13">
        <v>3.9217777864967385E-2</v>
      </c>
      <c r="H21" s="8">
        <f t="shared" si="1"/>
        <v>1.0392177778649674</v>
      </c>
      <c r="I21" s="5" t="e">
        <f t="shared" si="31"/>
        <v>#DIV/0!</v>
      </c>
      <c r="J21" s="5" t="e">
        <f t="shared" si="32"/>
        <v>#DIV/0!</v>
      </c>
      <c r="K21" s="5" t="e">
        <f t="shared" si="33"/>
        <v>#DIV/0!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 t="e">
        <f t="shared" si="28"/>
        <v>#DIV/0!</v>
      </c>
      <c r="V21" t="e">
        <f t="shared" si="29"/>
        <v>#DIV/0!</v>
      </c>
      <c r="W21" t="e">
        <f t="shared" si="30"/>
        <v>#DIV/0!</v>
      </c>
      <c r="X21" t="s">
        <v>168</v>
      </c>
      <c r="Y21" t="s">
        <v>165</v>
      </c>
      <c r="Z21" t="s">
        <v>166</v>
      </c>
      <c r="AC21" s="12">
        <v>44440</v>
      </c>
    </row>
    <row r="22" spans="1:29" x14ac:dyDescent="0.25">
      <c r="A22" s="1"/>
      <c r="B22" s="1"/>
      <c r="C22" s="1"/>
      <c r="D22" s="3" t="e">
        <f t="shared" si="7"/>
        <v>#DIV/0!</v>
      </c>
      <c r="E22" s="4" t="e">
        <f t="shared" si="8"/>
        <v>#DIV/0!</v>
      </c>
      <c r="F22" s="14" t="e">
        <f t="shared" si="9"/>
        <v>#DIV/0!</v>
      </c>
      <c r="G22" s="13">
        <v>3.9273732176686282E-2</v>
      </c>
      <c r="H22" s="8">
        <f t="shared" si="1"/>
        <v>1.0392737321766863</v>
      </c>
      <c r="I22" s="5" t="e">
        <f t="shared" si="31"/>
        <v>#DIV/0!</v>
      </c>
      <c r="J22" s="5" t="e">
        <f t="shared" si="32"/>
        <v>#DIV/0!</v>
      </c>
      <c r="K22" s="5" t="e">
        <f t="shared" si="33"/>
        <v>#DIV/0!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 t="e">
        <f t="shared" si="28"/>
        <v>#DIV/0!</v>
      </c>
      <c r="V22" t="e">
        <f t="shared" si="29"/>
        <v>#DIV/0!</v>
      </c>
      <c r="W22" t="e">
        <f t="shared" si="30"/>
        <v>#DIV/0!</v>
      </c>
      <c r="X22" t="s">
        <v>169</v>
      </c>
      <c r="Y22" t="s">
        <v>193</v>
      </c>
      <c r="Z22" t="s">
        <v>166</v>
      </c>
      <c r="AC22" s="12">
        <v>44440</v>
      </c>
    </row>
    <row r="23" spans="1:29" x14ac:dyDescent="0.25">
      <c r="A23" s="1"/>
      <c r="B23" s="1"/>
      <c r="C23" s="1"/>
      <c r="D23" s="3" t="e">
        <f t="shared" si="7"/>
        <v>#DIV/0!</v>
      </c>
      <c r="E23" s="4" t="e">
        <f t="shared" si="8"/>
        <v>#DIV/0!</v>
      </c>
      <c r="F23" s="14" t="e">
        <f t="shared" si="9"/>
        <v>#DIV/0!</v>
      </c>
      <c r="G23" s="13">
        <v>3.8881346905103698E-2</v>
      </c>
      <c r="H23" s="8">
        <f t="shared" si="1"/>
        <v>1.0388813469051037</v>
      </c>
      <c r="I23" s="5" t="e">
        <f t="shared" si="31"/>
        <v>#DIV/0!</v>
      </c>
      <c r="J23" s="5" t="e">
        <f t="shared" si="32"/>
        <v>#DIV/0!</v>
      </c>
      <c r="K23" s="5" t="e">
        <f t="shared" si="33"/>
        <v>#DIV/0!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 t="e">
        <f t="shared" si="28"/>
        <v>#DIV/0!</v>
      </c>
      <c r="V23" t="e">
        <f t="shared" si="29"/>
        <v>#DIV/0!</v>
      </c>
      <c r="W23" t="e">
        <f t="shared" si="30"/>
        <v>#DIV/0!</v>
      </c>
      <c r="X23" t="s">
        <v>172</v>
      </c>
      <c r="Y23" t="s">
        <v>192</v>
      </c>
      <c r="Z23" t="s">
        <v>166</v>
      </c>
      <c r="AC23" s="12">
        <v>44440</v>
      </c>
    </row>
    <row r="24" spans="1:29" x14ac:dyDescent="0.25">
      <c r="A24" s="1"/>
      <c r="B24" s="1"/>
      <c r="C24" s="1"/>
      <c r="D24" s="3" t="e">
        <f t="shared" si="7"/>
        <v>#DIV/0!</v>
      </c>
      <c r="E24" s="4" t="e">
        <f t="shared" si="8"/>
        <v>#DIV/0!</v>
      </c>
      <c r="F24" s="14" t="e">
        <f t="shared" si="9"/>
        <v>#DIV/0!</v>
      </c>
      <c r="G24" s="13">
        <v>2.2006667167957517E-2</v>
      </c>
      <c r="H24" s="8">
        <f t="shared" si="1"/>
        <v>1.0220066671679575</v>
      </c>
      <c r="I24" s="5" t="e">
        <f t="shared" si="31"/>
        <v>#DIV/0!</v>
      </c>
      <c r="J24" s="5" t="e">
        <f t="shared" si="32"/>
        <v>#DIV/0!</v>
      </c>
      <c r="K24" s="5" t="e">
        <f t="shared" si="33"/>
        <v>#DIV/0!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 t="e">
        <f t="shared" si="28"/>
        <v>#DIV/0!</v>
      </c>
      <c r="V24" t="e">
        <f t="shared" si="29"/>
        <v>#DIV/0!</v>
      </c>
      <c r="W24" t="e">
        <f t="shared" si="30"/>
        <v>#DIV/0!</v>
      </c>
      <c r="X24" t="s">
        <v>221</v>
      </c>
      <c r="Y24" t="s">
        <v>218</v>
      </c>
      <c r="Z24" t="s">
        <v>291</v>
      </c>
      <c r="AC24" s="12">
        <v>44440</v>
      </c>
    </row>
    <row r="25" spans="1:29" x14ac:dyDescent="0.25">
      <c r="A25" s="1"/>
      <c r="B25" s="1"/>
      <c r="C25" s="1"/>
      <c r="D25" s="3" t="e">
        <f t="shared" si="7"/>
        <v>#DIV/0!</v>
      </c>
      <c r="E25" s="4" t="e">
        <f t="shared" si="8"/>
        <v>#DIV/0!</v>
      </c>
      <c r="F25" s="14" t="e">
        <f t="shared" si="9"/>
        <v>#DIV/0!</v>
      </c>
      <c r="G25" s="13">
        <v>2.4867281144312248E-2</v>
      </c>
      <c r="H25" s="8">
        <f t="shared" si="1"/>
        <v>1.0248672811443122</v>
      </c>
      <c r="I25" s="5" t="e">
        <f t="shared" si="31"/>
        <v>#DIV/0!</v>
      </c>
      <c r="J25" s="5" t="e">
        <f t="shared" si="32"/>
        <v>#DIV/0!</v>
      </c>
      <c r="K25" s="5" t="e">
        <f t="shared" si="33"/>
        <v>#DIV/0!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 t="e">
        <f t="shared" si="28"/>
        <v>#DIV/0!</v>
      </c>
      <c r="V25" t="e">
        <f t="shared" si="29"/>
        <v>#DIV/0!</v>
      </c>
      <c r="W25" t="e">
        <f t="shared" si="30"/>
        <v>#DIV/0!</v>
      </c>
      <c r="X25" t="s">
        <v>217</v>
      </c>
      <c r="Y25" t="s">
        <v>222</v>
      </c>
      <c r="Z25" t="s">
        <v>291</v>
      </c>
      <c r="AC25" s="12">
        <v>44440</v>
      </c>
    </row>
    <row r="26" spans="1:29" x14ac:dyDescent="0.25">
      <c r="A26" s="1"/>
      <c r="B26" s="1"/>
      <c r="C26" s="1"/>
      <c r="D26" s="3" t="e">
        <f t="shared" si="7"/>
        <v>#DIV/0!</v>
      </c>
      <c r="E26" s="4" t="e">
        <f t="shared" si="8"/>
        <v>#DIV/0!</v>
      </c>
      <c r="F26" s="14" t="e">
        <f t="shared" si="9"/>
        <v>#DIV/0!</v>
      </c>
      <c r="G26" s="13">
        <v>2.2106349464993791E-2</v>
      </c>
      <c r="H26" s="8">
        <f t="shared" si="1"/>
        <v>1.0221063494649938</v>
      </c>
      <c r="I26" s="5" t="e">
        <f t="shared" si="31"/>
        <v>#DIV/0!</v>
      </c>
      <c r="J26" s="5" t="e">
        <f t="shared" si="32"/>
        <v>#DIV/0!</v>
      </c>
      <c r="K26" s="5" t="e">
        <f t="shared" si="33"/>
        <v>#DIV/0!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 t="e">
        <f t="shared" si="28"/>
        <v>#DIV/0!</v>
      </c>
      <c r="V26" t="e">
        <f t="shared" si="29"/>
        <v>#DIV/0!</v>
      </c>
      <c r="W26" t="e">
        <f t="shared" si="30"/>
        <v>#DIV/0!</v>
      </c>
      <c r="X26" t="s">
        <v>250</v>
      </c>
      <c r="Y26" t="s">
        <v>216</v>
      </c>
      <c r="Z26" t="s">
        <v>291</v>
      </c>
      <c r="AC26" s="12">
        <v>44440</v>
      </c>
    </row>
    <row r="27" spans="1:29" x14ac:dyDescent="0.25">
      <c r="A27" s="1"/>
      <c r="B27" s="1"/>
      <c r="C27" s="1"/>
      <c r="D27" s="3" t="e">
        <f t="shared" si="7"/>
        <v>#DIV/0!</v>
      </c>
      <c r="E27" s="4" t="e">
        <f t="shared" si="8"/>
        <v>#DIV/0!</v>
      </c>
      <c r="F27" s="14" t="e">
        <f t="shared" si="9"/>
        <v>#DIV/0!</v>
      </c>
      <c r="G27" s="13">
        <v>2.4508191156579873E-2</v>
      </c>
      <c r="H27" s="8">
        <f t="shared" si="1"/>
        <v>1.0245081911565799</v>
      </c>
      <c r="I27" s="5" t="e">
        <f t="shared" si="31"/>
        <v>#DIV/0!</v>
      </c>
      <c r="J27" s="5" t="e">
        <f t="shared" si="32"/>
        <v>#DIV/0!</v>
      </c>
      <c r="K27" s="5" t="e">
        <f t="shared" si="33"/>
        <v>#DIV/0!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 t="e">
        <f t="shared" si="28"/>
        <v>#DIV/0!</v>
      </c>
      <c r="V27" t="e">
        <f t="shared" si="29"/>
        <v>#DIV/0!</v>
      </c>
      <c r="W27" t="e">
        <f t="shared" si="30"/>
        <v>#DIV/0!</v>
      </c>
      <c r="X27" t="s">
        <v>225</v>
      </c>
      <c r="Y27" t="s">
        <v>220</v>
      </c>
      <c r="Z27" t="s">
        <v>291</v>
      </c>
      <c r="AC27" s="12">
        <v>44440</v>
      </c>
    </row>
    <row r="28" spans="1:29" x14ac:dyDescent="0.25">
      <c r="A28" s="1"/>
      <c r="B28" s="1"/>
      <c r="C28" s="1"/>
      <c r="D28" s="3" t="e">
        <f t="shared" si="7"/>
        <v>#DIV/0!</v>
      </c>
      <c r="E28" s="4" t="e">
        <f t="shared" si="8"/>
        <v>#DIV/0!</v>
      </c>
      <c r="F28" s="14" t="e">
        <f t="shared" si="9"/>
        <v>#DIV/0!</v>
      </c>
      <c r="G28" s="13">
        <v>2.2135051835247888E-2</v>
      </c>
      <c r="H28" s="8">
        <f t="shared" si="1"/>
        <v>1.0221350518352479</v>
      </c>
      <c r="I28" s="5" t="e">
        <f t="shared" si="31"/>
        <v>#DIV/0!</v>
      </c>
      <c r="J28" s="5" t="e">
        <f t="shared" si="32"/>
        <v>#DIV/0!</v>
      </c>
      <c r="K28" s="5" t="e">
        <f t="shared" si="33"/>
        <v>#DIV/0!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 t="e">
        <f t="shared" si="28"/>
        <v>#DIV/0!</v>
      </c>
      <c r="V28" t="e">
        <f t="shared" si="29"/>
        <v>#DIV/0!</v>
      </c>
      <c r="W28" t="e">
        <f t="shared" si="30"/>
        <v>#DIV/0!</v>
      </c>
      <c r="X28" t="s">
        <v>223</v>
      </c>
      <c r="Y28" t="s">
        <v>248</v>
      </c>
      <c r="Z28" t="s">
        <v>291</v>
      </c>
      <c r="AC28" s="12">
        <v>44440</v>
      </c>
    </row>
    <row r="29" spans="1:29" x14ac:dyDescent="0.25">
      <c r="A29" s="1"/>
      <c r="B29" s="1"/>
      <c r="C29" s="1"/>
      <c r="D29" s="3" t="e">
        <f t="shared" si="7"/>
        <v>#DIV/0!</v>
      </c>
      <c r="E29" s="4" t="e">
        <f t="shared" si="8"/>
        <v>#DIV/0!</v>
      </c>
      <c r="F29" s="14" t="e">
        <f t="shared" si="9"/>
        <v>#DIV/0!</v>
      </c>
      <c r="G29" s="13">
        <v>2.197398967174391E-2</v>
      </c>
      <c r="H29" s="8">
        <f t="shared" si="1"/>
        <v>1.0219739896717439</v>
      </c>
      <c r="I29" s="5" t="e">
        <f t="shared" si="31"/>
        <v>#DIV/0!</v>
      </c>
      <c r="J29" s="5" t="e">
        <f t="shared" si="32"/>
        <v>#DIV/0!</v>
      </c>
      <c r="K29" s="5" t="e">
        <f t="shared" si="33"/>
        <v>#DIV/0!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 t="e">
        <f t="shared" si="28"/>
        <v>#DIV/0!</v>
      </c>
      <c r="V29" t="e">
        <f t="shared" si="29"/>
        <v>#DIV/0!</v>
      </c>
      <c r="W29" t="e">
        <f t="shared" si="30"/>
        <v>#DIV/0!</v>
      </c>
      <c r="X29" t="s">
        <v>227</v>
      </c>
      <c r="Y29" t="s">
        <v>247</v>
      </c>
      <c r="Z29" t="s">
        <v>291</v>
      </c>
      <c r="AC29" s="12">
        <v>44440</v>
      </c>
    </row>
    <row r="30" spans="1:29" x14ac:dyDescent="0.25">
      <c r="A30" s="1"/>
      <c r="B30" s="1"/>
      <c r="C30" s="1"/>
      <c r="D30" s="3" t="e">
        <f t="shared" ref="D30:D93" si="34">(100%/A30)</f>
        <v>#DIV/0!</v>
      </c>
      <c r="E30" s="4" t="e">
        <f t="shared" ref="E30:E93" si="35">(100%/B30)</f>
        <v>#DIV/0!</v>
      </c>
      <c r="F30" s="14" t="e">
        <f t="shared" ref="F30:F93" si="36">(100%/C30)</f>
        <v>#DIV/0!</v>
      </c>
      <c r="G30" s="13">
        <v>2.7249387326409247E-2</v>
      </c>
      <c r="H30" s="8">
        <f t="shared" si="1"/>
        <v>1.0272493873264092</v>
      </c>
      <c r="I30" s="5" t="e">
        <f t="shared" si="31"/>
        <v>#DIV/0!</v>
      </c>
      <c r="J30" s="5" t="e">
        <f t="shared" si="32"/>
        <v>#DIV/0!</v>
      </c>
      <c r="K30" s="5" t="e">
        <f t="shared" si="33"/>
        <v>#DIV/0!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 t="e">
        <f t="shared" si="28"/>
        <v>#DIV/0!</v>
      </c>
      <c r="V30" t="e">
        <f t="shared" si="29"/>
        <v>#DIV/0!</v>
      </c>
      <c r="W30" t="e">
        <f t="shared" si="30"/>
        <v>#DIV/0!</v>
      </c>
      <c r="X30" t="s">
        <v>231</v>
      </c>
      <c r="Y30" t="s">
        <v>255</v>
      </c>
      <c r="Z30" t="s">
        <v>292</v>
      </c>
      <c r="AC30" s="12">
        <v>44440</v>
      </c>
    </row>
    <row r="31" spans="1:29" x14ac:dyDescent="0.25">
      <c r="A31" s="1"/>
      <c r="B31" s="1"/>
      <c r="C31" s="1"/>
      <c r="D31" s="3" t="e">
        <f t="shared" si="34"/>
        <v>#DIV/0!</v>
      </c>
      <c r="E31" s="4" t="e">
        <f t="shared" si="35"/>
        <v>#DIV/0!</v>
      </c>
      <c r="F31" s="14" t="e">
        <f t="shared" si="36"/>
        <v>#DIV/0!</v>
      </c>
      <c r="G31" s="13">
        <v>3.0303263823600268E-2</v>
      </c>
      <c r="H31" s="8">
        <f t="shared" si="1"/>
        <v>1.0303032638236003</v>
      </c>
      <c r="I31" s="5" t="e">
        <f t="shared" si="31"/>
        <v>#DIV/0!</v>
      </c>
      <c r="J31" s="5" t="e">
        <f t="shared" si="32"/>
        <v>#DIV/0!</v>
      </c>
      <c r="K31" s="5" t="e">
        <f t="shared" si="33"/>
        <v>#DIV/0!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 t="e">
        <f t="shared" si="28"/>
        <v>#DIV/0!</v>
      </c>
      <c r="V31" t="e">
        <f t="shared" si="29"/>
        <v>#DIV/0!</v>
      </c>
      <c r="W31" t="e">
        <f t="shared" si="30"/>
        <v>#DIV/0!</v>
      </c>
      <c r="X31" t="s">
        <v>260</v>
      </c>
      <c r="Y31" t="s">
        <v>232</v>
      </c>
      <c r="Z31" t="s">
        <v>292</v>
      </c>
      <c r="AC31" s="12">
        <v>44440</v>
      </c>
    </row>
    <row r="32" spans="1:29" x14ac:dyDescent="0.25">
      <c r="A32" s="1"/>
      <c r="B32" s="1"/>
      <c r="C32" s="1"/>
      <c r="D32" s="3" t="e">
        <f t="shared" si="34"/>
        <v>#DIV/0!</v>
      </c>
      <c r="E32" s="4" t="e">
        <f t="shared" si="35"/>
        <v>#DIV/0!</v>
      </c>
      <c r="F32" s="14" t="e">
        <f t="shared" si="36"/>
        <v>#DIV/0!</v>
      </c>
      <c r="G32" s="13">
        <v>2.9688105812273324E-2</v>
      </c>
      <c r="H32" s="8">
        <f t="shared" si="1"/>
        <v>1.0296881058122733</v>
      </c>
      <c r="I32" s="5" t="e">
        <f t="shared" si="31"/>
        <v>#DIV/0!</v>
      </c>
      <c r="J32" s="5" t="e">
        <f t="shared" si="32"/>
        <v>#DIV/0!</v>
      </c>
      <c r="K32" s="5" t="e">
        <f t="shared" si="33"/>
        <v>#DIV/0!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 t="e">
        <f t="shared" si="28"/>
        <v>#DIV/0!</v>
      </c>
      <c r="V32" t="e">
        <f t="shared" si="29"/>
        <v>#DIV/0!</v>
      </c>
      <c r="W32" t="e">
        <f t="shared" si="30"/>
        <v>#DIV/0!</v>
      </c>
      <c r="X32" t="s">
        <v>254</v>
      </c>
      <c r="Y32" t="s">
        <v>259</v>
      </c>
      <c r="Z32" t="s">
        <v>292</v>
      </c>
      <c r="AC32" s="12">
        <v>44440</v>
      </c>
    </row>
    <row r="33" spans="1:29" x14ac:dyDescent="0.25">
      <c r="A33" s="1"/>
      <c r="B33" s="1"/>
      <c r="C33" s="1"/>
      <c r="D33" s="3" t="e">
        <f t="shared" si="34"/>
        <v>#DIV/0!</v>
      </c>
      <c r="E33" s="4" t="e">
        <f t="shared" si="35"/>
        <v>#DIV/0!</v>
      </c>
      <c r="F33" s="14" t="e">
        <f t="shared" si="36"/>
        <v>#DIV/0!</v>
      </c>
      <c r="G33" s="13">
        <v>3.3513635490344473E-2</v>
      </c>
      <c r="H33" s="8">
        <f t="shared" si="1"/>
        <v>1.0335136354903445</v>
      </c>
      <c r="I33" s="5" t="e">
        <f t="shared" si="31"/>
        <v>#DIV/0!</v>
      </c>
      <c r="J33" s="5" t="e">
        <f t="shared" si="32"/>
        <v>#DIV/0!</v>
      </c>
      <c r="K33" s="5" t="e">
        <f t="shared" si="33"/>
        <v>#DIV/0!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 t="e">
        <f t="shared" si="28"/>
        <v>#DIV/0!</v>
      </c>
      <c r="V33" t="e">
        <f t="shared" si="29"/>
        <v>#DIV/0!</v>
      </c>
      <c r="W33" t="e">
        <f t="shared" si="30"/>
        <v>#DIV/0!</v>
      </c>
      <c r="X33" t="s">
        <v>179</v>
      </c>
      <c r="Y33" t="s">
        <v>295</v>
      </c>
      <c r="Z33" t="s">
        <v>144</v>
      </c>
      <c r="AC33" s="12">
        <v>44440</v>
      </c>
    </row>
    <row r="34" spans="1:29" x14ac:dyDescent="0.25">
      <c r="A34" s="1"/>
      <c r="B34" s="1"/>
      <c r="C34" s="1"/>
      <c r="D34" s="3" t="e">
        <f t="shared" si="34"/>
        <v>#DIV/0!</v>
      </c>
      <c r="E34" s="4" t="e">
        <f t="shared" si="35"/>
        <v>#DIV/0!</v>
      </c>
      <c r="F34" s="14" t="e">
        <f t="shared" si="36"/>
        <v>#DIV/0!</v>
      </c>
      <c r="G34" s="13">
        <v>3.3803872426163561E-2</v>
      </c>
      <c r="H34" s="8">
        <f t="shared" si="1"/>
        <v>1.0338038724261636</v>
      </c>
      <c r="I34" s="5" t="e">
        <f t="shared" si="31"/>
        <v>#DIV/0!</v>
      </c>
      <c r="J34" s="5" t="e">
        <f t="shared" si="32"/>
        <v>#DIV/0!</v>
      </c>
      <c r="K34" s="5" t="e">
        <f t="shared" si="33"/>
        <v>#DIV/0!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 t="e">
        <f t="shared" si="28"/>
        <v>#DIV/0!</v>
      </c>
      <c r="V34" t="e">
        <f t="shared" si="29"/>
        <v>#DIV/0!</v>
      </c>
      <c r="W34" t="e">
        <f t="shared" si="30"/>
        <v>#DIV/0!</v>
      </c>
      <c r="X34" t="s">
        <v>236</v>
      </c>
      <c r="Y34" t="s">
        <v>180</v>
      </c>
      <c r="Z34" t="s">
        <v>144</v>
      </c>
      <c r="AC34" s="12">
        <v>44440</v>
      </c>
    </row>
    <row r="35" spans="1:29" x14ac:dyDescent="0.25">
      <c r="A35" s="1"/>
      <c r="B35" s="1"/>
      <c r="C35" s="1"/>
      <c r="D35" s="3" t="e">
        <f t="shared" si="34"/>
        <v>#DIV/0!</v>
      </c>
      <c r="E35" s="4" t="e">
        <f t="shared" si="35"/>
        <v>#DIV/0!</v>
      </c>
      <c r="F35" s="14" t="e">
        <f t="shared" si="36"/>
        <v>#DIV/0!</v>
      </c>
      <c r="G35" s="13">
        <v>3.4017703650587983E-2</v>
      </c>
      <c r="H35" s="8">
        <f t="shared" si="1"/>
        <v>1.034017703650588</v>
      </c>
      <c r="I35" s="5" t="e">
        <f t="shared" si="31"/>
        <v>#DIV/0!</v>
      </c>
      <c r="J35" s="5" t="e">
        <f t="shared" si="32"/>
        <v>#DIV/0!</v>
      </c>
      <c r="K35" s="5" t="e">
        <f t="shared" si="33"/>
        <v>#DIV/0!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 t="e">
        <f t="shared" si="28"/>
        <v>#DIV/0!</v>
      </c>
      <c r="V35" t="e">
        <f t="shared" si="29"/>
        <v>#DIV/0!</v>
      </c>
      <c r="W35" t="e">
        <f t="shared" si="30"/>
        <v>#DIV/0!</v>
      </c>
      <c r="X35" t="s">
        <v>175</v>
      </c>
      <c r="Y35" t="s">
        <v>177</v>
      </c>
      <c r="Z35" t="s">
        <v>144</v>
      </c>
      <c r="AC35" s="12">
        <v>44440</v>
      </c>
    </row>
    <row r="36" spans="1:29" x14ac:dyDescent="0.25">
      <c r="A36" s="1"/>
      <c r="B36" s="1"/>
      <c r="C36" s="1"/>
      <c r="D36" s="3" t="e">
        <f t="shared" si="34"/>
        <v>#DIV/0!</v>
      </c>
      <c r="E36" s="4" t="e">
        <f t="shared" si="35"/>
        <v>#DIV/0!</v>
      </c>
      <c r="F36" s="14" t="e">
        <f t="shared" si="36"/>
        <v>#DIV/0!</v>
      </c>
      <c r="G36" s="13">
        <v>3.4748576850094803E-2</v>
      </c>
      <c r="H36" s="8">
        <f t="shared" si="1"/>
        <v>1.0347485768500948</v>
      </c>
      <c r="I36" s="5" t="e">
        <f t="shared" si="31"/>
        <v>#DIV/0!</v>
      </c>
      <c r="J36" s="5" t="e">
        <f t="shared" si="32"/>
        <v>#DIV/0!</v>
      </c>
      <c r="K36" s="5" t="e">
        <f t="shared" si="33"/>
        <v>#DIV/0!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 t="e">
        <f t="shared" si="28"/>
        <v>#DIV/0!</v>
      </c>
      <c r="V36" t="e">
        <f t="shared" si="29"/>
        <v>#DIV/0!</v>
      </c>
      <c r="W36" t="e">
        <f t="shared" si="30"/>
        <v>#DIV/0!</v>
      </c>
      <c r="X36" t="s">
        <v>296</v>
      </c>
      <c r="Y36" t="s">
        <v>237</v>
      </c>
      <c r="Z36" t="s">
        <v>144</v>
      </c>
      <c r="AC36" s="12">
        <v>44440</v>
      </c>
    </row>
    <row r="37" spans="1:29" x14ac:dyDescent="0.25">
      <c r="A37" s="1"/>
      <c r="B37" s="1"/>
      <c r="C37" s="1"/>
      <c r="D37" s="3" t="e">
        <f t="shared" si="34"/>
        <v>#DIV/0!</v>
      </c>
      <c r="E37" s="4" t="e">
        <f t="shared" si="35"/>
        <v>#DIV/0!</v>
      </c>
      <c r="F37" s="14" t="e">
        <f t="shared" si="36"/>
        <v>#DIV/0!</v>
      </c>
      <c r="G37" s="13">
        <v>3.3303873867357003E-2</v>
      </c>
      <c r="H37" s="8">
        <f t="shared" si="1"/>
        <v>1.033303873867357</v>
      </c>
      <c r="I37" s="5" t="e">
        <f t="shared" si="31"/>
        <v>#DIV/0!</v>
      </c>
      <c r="J37" s="5" t="e">
        <f t="shared" si="32"/>
        <v>#DIV/0!</v>
      </c>
      <c r="K37" s="5" t="e">
        <f t="shared" si="33"/>
        <v>#DIV/0!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 t="e">
        <f t="shared" si="28"/>
        <v>#DIV/0!</v>
      </c>
      <c r="V37" t="e">
        <f t="shared" si="29"/>
        <v>#DIV/0!</v>
      </c>
      <c r="W37" t="e">
        <f t="shared" si="30"/>
        <v>#DIV/0!</v>
      </c>
      <c r="X37" t="s">
        <v>235</v>
      </c>
      <c r="Y37" t="s">
        <v>234</v>
      </c>
      <c r="Z37" t="s">
        <v>144</v>
      </c>
      <c r="AC37" s="12">
        <v>44440</v>
      </c>
    </row>
    <row r="38" spans="1:29" x14ac:dyDescent="0.25">
      <c r="A38" s="1"/>
      <c r="B38" s="1"/>
      <c r="C38" s="1"/>
      <c r="D38" s="3" t="e">
        <f t="shared" si="34"/>
        <v>#DIV/0!</v>
      </c>
      <c r="E38" s="4" t="e">
        <f t="shared" si="35"/>
        <v>#DIV/0!</v>
      </c>
      <c r="F38" s="14" t="e">
        <f t="shared" si="36"/>
        <v>#DIV/0!</v>
      </c>
      <c r="G38" s="13">
        <v>3.4080269923143947E-2</v>
      </c>
      <c r="H38" s="8">
        <f t="shared" si="1"/>
        <v>1.0340802699231439</v>
      </c>
      <c r="I38" s="5" t="e">
        <f t="shared" si="31"/>
        <v>#DIV/0!</v>
      </c>
      <c r="J38" s="5" t="e">
        <f t="shared" si="32"/>
        <v>#DIV/0!</v>
      </c>
      <c r="K38" s="5" t="e">
        <f t="shared" si="33"/>
        <v>#DIV/0!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 t="e">
        <f t="shared" si="28"/>
        <v>#DIV/0!</v>
      </c>
      <c r="V38" t="e">
        <f t="shared" si="29"/>
        <v>#DIV/0!</v>
      </c>
      <c r="W38" t="e">
        <f t="shared" si="30"/>
        <v>#DIV/0!</v>
      </c>
      <c r="X38" t="s">
        <v>181</v>
      </c>
      <c r="Y38" t="s">
        <v>184</v>
      </c>
      <c r="Z38" t="s">
        <v>145</v>
      </c>
      <c r="AC38" s="12">
        <v>44440</v>
      </c>
    </row>
    <row r="39" spans="1:29" x14ac:dyDescent="0.25">
      <c r="A39" s="1"/>
      <c r="B39" s="1"/>
      <c r="C39" s="1"/>
      <c r="D39" s="3" t="e">
        <f t="shared" si="34"/>
        <v>#DIV/0!</v>
      </c>
      <c r="E39" s="4" t="e">
        <f t="shared" si="35"/>
        <v>#DIV/0!</v>
      </c>
      <c r="F39" s="14" t="e">
        <f t="shared" si="36"/>
        <v>#DIV/0!</v>
      </c>
      <c r="G39" s="13">
        <v>3.458943557676486E-2</v>
      </c>
      <c r="H39" s="8">
        <f t="shared" si="1"/>
        <v>1.0345894355767649</v>
      </c>
      <c r="I39" s="5" t="e">
        <f t="shared" si="31"/>
        <v>#DIV/0!</v>
      </c>
      <c r="J39" s="5" t="e">
        <f t="shared" si="32"/>
        <v>#DIV/0!</v>
      </c>
      <c r="K39" s="5" t="e">
        <f t="shared" si="33"/>
        <v>#DIV/0!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 t="e">
        <f t="shared" si="28"/>
        <v>#DIV/0!</v>
      </c>
      <c r="V39" t="e">
        <f t="shared" si="29"/>
        <v>#DIV/0!</v>
      </c>
      <c r="W39" t="e">
        <f t="shared" si="30"/>
        <v>#DIV/0!</v>
      </c>
      <c r="X39" t="s">
        <v>185</v>
      </c>
      <c r="Y39" t="s">
        <v>29</v>
      </c>
      <c r="Z39" t="s">
        <v>145</v>
      </c>
      <c r="AC39" s="12">
        <v>44440</v>
      </c>
    </row>
    <row r="40" spans="1:29" x14ac:dyDescent="0.25">
      <c r="A40" s="1"/>
      <c r="B40" s="1"/>
      <c r="C40" s="1"/>
      <c r="D40" s="3" t="e">
        <f t="shared" si="34"/>
        <v>#DIV/0!</v>
      </c>
      <c r="E40" s="4" t="e">
        <f t="shared" si="35"/>
        <v>#DIV/0!</v>
      </c>
      <c r="F40" s="14" t="e">
        <f t="shared" si="36"/>
        <v>#DIV/0!</v>
      </c>
      <c r="G40" s="13">
        <v>3.3333842177445838E-2</v>
      </c>
      <c r="H40" s="8">
        <f t="shared" si="1"/>
        <v>1.0333338421774458</v>
      </c>
      <c r="I40" s="5" t="e">
        <f t="shared" si="31"/>
        <v>#DIV/0!</v>
      </c>
      <c r="J40" s="5" t="e">
        <f t="shared" si="32"/>
        <v>#DIV/0!</v>
      </c>
      <c r="K40" s="5" t="e">
        <f t="shared" si="33"/>
        <v>#DIV/0!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 t="e">
        <f t="shared" si="28"/>
        <v>#DIV/0!</v>
      </c>
      <c r="V40" t="e">
        <f t="shared" si="29"/>
        <v>#DIV/0!</v>
      </c>
      <c r="W40" t="e">
        <f t="shared" si="30"/>
        <v>#DIV/0!</v>
      </c>
      <c r="X40" t="s">
        <v>182</v>
      </c>
      <c r="Y40" t="s">
        <v>28</v>
      </c>
      <c r="Z40" t="s">
        <v>145</v>
      </c>
      <c r="AC40" s="12">
        <v>44440</v>
      </c>
    </row>
    <row r="41" spans="1:29" x14ac:dyDescent="0.25">
      <c r="A41" s="1"/>
      <c r="B41" s="1"/>
      <c r="C41" s="1"/>
      <c r="D41" s="3" t="e">
        <f t="shared" si="34"/>
        <v>#DIV/0!</v>
      </c>
      <c r="E41" s="4" t="e">
        <f t="shared" si="35"/>
        <v>#DIV/0!</v>
      </c>
      <c r="F41" s="14" t="e">
        <f t="shared" si="36"/>
        <v>#DIV/0!</v>
      </c>
      <c r="G41" s="13">
        <v>3.3962656680709413E-2</v>
      </c>
      <c r="H41" s="8">
        <f t="shared" si="1"/>
        <v>1.0339626566807094</v>
      </c>
      <c r="I41" s="5" t="e">
        <f t="shared" si="31"/>
        <v>#DIV/0!</v>
      </c>
      <c r="J41" s="5" t="e">
        <f t="shared" si="32"/>
        <v>#DIV/0!</v>
      </c>
      <c r="K41" s="5" t="e">
        <f t="shared" si="33"/>
        <v>#DIV/0!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 t="e">
        <f t="shared" si="28"/>
        <v>#DIV/0!</v>
      </c>
      <c r="V41" t="e">
        <f t="shared" si="29"/>
        <v>#DIV/0!</v>
      </c>
      <c r="W41" t="e">
        <f t="shared" si="30"/>
        <v>#DIV/0!</v>
      </c>
      <c r="X41" t="s">
        <v>183</v>
      </c>
      <c r="Y41" t="s">
        <v>186</v>
      </c>
      <c r="Z41" t="s">
        <v>145</v>
      </c>
      <c r="AC41" s="12">
        <v>44440</v>
      </c>
    </row>
    <row r="42" spans="1:29" x14ac:dyDescent="0.25">
      <c r="A42" s="1"/>
      <c r="B42" s="1"/>
      <c r="C42" s="1"/>
      <c r="D42" s="3" t="e">
        <f t="shared" si="34"/>
        <v>#DIV/0!</v>
      </c>
      <c r="E42" s="4" t="e">
        <f t="shared" si="35"/>
        <v>#DIV/0!</v>
      </c>
      <c r="F42" s="14" t="e">
        <f t="shared" si="36"/>
        <v>#DIV/0!</v>
      </c>
      <c r="G42" s="13">
        <v>3.9269603518716778E-2</v>
      </c>
      <c r="H42" s="8">
        <f t="shared" si="1"/>
        <v>1.0392696035187168</v>
      </c>
      <c r="I42" s="5" t="e">
        <f t="shared" si="31"/>
        <v>#DIV/0!</v>
      </c>
      <c r="J42" s="5" t="e">
        <f t="shared" si="32"/>
        <v>#DIV/0!</v>
      </c>
      <c r="K42" s="5" t="e">
        <f t="shared" si="33"/>
        <v>#DIV/0!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 t="e">
        <f t="shared" si="28"/>
        <v>#DIV/0!</v>
      </c>
      <c r="V42" t="e">
        <f t="shared" si="29"/>
        <v>#DIV/0!</v>
      </c>
      <c r="W42" t="e">
        <f t="shared" si="30"/>
        <v>#DIV/0!</v>
      </c>
      <c r="X42" t="s">
        <v>297</v>
      </c>
      <c r="Y42" t="s">
        <v>238</v>
      </c>
      <c r="Z42" t="s">
        <v>146</v>
      </c>
      <c r="AC42" s="12">
        <v>44440</v>
      </c>
    </row>
    <row r="43" spans="1:29" x14ac:dyDescent="0.25">
      <c r="A43" s="1"/>
      <c r="B43" s="1"/>
      <c r="C43" s="1"/>
      <c r="D43" s="3" t="e">
        <f t="shared" si="34"/>
        <v>#DIV/0!</v>
      </c>
      <c r="E43" s="4" t="e">
        <f t="shared" si="35"/>
        <v>#DIV/0!</v>
      </c>
      <c r="F43" s="14" t="e">
        <f t="shared" si="36"/>
        <v>#DIV/0!</v>
      </c>
      <c r="G43" s="13">
        <v>4.3344433954518147E-2</v>
      </c>
      <c r="H43" s="8">
        <f t="shared" si="1"/>
        <v>1.0433444339545181</v>
      </c>
      <c r="I43" s="5" t="e">
        <f t="shared" si="31"/>
        <v>#DIV/0!</v>
      </c>
      <c r="J43" s="5" t="e">
        <f t="shared" si="32"/>
        <v>#DIV/0!</v>
      </c>
      <c r="K43" s="5" t="e">
        <f t="shared" si="33"/>
        <v>#DIV/0!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 t="e">
        <f t="shared" si="28"/>
        <v>#DIV/0!</v>
      </c>
      <c r="V43" t="e">
        <f t="shared" si="29"/>
        <v>#DIV/0!</v>
      </c>
      <c r="W43" t="e">
        <f t="shared" si="30"/>
        <v>#DIV/0!</v>
      </c>
      <c r="X43" t="s">
        <v>138</v>
      </c>
      <c r="Y43" t="s">
        <v>189</v>
      </c>
      <c r="Z43" t="s">
        <v>146</v>
      </c>
      <c r="AC43" s="12">
        <v>44440</v>
      </c>
    </row>
    <row r="44" spans="1:29" x14ac:dyDescent="0.25">
      <c r="A44" s="1"/>
      <c r="B44" s="1"/>
      <c r="C44" s="1"/>
      <c r="D44" s="3" t="e">
        <f t="shared" si="34"/>
        <v>#DIV/0!</v>
      </c>
      <c r="E44" s="4" t="e">
        <f t="shared" si="35"/>
        <v>#DIV/0!</v>
      </c>
      <c r="F44" s="14" t="e">
        <f t="shared" si="36"/>
        <v>#DIV/0!</v>
      </c>
      <c r="G44" s="13">
        <v>3.9592223802750182E-2</v>
      </c>
      <c r="H44" s="8">
        <f t="shared" si="1"/>
        <v>1.0395922238027502</v>
      </c>
      <c r="I44" s="5" t="e">
        <f t="shared" si="31"/>
        <v>#DIV/0!</v>
      </c>
      <c r="J44" s="5" t="e">
        <f t="shared" si="32"/>
        <v>#DIV/0!</v>
      </c>
      <c r="K44" s="5" t="e">
        <f t="shared" si="33"/>
        <v>#DIV/0!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 t="e">
        <f t="shared" si="28"/>
        <v>#DIV/0!</v>
      </c>
      <c r="V44" t="e">
        <f t="shared" si="29"/>
        <v>#DIV/0!</v>
      </c>
      <c r="W44" t="e">
        <f t="shared" si="30"/>
        <v>#DIV/0!</v>
      </c>
      <c r="X44" t="s">
        <v>188</v>
      </c>
      <c r="Y44" t="s">
        <v>139</v>
      </c>
      <c r="Z44" t="s">
        <v>146</v>
      </c>
      <c r="AC44" s="12">
        <v>44440</v>
      </c>
    </row>
    <row r="45" spans="1:29" x14ac:dyDescent="0.25">
      <c r="A45" s="10"/>
      <c r="B45" s="10"/>
      <c r="C45" s="10"/>
      <c r="D45" s="3" t="e">
        <f t="shared" si="34"/>
        <v>#DIV/0!</v>
      </c>
      <c r="E45" s="4" t="e">
        <f t="shared" si="35"/>
        <v>#DIV/0!</v>
      </c>
      <c r="F45" s="14" t="e">
        <f t="shared" si="36"/>
        <v>#DIV/0!</v>
      </c>
      <c r="G45" s="13">
        <v>5.3090336331333532E-2</v>
      </c>
      <c r="H45" s="8">
        <f t="shared" si="1"/>
        <v>1.0530903363313335</v>
      </c>
      <c r="I45" s="5" t="e">
        <f t="shared" si="31"/>
        <v>#DIV/0!</v>
      </c>
      <c r="J45" s="5" t="e">
        <f t="shared" si="32"/>
        <v>#DIV/0!</v>
      </c>
      <c r="K45" s="5" t="e">
        <f t="shared" si="33"/>
        <v>#DIV/0!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 t="e">
        <f t="shared" si="28"/>
        <v>#DIV/0!</v>
      </c>
      <c r="V45" t="e">
        <f t="shared" si="29"/>
        <v>#DIV/0!</v>
      </c>
      <c r="W45" t="e">
        <f t="shared" si="30"/>
        <v>#DIV/0!</v>
      </c>
      <c r="X45" t="s">
        <v>298</v>
      </c>
      <c r="Y45" t="s">
        <v>187</v>
      </c>
      <c r="Z45" t="s">
        <v>146</v>
      </c>
      <c r="AC45" s="12">
        <v>44440</v>
      </c>
    </row>
    <row r="46" spans="1:29" x14ac:dyDescent="0.25">
      <c r="A46" s="10"/>
      <c r="B46" s="10"/>
      <c r="C46" s="10"/>
      <c r="D46" s="3" t="e">
        <f t="shared" si="34"/>
        <v>#DIV/0!</v>
      </c>
      <c r="E46" s="4" t="e">
        <f t="shared" si="35"/>
        <v>#DIV/0!</v>
      </c>
      <c r="F46" s="14" t="e">
        <f t="shared" si="36"/>
        <v>#DIV/0!</v>
      </c>
      <c r="G46" s="13">
        <v>4.6130952380952328E-2</v>
      </c>
      <c r="H46" s="8">
        <f t="shared" si="1"/>
        <v>1.0461309523809523</v>
      </c>
      <c r="I46" s="5" t="e">
        <f t="shared" si="31"/>
        <v>#DIV/0!</v>
      </c>
      <c r="J46" s="5" t="e">
        <f t="shared" si="32"/>
        <v>#DIV/0!</v>
      </c>
      <c r="K46" s="5" t="e">
        <f t="shared" si="33"/>
        <v>#DIV/0!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 t="e">
        <f t="shared" si="28"/>
        <v>#DIV/0!</v>
      </c>
      <c r="V46" t="e">
        <f t="shared" si="29"/>
        <v>#DIV/0!</v>
      </c>
      <c r="W46" t="e">
        <f t="shared" si="30"/>
        <v>#DIV/0!</v>
      </c>
      <c r="X46" t="s">
        <v>90</v>
      </c>
      <c r="Y46" t="s">
        <v>91</v>
      </c>
      <c r="Z46" t="s">
        <v>147</v>
      </c>
      <c r="AC46" s="12">
        <v>44440</v>
      </c>
    </row>
    <row r="47" spans="1:29" x14ac:dyDescent="0.25">
      <c r="A47" s="10"/>
      <c r="B47" s="10"/>
      <c r="C47" s="10"/>
      <c r="D47" s="3" t="e">
        <f t="shared" si="34"/>
        <v>#DIV/0!</v>
      </c>
      <c r="E47" s="4" t="e">
        <f t="shared" si="35"/>
        <v>#DIV/0!</v>
      </c>
      <c r="F47" s="14" t="e">
        <f t="shared" si="36"/>
        <v>#DIV/0!</v>
      </c>
      <c r="G47" s="13">
        <v>2.2527134253345515E-2</v>
      </c>
      <c r="H47" s="8">
        <f t="shared" si="1"/>
        <v>1.0225271342533455</v>
      </c>
      <c r="I47" s="5" t="e">
        <f t="shared" si="31"/>
        <v>#DIV/0!</v>
      </c>
      <c r="J47" s="5" t="e">
        <f t="shared" si="32"/>
        <v>#DIV/0!</v>
      </c>
      <c r="K47" s="5" t="e">
        <f t="shared" si="33"/>
        <v>#DIV/0!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 t="e">
        <f t="shared" si="28"/>
        <v>#DIV/0!</v>
      </c>
      <c r="V47" t="e">
        <f t="shared" si="29"/>
        <v>#DIV/0!</v>
      </c>
      <c r="W47" t="e">
        <f t="shared" si="30"/>
        <v>#DIV/0!</v>
      </c>
      <c r="X47" t="s">
        <v>83</v>
      </c>
      <c r="Y47" t="s">
        <v>32</v>
      </c>
      <c r="Z47" t="s">
        <v>147</v>
      </c>
      <c r="AC47" s="12">
        <v>44440</v>
      </c>
    </row>
    <row r="48" spans="1:29" x14ac:dyDescent="0.25">
      <c r="A48" s="10"/>
      <c r="B48" s="10"/>
      <c r="C48" s="10"/>
      <c r="D48" s="3" t="e">
        <f t="shared" si="34"/>
        <v>#DIV/0!</v>
      </c>
      <c r="E48" s="4" t="e">
        <f t="shared" si="35"/>
        <v>#DIV/0!</v>
      </c>
      <c r="F48" s="14" t="e">
        <f t="shared" si="36"/>
        <v>#DIV/0!</v>
      </c>
      <c r="G48" s="13">
        <v>2.1408738060039401E-2</v>
      </c>
      <c r="H48" s="8">
        <f t="shared" si="1"/>
        <v>1.0214087380600394</v>
      </c>
      <c r="I48" s="5" t="e">
        <f t="shared" si="31"/>
        <v>#DIV/0!</v>
      </c>
      <c r="J48" s="5" t="e">
        <f t="shared" si="32"/>
        <v>#DIV/0!</v>
      </c>
      <c r="K48" s="5" t="e">
        <f t="shared" si="33"/>
        <v>#DIV/0!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 t="e">
        <f t="shared" si="28"/>
        <v>#DIV/0!</v>
      </c>
      <c r="V48" t="e">
        <f t="shared" si="29"/>
        <v>#DIV/0!</v>
      </c>
      <c r="W48" t="e">
        <f t="shared" si="30"/>
        <v>#DIV/0!</v>
      </c>
      <c r="X48" t="s">
        <v>31</v>
      </c>
      <c r="Y48" t="s">
        <v>89</v>
      </c>
      <c r="Z48" t="s">
        <v>147</v>
      </c>
      <c r="AC48" s="12">
        <v>44440</v>
      </c>
    </row>
    <row r="49" spans="1:29" x14ac:dyDescent="0.25">
      <c r="A49" s="10"/>
      <c r="B49" s="10"/>
      <c r="C49" s="10"/>
      <c r="D49" s="3" t="e">
        <f t="shared" si="34"/>
        <v>#DIV/0!</v>
      </c>
      <c r="E49" s="4" t="e">
        <f t="shared" si="35"/>
        <v>#DIV/0!</v>
      </c>
      <c r="F49" s="14" t="e">
        <f t="shared" si="36"/>
        <v>#DIV/0!</v>
      </c>
      <c r="G49" s="13">
        <v>2.234854804053521E-2</v>
      </c>
      <c r="H49" s="8">
        <f t="shared" si="1"/>
        <v>1.0223485480405352</v>
      </c>
      <c r="I49" s="5" t="e">
        <f t="shared" si="31"/>
        <v>#DIV/0!</v>
      </c>
      <c r="J49" s="5" t="e">
        <f t="shared" si="32"/>
        <v>#DIV/0!</v>
      </c>
      <c r="K49" s="5" t="e">
        <f t="shared" si="33"/>
        <v>#DIV/0!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 t="e">
        <f t="shared" si="28"/>
        <v>#DIV/0!</v>
      </c>
      <c r="V49" t="e">
        <f t="shared" si="29"/>
        <v>#DIV/0!</v>
      </c>
      <c r="W49" t="e">
        <f t="shared" si="30"/>
        <v>#DIV/0!</v>
      </c>
      <c r="X49" t="s">
        <v>30</v>
      </c>
      <c r="Y49" t="s">
        <v>34</v>
      </c>
      <c r="Z49" t="s">
        <v>147</v>
      </c>
      <c r="AC49" s="12">
        <v>44440</v>
      </c>
    </row>
    <row r="50" spans="1:29" x14ac:dyDescent="0.25">
      <c r="A50" s="10"/>
      <c r="B50" s="10"/>
      <c r="C50" s="10"/>
      <c r="D50" s="3" t="e">
        <f t="shared" si="34"/>
        <v>#DIV/0!</v>
      </c>
      <c r="E50" s="4" t="e">
        <f t="shared" si="35"/>
        <v>#DIV/0!</v>
      </c>
      <c r="F50" s="14" t="e">
        <f t="shared" si="36"/>
        <v>#DIV/0!</v>
      </c>
      <c r="G50" s="13">
        <v>2.4606230270556306E-2</v>
      </c>
      <c r="H50" s="8">
        <f t="shared" si="1"/>
        <v>1.0246062302705563</v>
      </c>
      <c r="I50" s="5" t="e">
        <f t="shared" si="31"/>
        <v>#DIV/0!</v>
      </c>
      <c r="J50" s="5" t="e">
        <f t="shared" si="32"/>
        <v>#DIV/0!</v>
      </c>
      <c r="K50" s="5" t="e">
        <f t="shared" si="33"/>
        <v>#DIV/0!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 t="e">
        <f t="shared" si="28"/>
        <v>#DIV/0!</v>
      </c>
      <c r="V50" t="e">
        <f t="shared" si="29"/>
        <v>#DIV/0!</v>
      </c>
      <c r="W50" t="e">
        <f t="shared" si="30"/>
        <v>#DIV/0!</v>
      </c>
      <c r="X50" t="s">
        <v>84</v>
      </c>
      <c r="Y50" t="s">
        <v>86</v>
      </c>
      <c r="Z50" t="s">
        <v>147</v>
      </c>
      <c r="AC50" s="12">
        <v>44440</v>
      </c>
    </row>
    <row r="51" spans="1:29" x14ac:dyDescent="0.25">
      <c r="A51" s="10"/>
      <c r="B51" s="10"/>
      <c r="C51" s="10"/>
      <c r="D51" s="3" t="e">
        <f t="shared" si="34"/>
        <v>#DIV/0!</v>
      </c>
      <c r="E51" s="4" t="e">
        <f t="shared" si="35"/>
        <v>#DIV/0!</v>
      </c>
      <c r="F51" s="14" t="e">
        <f t="shared" si="36"/>
        <v>#DIV/0!</v>
      </c>
      <c r="G51" s="13">
        <v>2.3106130448737661E-2</v>
      </c>
      <c r="H51" s="8">
        <f t="shared" si="1"/>
        <v>1.0231061304487377</v>
      </c>
      <c r="I51" s="5" t="e">
        <f t="shared" si="31"/>
        <v>#DIV/0!</v>
      </c>
      <c r="J51" s="5" t="e">
        <f t="shared" si="32"/>
        <v>#DIV/0!</v>
      </c>
      <c r="K51" s="5" t="e">
        <f t="shared" si="33"/>
        <v>#DIV/0!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 t="e">
        <f t="shared" si="28"/>
        <v>#DIV/0!</v>
      </c>
      <c r="V51" t="e">
        <f t="shared" si="29"/>
        <v>#DIV/0!</v>
      </c>
      <c r="W51" t="e">
        <f t="shared" si="30"/>
        <v>#DIV/0!</v>
      </c>
      <c r="X51" t="s">
        <v>82</v>
      </c>
      <c r="Y51" t="s">
        <v>85</v>
      </c>
      <c r="Z51" t="s">
        <v>147</v>
      </c>
      <c r="AC51" s="12">
        <v>44440</v>
      </c>
    </row>
    <row r="52" spans="1:29" x14ac:dyDescent="0.25">
      <c r="A52" s="10"/>
      <c r="B52" s="10"/>
      <c r="C52" s="10"/>
      <c r="D52" s="3" t="e">
        <f t="shared" si="34"/>
        <v>#DIV/0!</v>
      </c>
      <c r="E52" s="4" t="e">
        <f t="shared" si="35"/>
        <v>#DIV/0!</v>
      </c>
      <c r="F52" s="14" t="e">
        <f t="shared" si="36"/>
        <v>#DIV/0!</v>
      </c>
      <c r="G52" s="13">
        <v>2.3234088271328002E-2</v>
      </c>
      <c r="H52" s="8">
        <f t="shared" si="1"/>
        <v>1.023234088271328</v>
      </c>
      <c r="I52" s="5" t="e">
        <f t="shared" si="31"/>
        <v>#DIV/0!</v>
      </c>
      <c r="J52" s="5" t="e">
        <f t="shared" si="32"/>
        <v>#DIV/0!</v>
      </c>
      <c r="K52" s="5" t="e">
        <f t="shared" si="33"/>
        <v>#DIV/0!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 t="e">
        <f t="shared" si="28"/>
        <v>#DIV/0!</v>
      </c>
      <c r="V52" t="e">
        <f t="shared" si="29"/>
        <v>#DIV/0!</v>
      </c>
      <c r="W52" t="e">
        <f t="shared" si="30"/>
        <v>#DIV/0!</v>
      </c>
      <c r="X52" t="s">
        <v>88</v>
      </c>
      <c r="Y52" t="s">
        <v>93</v>
      </c>
      <c r="Z52" t="s">
        <v>147</v>
      </c>
      <c r="AC52" s="12">
        <v>44440</v>
      </c>
    </row>
    <row r="53" spans="1:29" x14ac:dyDescent="0.25">
      <c r="A53" s="10"/>
      <c r="B53" s="10"/>
      <c r="C53" s="10"/>
      <c r="D53" s="3" t="e">
        <f t="shared" si="34"/>
        <v>#DIV/0!</v>
      </c>
      <c r="E53" s="4" t="e">
        <f t="shared" si="35"/>
        <v>#DIV/0!</v>
      </c>
      <c r="F53" s="14" t="e">
        <f t="shared" si="36"/>
        <v>#DIV/0!</v>
      </c>
      <c r="G53" s="13">
        <v>3.3141348226393363E-2</v>
      </c>
      <c r="H53" s="8">
        <f t="shared" si="1"/>
        <v>1.0331413482263934</v>
      </c>
      <c r="I53" s="5" t="e">
        <f t="shared" si="31"/>
        <v>#DIV/0!</v>
      </c>
      <c r="J53" s="5" t="e">
        <f t="shared" si="32"/>
        <v>#DIV/0!</v>
      </c>
      <c r="K53" s="5" t="e">
        <f t="shared" si="33"/>
        <v>#DIV/0!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 t="e">
        <f t="shared" si="28"/>
        <v>#DIV/0!</v>
      </c>
      <c r="V53" t="e">
        <f t="shared" si="29"/>
        <v>#DIV/0!</v>
      </c>
      <c r="W53" t="e">
        <f t="shared" si="30"/>
        <v>#DIV/0!</v>
      </c>
      <c r="X53" t="s">
        <v>94</v>
      </c>
      <c r="Y53" t="s">
        <v>81</v>
      </c>
      <c r="Z53" t="s">
        <v>147</v>
      </c>
      <c r="AC53" s="12">
        <v>44440</v>
      </c>
    </row>
    <row r="54" spans="1:29" x14ac:dyDescent="0.25">
      <c r="A54" s="10"/>
      <c r="B54" s="10"/>
      <c r="C54" s="10"/>
      <c r="D54" s="3" t="e">
        <f t="shared" si="34"/>
        <v>#DIV/0!</v>
      </c>
      <c r="E54" s="4" t="e">
        <f t="shared" si="35"/>
        <v>#DIV/0!</v>
      </c>
      <c r="F54" s="14" t="e">
        <f t="shared" si="36"/>
        <v>#DIV/0!</v>
      </c>
      <c r="G54" s="13">
        <v>2.1342139821887596E-2</v>
      </c>
      <c r="H54" s="8">
        <f t="shared" si="1"/>
        <v>1.0213421398218876</v>
      </c>
      <c r="I54" s="5" t="e">
        <f t="shared" si="31"/>
        <v>#DIV/0!</v>
      </c>
      <c r="J54" s="5" t="e">
        <f t="shared" si="32"/>
        <v>#DIV/0!</v>
      </c>
      <c r="K54" s="5" t="e">
        <f t="shared" si="33"/>
        <v>#DIV/0!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 t="e">
        <f t="shared" si="28"/>
        <v>#DIV/0!</v>
      </c>
      <c r="V54" t="e">
        <f t="shared" si="29"/>
        <v>#DIV/0!</v>
      </c>
      <c r="W54" t="e">
        <f t="shared" si="30"/>
        <v>#DIV/0!</v>
      </c>
      <c r="X54" t="s">
        <v>33</v>
      </c>
      <c r="Y54" t="s">
        <v>87</v>
      </c>
      <c r="Z54" t="s">
        <v>147</v>
      </c>
      <c r="AC54" s="12">
        <v>44440</v>
      </c>
    </row>
    <row r="55" spans="1:29" x14ac:dyDescent="0.25">
      <c r="A55" s="10"/>
      <c r="B55" s="10"/>
      <c r="C55" s="10"/>
      <c r="D55" s="3" t="e">
        <f t="shared" si="34"/>
        <v>#DIV/0!</v>
      </c>
      <c r="E55" s="4" t="e">
        <f t="shared" si="35"/>
        <v>#DIV/0!</v>
      </c>
      <c r="F55" s="14" t="e">
        <f t="shared" si="36"/>
        <v>#DIV/0!</v>
      </c>
      <c r="G55" s="13">
        <v>2.2668449158872672E-2</v>
      </c>
      <c r="H55" s="8">
        <f t="shared" si="1"/>
        <v>1.0226684491588727</v>
      </c>
      <c r="I55" s="5" t="e">
        <f t="shared" si="31"/>
        <v>#DIV/0!</v>
      </c>
      <c r="J55" s="5" t="e">
        <f t="shared" si="32"/>
        <v>#DIV/0!</v>
      </c>
      <c r="K55" s="5" t="e">
        <f t="shared" si="33"/>
        <v>#DIV/0!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 t="e">
        <f t="shared" si="28"/>
        <v>#DIV/0!</v>
      </c>
      <c r="V55" t="e">
        <f t="shared" si="29"/>
        <v>#DIV/0!</v>
      </c>
      <c r="W55" t="e">
        <f t="shared" si="30"/>
        <v>#DIV/0!</v>
      </c>
      <c r="X55" t="s">
        <v>92</v>
      </c>
      <c r="Y55" t="s">
        <v>35</v>
      </c>
      <c r="Z55" t="s">
        <v>147</v>
      </c>
      <c r="AC55" s="12">
        <v>44440</v>
      </c>
    </row>
    <row r="56" spans="1:29" x14ac:dyDescent="0.25">
      <c r="A56" s="10"/>
      <c r="B56" s="10"/>
      <c r="C56" s="10"/>
      <c r="D56" s="3" t="e">
        <f t="shared" si="34"/>
        <v>#DIV/0!</v>
      </c>
      <c r="E56" s="4" t="e">
        <f t="shared" si="35"/>
        <v>#DIV/0!</v>
      </c>
      <c r="F56" s="14" t="e">
        <f t="shared" si="36"/>
        <v>#DIV/0!</v>
      </c>
      <c r="G56" s="13">
        <v>3.9285018890546919E-2</v>
      </c>
      <c r="H56" s="8">
        <f t="shared" si="1"/>
        <v>1.0392850188905469</v>
      </c>
      <c r="I56" s="5" t="e">
        <f t="shared" si="31"/>
        <v>#DIV/0!</v>
      </c>
      <c r="J56" s="5" t="e">
        <f t="shared" si="32"/>
        <v>#DIV/0!</v>
      </c>
      <c r="K56" s="5" t="e">
        <f t="shared" si="33"/>
        <v>#DIV/0!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 t="e">
        <f t="shared" si="28"/>
        <v>#DIV/0!</v>
      </c>
      <c r="V56" t="e">
        <f t="shared" si="29"/>
        <v>#DIV/0!</v>
      </c>
      <c r="W56" t="e">
        <f t="shared" si="30"/>
        <v>#DIV/0!</v>
      </c>
      <c r="X56" t="s">
        <v>18</v>
      </c>
      <c r="Y56" t="s">
        <v>9</v>
      </c>
      <c r="Z56" t="s">
        <v>148</v>
      </c>
      <c r="AC56" s="12">
        <v>44440</v>
      </c>
    </row>
    <row r="57" spans="1:29" x14ac:dyDescent="0.25">
      <c r="A57" s="10"/>
      <c r="B57" s="10"/>
      <c r="C57" s="10"/>
      <c r="D57" s="3" t="e">
        <f t="shared" si="34"/>
        <v>#DIV/0!</v>
      </c>
      <c r="E57" s="4" t="e">
        <f t="shared" si="35"/>
        <v>#DIV/0!</v>
      </c>
      <c r="F57" s="14" t="e">
        <f t="shared" si="36"/>
        <v>#DIV/0!</v>
      </c>
      <c r="G57" s="13">
        <v>5.5375901453359244E-2</v>
      </c>
      <c r="H57" s="8">
        <f t="shared" si="1"/>
        <v>1.0553759014533592</v>
      </c>
      <c r="I57" s="5" t="e">
        <f t="shared" si="31"/>
        <v>#DIV/0!</v>
      </c>
      <c r="J57" s="5" t="e">
        <f t="shared" si="32"/>
        <v>#DIV/0!</v>
      </c>
      <c r="K57" s="5" t="e">
        <f t="shared" si="33"/>
        <v>#DIV/0!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 t="e">
        <f t="shared" si="28"/>
        <v>#DIV/0!</v>
      </c>
      <c r="V57" t="e">
        <f t="shared" si="29"/>
        <v>#DIV/0!</v>
      </c>
      <c r="W57" t="e">
        <f t="shared" si="30"/>
        <v>#DIV/0!</v>
      </c>
      <c r="X57" t="s">
        <v>263</v>
      </c>
      <c r="Y57" t="s">
        <v>269</v>
      </c>
      <c r="Z57" t="s">
        <v>294</v>
      </c>
      <c r="AC57" s="12">
        <v>44440</v>
      </c>
    </row>
    <row r="58" spans="1:29" x14ac:dyDescent="0.25">
      <c r="A58" s="10"/>
      <c r="B58" s="10"/>
      <c r="C58" s="10"/>
      <c r="D58" s="3" t="e">
        <f t="shared" si="34"/>
        <v>#DIV/0!</v>
      </c>
      <c r="E58" s="4" t="e">
        <f t="shared" si="35"/>
        <v>#DIV/0!</v>
      </c>
      <c r="F58" s="14" t="e">
        <f t="shared" si="36"/>
        <v>#DIV/0!</v>
      </c>
      <c r="G58" s="13">
        <v>2.5966257635710699E-2</v>
      </c>
      <c r="H58" s="8">
        <f t="shared" si="1"/>
        <v>1.0259662576357107</v>
      </c>
      <c r="I58" s="5" t="e">
        <f t="shared" si="31"/>
        <v>#DIV/0!</v>
      </c>
      <c r="J58" s="5" t="e">
        <f t="shared" si="32"/>
        <v>#DIV/0!</v>
      </c>
      <c r="K58" s="5" t="e">
        <f t="shared" si="33"/>
        <v>#DIV/0!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 t="e">
        <f t="shared" si="28"/>
        <v>#DIV/0!</v>
      </c>
      <c r="V58" t="e">
        <f t="shared" si="29"/>
        <v>#DIV/0!</v>
      </c>
      <c r="W58" t="e">
        <f t="shared" si="30"/>
        <v>#DIV/0!</v>
      </c>
      <c r="X58" t="s">
        <v>97</v>
      </c>
      <c r="Y58" t="s">
        <v>105</v>
      </c>
      <c r="Z58" t="s">
        <v>149</v>
      </c>
      <c r="AC58" s="12">
        <v>44440</v>
      </c>
    </row>
    <row r="59" spans="1:29" x14ac:dyDescent="0.25">
      <c r="A59" s="10"/>
      <c r="B59" s="10"/>
      <c r="C59" s="10"/>
      <c r="D59" s="3" t="e">
        <f t="shared" si="34"/>
        <v>#DIV/0!</v>
      </c>
      <c r="E59" s="4" t="e">
        <f t="shared" si="35"/>
        <v>#DIV/0!</v>
      </c>
      <c r="F59" s="14" t="e">
        <f t="shared" si="36"/>
        <v>#DIV/0!</v>
      </c>
      <c r="G59" s="13">
        <v>2.084352826033764E-2</v>
      </c>
      <c r="H59" s="8">
        <f t="shared" si="1"/>
        <v>1.0208435282603376</v>
      </c>
      <c r="I59" s="5" t="e">
        <f t="shared" si="31"/>
        <v>#DIV/0!</v>
      </c>
      <c r="J59" s="5" t="e">
        <f t="shared" si="32"/>
        <v>#DIV/0!</v>
      </c>
      <c r="K59" s="5" t="e">
        <f t="shared" si="33"/>
        <v>#DIV/0!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 t="e">
        <f t="shared" si="28"/>
        <v>#DIV/0!</v>
      </c>
      <c r="V59" t="e">
        <f t="shared" si="29"/>
        <v>#DIV/0!</v>
      </c>
      <c r="W59" t="e">
        <f t="shared" si="30"/>
        <v>#DIV/0!</v>
      </c>
      <c r="X59" t="s">
        <v>98</v>
      </c>
      <c r="Y59" t="s">
        <v>96</v>
      </c>
      <c r="Z59" t="s">
        <v>149</v>
      </c>
      <c r="AC59" s="12">
        <v>44440</v>
      </c>
    </row>
    <row r="60" spans="1:29" x14ac:dyDescent="0.25">
      <c r="A60" s="10"/>
      <c r="B60" s="10"/>
      <c r="C60" s="10"/>
      <c r="D60" s="3" t="e">
        <f t="shared" si="34"/>
        <v>#DIV/0!</v>
      </c>
      <c r="E60" s="4" t="e">
        <f t="shared" si="35"/>
        <v>#DIV/0!</v>
      </c>
      <c r="F60" s="14" t="e">
        <f t="shared" si="36"/>
        <v>#DIV/0!</v>
      </c>
      <c r="G60" s="13">
        <v>4.7785429958311809E-2</v>
      </c>
      <c r="H60" s="8">
        <f t="shared" si="1"/>
        <v>1.0477854299583118</v>
      </c>
      <c r="I60" s="5" t="e">
        <f t="shared" si="31"/>
        <v>#DIV/0!</v>
      </c>
      <c r="J60" s="5" t="e">
        <f t="shared" si="32"/>
        <v>#DIV/0!</v>
      </c>
      <c r="K60" s="5" t="e">
        <f t="shared" si="33"/>
        <v>#DIV/0!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 t="e">
        <f t="shared" si="28"/>
        <v>#DIV/0!</v>
      </c>
      <c r="V60" t="e">
        <f t="shared" si="29"/>
        <v>#DIV/0!</v>
      </c>
      <c r="W60" t="e">
        <f t="shared" si="30"/>
        <v>#DIV/0!</v>
      </c>
      <c r="X60" t="s">
        <v>104</v>
      </c>
      <c r="Y60" t="s">
        <v>95</v>
      </c>
      <c r="Z60" t="s">
        <v>149</v>
      </c>
      <c r="AC60" s="12">
        <v>44440</v>
      </c>
    </row>
    <row r="61" spans="1:29" x14ac:dyDescent="0.25">
      <c r="A61" s="10"/>
      <c r="B61" s="10"/>
      <c r="C61" s="10"/>
      <c r="D61" s="3" t="e">
        <f t="shared" si="34"/>
        <v>#DIV/0!</v>
      </c>
      <c r="E61" s="4" t="e">
        <f t="shared" si="35"/>
        <v>#DIV/0!</v>
      </c>
      <c r="F61" s="14" t="e">
        <f t="shared" si="36"/>
        <v>#DIV/0!</v>
      </c>
      <c r="G61" s="13">
        <v>2.9502847978764457E-2</v>
      </c>
      <c r="H61" s="8">
        <f t="shared" si="1"/>
        <v>1.0295028479787645</v>
      </c>
      <c r="I61" s="5" t="e">
        <f t="shared" si="31"/>
        <v>#DIV/0!</v>
      </c>
      <c r="J61" s="5" t="e">
        <f t="shared" si="32"/>
        <v>#DIV/0!</v>
      </c>
      <c r="K61" s="5" t="e">
        <f t="shared" si="33"/>
        <v>#DIV/0!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 t="e">
        <f t="shared" si="28"/>
        <v>#DIV/0!</v>
      </c>
      <c r="V61" t="e">
        <f t="shared" si="29"/>
        <v>#DIV/0!</v>
      </c>
      <c r="W61" t="e">
        <f t="shared" si="30"/>
        <v>#DIV/0!</v>
      </c>
      <c r="X61" t="s">
        <v>46</v>
      </c>
      <c r="Y61" t="s">
        <v>47</v>
      </c>
      <c r="Z61" t="s">
        <v>150</v>
      </c>
      <c r="AC61" s="12">
        <v>44440</v>
      </c>
    </row>
    <row r="62" spans="1:29" x14ac:dyDescent="0.25">
      <c r="A62" s="10"/>
      <c r="B62" s="10"/>
      <c r="C62" s="10"/>
      <c r="D62" s="3" t="e">
        <f t="shared" si="34"/>
        <v>#DIV/0!</v>
      </c>
      <c r="E62" s="4" t="e">
        <f t="shared" si="35"/>
        <v>#DIV/0!</v>
      </c>
      <c r="F62" s="14" t="e">
        <f t="shared" si="36"/>
        <v>#DIV/0!</v>
      </c>
      <c r="G62" s="13">
        <v>3.1867646563205954E-2</v>
      </c>
      <c r="H62" s="8">
        <f t="shared" si="1"/>
        <v>1.031867646563206</v>
      </c>
      <c r="I62" s="5" t="e">
        <f t="shared" si="31"/>
        <v>#DIV/0!</v>
      </c>
      <c r="J62" s="5" t="e">
        <f t="shared" si="32"/>
        <v>#DIV/0!</v>
      </c>
      <c r="K62" s="5" t="e">
        <f t="shared" si="33"/>
        <v>#DIV/0!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 t="e">
        <f t="shared" si="28"/>
        <v>#DIV/0!</v>
      </c>
      <c r="V62" t="e">
        <f t="shared" si="29"/>
        <v>#DIV/0!</v>
      </c>
      <c r="W62" t="e">
        <f t="shared" si="30"/>
        <v>#DIV/0!</v>
      </c>
      <c r="X62" t="s">
        <v>52</v>
      </c>
      <c r="Y62" t="s">
        <v>111</v>
      </c>
      <c r="Z62" t="s">
        <v>151</v>
      </c>
      <c r="AC62" s="12">
        <v>44440</v>
      </c>
    </row>
    <row r="63" spans="1:29" x14ac:dyDescent="0.25">
      <c r="A63" s="10"/>
      <c r="B63" s="10"/>
      <c r="C63" s="10"/>
      <c r="D63" s="3" t="e">
        <f t="shared" si="34"/>
        <v>#DIV/0!</v>
      </c>
      <c r="E63" s="4" t="e">
        <f t="shared" si="35"/>
        <v>#DIV/0!</v>
      </c>
      <c r="F63" s="14" t="e">
        <f t="shared" si="36"/>
        <v>#DIV/0!</v>
      </c>
      <c r="G63" s="13">
        <v>2.9375480762253048E-2</v>
      </c>
      <c r="H63" s="8">
        <f t="shared" si="1"/>
        <v>1.029375480762253</v>
      </c>
      <c r="I63" s="5" t="e">
        <f t="shared" si="31"/>
        <v>#DIV/0!</v>
      </c>
      <c r="J63" s="5" t="e">
        <f t="shared" si="32"/>
        <v>#DIV/0!</v>
      </c>
      <c r="K63" s="5" t="e">
        <f t="shared" si="33"/>
        <v>#DIV/0!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 t="e">
        <f t="shared" si="28"/>
        <v>#DIV/0!</v>
      </c>
      <c r="V63" t="e">
        <f t="shared" si="29"/>
        <v>#DIV/0!</v>
      </c>
      <c r="W63" t="e">
        <f t="shared" si="30"/>
        <v>#DIV/0!</v>
      </c>
      <c r="X63" t="s">
        <v>24</v>
      </c>
      <c r="Y63" t="s">
        <v>51</v>
      </c>
      <c r="Z63" t="s">
        <v>151</v>
      </c>
      <c r="AC63" s="12">
        <v>44440</v>
      </c>
    </row>
    <row r="64" spans="1:29" x14ac:dyDescent="0.25">
      <c r="A64" s="10"/>
      <c r="B64" s="10"/>
      <c r="C64" s="10"/>
      <c r="D64" s="3" t="e">
        <f t="shared" si="34"/>
        <v>#DIV/0!</v>
      </c>
      <c r="E64" s="4" t="e">
        <f t="shared" si="35"/>
        <v>#DIV/0!</v>
      </c>
      <c r="F64" s="14" t="e">
        <f t="shared" si="36"/>
        <v>#DIV/0!</v>
      </c>
      <c r="G64" s="13">
        <v>2.8950708084566124E-2</v>
      </c>
      <c r="H64" s="8">
        <f t="shared" si="1"/>
        <v>1.0289507080845661</v>
      </c>
      <c r="I64" s="5" t="e">
        <f t="shared" si="31"/>
        <v>#DIV/0!</v>
      </c>
      <c r="J64" s="5" t="e">
        <f t="shared" si="32"/>
        <v>#DIV/0!</v>
      </c>
      <c r="K64" s="5" t="e">
        <f t="shared" si="33"/>
        <v>#DIV/0!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 t="e">
        <f t="shared" si="28"/>
        <v>#DIV/0!</v>
      </c>
      <c r="V64" t="e">
        <f t="shared" si="29"/>
        <v>#DIV/0!</v>
      </c>
      <c r="W64" t="e">
        <f t="shared" si="30"/>
        <v>#DIV/0!</v>
      </c>
      <c r="X64" t="s">
        <v>114</v>
      </c>
      <c r="Y64" t="s">
        <v>109</v>
      </c>
      <c r="Z64" t="s">
        <v>151</v>
      </c>
      <c r="AC64" s="12">
        <v>44440</v>
      </c>
    </row>
    <row r="65" spans="1:29" x14ac:dyDescent="0.25">
      <c r="A65" s="10"/>
      <c r="B65" s="10"/>
      <c r="C65" s="10"/>
      <c r="D65" s="3" t="e">
        <f t="shared" si="34"/>
        <v>#DIV/0!</v>
      </c>
      <c r="E65" s="4" t="e">
        <f t="shared" si="35"/>
        <v>#DIV/0!</v>
      </c>
      <c r="F65" s="14" t="e">
        <f t="shared" si="36"/>
        <v>#DIV/0!</v>
      </c>
      <c r="G65" s="13">
        <v>3.1317775133058223E-2</v>
      </c>
      <c r="H65" s="8">
        <f t="shared" si="1"/>
        <v>1.0313177751330582</v>
      </c>
      <c r="I65" s="5" t="e">
        <f t="shared" si="31"/>
        <v>#DIV/0!</v>
      </c>
      <c r="J65" s="5" t="e">
        <f t="shared" si="32"/>
        <v>#DIV/0!</v>
      </c>
      <c r="K65" s="5" t="e">
        <f t="shared" si="33"/>
        <v>#DIV/0!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 t="e">
        <f t="shared" si="28"/>
        <v>#DIV/0!</v>
      </c>
      <c r="V65" t="e">
        <f t="shared" si="29"/>
        <v>#DIV/0!</v>
      </c>
      <c r="W65" t="e">
        <f t="shared" si="30"/>
        <v>#DIV/0!</v>
      </c>
      <c r="X65" t="s">
        <v>23</v>
      </c>
      <c r="Y65" t="s">
        <v>115</v>
      </c>
      <c r="Z65" t="s">
        <v>151</v>
      </c>
      <c r="AC65" s="12">
        <v>44440</v>
      </c>
    </row>
    <row r="66" spans="1:29" x14ac:dyDescent="0.25">
      <c r="A66" s="10"/>
      <c r="B66" s="10"/>
      <c r="C66" s="10"/>
      <c r="D66" s="3" t="e">
        <f t="shared" si="34"/>
        <v>#DIV/0!</v>
      </c>
      <c r="E66" s="4" t="e">
        <f t="shared" si="35"/>
        <v>#DIV/0!</v>
      </c>
      <c r="F66" s="14" t="e">
        <f t="shared" si="36"/>
        <v>#DIV/0!</v>
      </c>
      <c r="G66" s="13">
        <v>3.1137501254966171E-2</v>
      </c>
      <c r="H66" s="8">
        <f t="shared" ref="H66:H129" si="37">(G66/100%) + 1</f>
        <v>1.0311375012549662</v>
      </c>
      <c r="I66" s="5" t="e">
        <f t="shared" si="31"/>
        <v>#DIV/0!</v>
      </c>
      <c r="J66" s="5" t="e">
        <f t="shared" si="32"/>
        <v>#DIV/0!</v>
      </c>
      <c r="K66" s="5" t="e">
        <f t="shared" si="33"/>
        <v>#DIV/0!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 t="e">
        <f t="shared" si="28"/>
        <v>#DIV/0!</v>
      </c>
      <c r="V66" t="e">
        <f t="shared" si="29"/>
        <v>#DIV/0!</v>
      </c>
      <c r="W66" t="e">
        <f t="shared" si="30"/>
        <v>#DIV/0!</v>
      </c>
      <c r="X66" t="s">
        <v>54</v>
      </c>
      <c r="Y66" t="s">
        <v>49</v>
      </c>
      <c r="Z66" t="s">
        <v>151</v>
      </c>
      <c r="AC66" s="12">
        <v>44440</v>
      </c>
    </row>
    <row r="67" spans="1:29" x14ac:dyDescent="0.25">
      <c r="A67" s="10"/>
      <c r="B67" s="10"/>
      <c r="C67" s="10"/>
      <c r="D67" s="3" t="e">
        <f t="shared" si="34"/>
        <v>#DIV/0!</v>
      </c>
      <c r="E67" s="4" t="e">
        <f t="shared" si="35"/>
        <v>#DIV/0!</v>
      </c>
      <c r="F67" s="14" t="e">
        <f t="shared" si="36"/>
        <v>#DIV/0!</v>
      </c>
      <c r="G67" s="13">
        <v>2.734492283672596E-2</v>
      </c>
      <c r="H67" s="8">
        <f t="shared" si="37"/>
        <v>1.027344922836726</v>
      </c>
      <c r="I67" s="5" t="e">
        <f t="shared" si="31"/>
        <v>#DIV/0!</v>
      </c>
      <c r="J67" s="5" t="e">
        <f t="shared" si="32"/>
        <v>#DIV/0!</v>
      </c>
      <c r="K67" s="5" t="e">
        <f t="shared" si="33"/>
        <v>#DIV/0!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 t="e">
        <f t="shared" si="28"/>
        <v>#DIV/0!</v>
      </c>
      <c r="V67" t="e">
        <f t="shared" si="29"/>
        <v>#DIV/0!</v>
      </c>
      <c r="W67" t="e">
        <f t="shared" si="30"/>
        <v>#DIV/0!</v>
      </c>
      <c r="X67" t="s">
        <v>210</v>
      </c>
      <c r="Y67" t="s">
        <v>212</v>
      </c>
      <c r="Z67" t="s">
        <v>152</v>
      </c>
      <c r="AC67" s="12">
        <v>44440</v>
      </c>
    </row>
    <row r="68" spans="1:29" x14ac:dyDescent="0.25">
      <c r="A68" s="10"/>
      <c r="B68" s="10"/>
      <c r="C68" s="10"/>
      <c r="D68" s="3" t="e">
        <f t="shared" si="34"/>
        <v>#DIV/0!</v>
      </c>
      <c r="E68" s="4" t="e">
        <f t="shared" si="35"/>
        <v>#DIV/0!</v>
      </c>
      <c r="F68" s="14" t="e">
        <f t="shared" si="36"/>
        <v>#DIV/0!</v>
      </c>
      <c r="G68" s="13">
        <v>2.8021680820805805E-2</v>
      </c>
      <c r="H68" s="8">
        <f t="shared" si="37"/>
        <v>1.0280216808208058</v>
      </c>
      <c r="I68" s="5" t="e">
        <f t="shared" si="31"/>
        <v>#DIV/0!</v>
      </c>
      <c r="J68" s="5" t="e">
        <f t="shared" si="32"/>
        <v>#DIV/0!</v>
      </c>
      <c r="K68" s="5" t="e">
        <f t="shared" si="33"/>
        <v>#DIV/0!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 t="e">
        <f t="shared" si="28"/>
        <v>#DIV/0!</v>
      </c>
      <c r="V68" t="e">
        <f t="shared" si="29"/>
        <v>#DIV/0!</v>
      </c>
      <c r="W68" t="e">
        <f t="shared" si="30"/>
        <v>#DIV/0!</v>
      </c>
      <c r="X68" t="s">
        <v>207</v>
      </c>
      <c r="Y68" t="s">
        <v>211</v>
      </c>
      <c r="Z68" t="s">
        <v>152</v>
      </c>
      <c r="AC68" s="12">
        <v>44440</v>
      </c>
    </row>
    <row r="69" spans="1:29" x14ac:dyDescent="0.25">
      <c r="A69" s="10"/>
      <c r="B69" s="10"/>
      <c r="C69" s="10"/>
      <c r="D69" s="3" t="e">
        <f t="shared" si="34"/>
        <v>#DIV/0!</v>
      </c>
      <c r="E69" s="4" t="e">
        <f t="shared" si="35"/>
        <v>#DIV/0!</v>
      </c>
      <c r="F69" s="14" t="e">
        <f t="shared" si="36"/>
        <v>#DIV/0!</v>
      </c>
      <c r="G69" s="13">
        <v>2.7549475100192566E-2</v>
      </c>
      <c r="H69" s="8">
        <f t="shared" si="37"/>
        <v>1.0275494751001926</v>
      </c>
      <c r="I69" s="5" t="e">
        <f t="shared" si="31"/>
        <v>#DIV/0!</v>
      </c>
      <c r="J69" s="5" t="e">
        <f t="shared" si="32"/>
        <v>#DIV/0!</v>
      </c>
      <c r="K69" s="5" t="e">
        <f t="shared" si="33"/>
        <v>#DIV/0!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 t="e">
        <f t="shared" si="28"/>
        <v>#DIV/0!</v>
      </c>
      <c r="V69" t="e">
        <f t="shared" si="29"/>
        <v>#DIV/0!</v>
      </c>
      <c r="W69" t="e">
        <f t="shared" si="30"/>
        <v>#DIV/0!</v>
      </c>
      <c r="X69" t="s">
        <v>63</v>
      </c>
      <c r="Y69" t="s">
        <v>61</v>
      </c>
      <c r="Z69" t="s">
        <v>153</v>
      </c>
      <c r="AC69" s="12">
        <v>44440</v>
      </c>
    </row>
    <row r="70" spans="1:29" x14ac:dyDescent="0.25">
      <c r="A70" s="10"/>
      <c r="B70" s="10"/>
      <c r="C70" s="10"/>
      <c r="D70" s="3" t="e">
        <f t="shared" si="34"/>
        <v>#DIV/0!</v>
      </c>
      <c r="E70" s="4" t="e">
        <f t="shared" si="35"/>
        <v>#DIV/0!</v>
      </c>
      <c r="F70" s="14" t="e">
        <f t="shared" si="36"/>
        <v>#DIV/0!</v>
      </c>
      <c r="G70" s="13">
        <v>2.9747348765753578E-2</v>
      </c>
      <c r="H70" s="8">
        <f t="shared" si="37"/>
        <v>1.0297473487657536</v>
      </c>
      <c r="I70" s="5" t="e">
        <f t="shared" si="31"/>
        <v>#DIV/0!</v>
      </c>
      <c r="J70" s="5" t="e">
        <f t="shared" si="32"/>
        <v>#DIV/0!</v>
      </c>
      <c r="K70" s="5" t="e">
        <f t="shared" si="33"/>
        <v>#DIV/0!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 t="e">
        <f t="shared" si="28"/>
        <v>#DIV/0!</v>
      </c>
      <c r="V70" t="e">
        <f t="shared" si="29"/>
        <v>#DIV/0!</v>
      </c>
      <c r="W70" t="e">
        <f t="shared" si="30"/>
        <v>#DIV/0!</v>
      </c>
      <c r="X70" t="s">
        <v>117</v>
      </c>
      <c r="Y70" t="s">
        <v>59</v>
      </c>
      <c r="Z70" t="s">
        <v>153</v>
      </c>
      <c r="AC70" s="12">
        <v>44440</v>
      </c>
    </row>
    <row r="71" spans="1:29" x14ac:dyDescent="0.25">
      <c r="A71" s="10"/>
      <c r="B71" s="10"/>
      <c r="C71" s="10"/>
      <c r="D71" s="3" t="e">
        <f t="shared" si="34"/>
        <v>#DIV/0!</v>
      </c>
      <c r="E71" s="4" t="e">
        <f t="shared" si="35"/>
        <v>#DIV/0!</v>
      </c>
      <c r="F71" s="14" t="e">
        <f t="shared" si="36"/>
        <v>#DIV/0!</v>
      </c>
      <c r="G71" s="13">
        <v>2.8751863992138471E-2</v>
      </c>
      <c r="H71" s="8">
        <f t="shared" si="37"/>
        <v>1.0287518639921385</v>
      </c>
      <c r="I71" s="5" t="e">
        <f t="shared" si="31"/>
        <v>#DIV/0!</v>
      </c>
      <c r="J71" s="5" t="e">
        <f t="shared" si="32"/>
        <v>#DIV/0!</v>
      </c>
      <c r="K71" s="5" t="e">
        <f t="shared" si="33"/>
        <v>#DIV/0!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 t="e">
        <f t="shared" si="28"/>
        <v>#DIV/0!</v>
      </c>
      <c r="V71" t="e">
        <f t="shared" si="29"/>
        <v>#DIV/0!</v>
      </c>
      <c r="W71" t="e">
        <f t="shared" si="30"/>
        <v>#DIV/0!</v>
      </c>
      <c r="X71" t="s">
        <v>60</v>
      </c>
      <c r="Y71" t="s">
        <v>57</v>
      </c>
      <c r="Z71" t="s">
        <v>153</v>
      </c>
      <c r="AC71" s="12">
        <v>44440</v>
      </c>
    </row>
    <row r="72" spans="1:29" x14ac:dyDescent="0.25">
      <c r="A72" s="10"/>
      <c r="B72" s="10"/>
      <c r="C72" s="10"/>
      <c r="D72" s="3" t="e">
        <f t="shared" si="34"/>
        <v>#DIV/0!</v>
      </c>
      <c r="E72" s="4" t="e">
        <f t="shared" si="35"/>
        <v>#DIV/0!</v>
      </c>
      <c r="F72" s="14" t="e">
        <f t="shared" si="36"/>
        <v>#DIV/0!</v>
      </c>
      <c r="G72" s="13">
        <v>2.1438524870233788E-2</v>
      </c>
      <c r="H72" s="8">
        <f t="shared" si="37"/>
        <v>1.0214385248702338</v>
      </c>
      <c r="I72" s="5" t="e">
        <f t="shared" si="31"/>
        <v>#DIV/0!</v>
      </c>
      <c r="J72" s="5" t="e">
        <f t="shared" si="32"/>
        <v>#DIV/0!</v>
      </c>
      <c r="K72" s="5" t="e">
        <f t="shared" si="33"/>
        <v>#DIV/0!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 t="e">
        <f t="shared" si="28"/>
        <v>#DIV/0!</v>
      </c>
      <c r="V72" t="e">
        <f t="shared" si="29"/>
        <v>#DIV/0!</v>
      </c>
      <c r="W72" t="e">
        <f t="shared" si="30"/>
        <v>#DIV/0!</v>
      </c>
      <c r="X72" t="s">
        <v>72</v>
      </c>
      <c r="Y72" t="s">
        <v>69</v>
      </c>
      <c r="Z72" t="s">
        <v>154</v>
      </c>
      <c r="AC72" s="12">
        <v>44440</v>
      </c>
    </row>
    <row r="73" spans="1:29" x14ac:dyDescent="0.25">
      <c r="A73" s="10"/>
      <c r="B73" s="10"/>
      <c r="C73" s="10"/>
      <c r="D73" s="3" t="e">
        <f t="shared" si="34"/>
        <v>#DIV/0!</v>
      </c>
      <c r="E73" s="4" t="e">
        <f t="shared" si="35"/>
        <v>#DIV/0!</v>
      </c>
      <c r="F73" s="14" t="e">
        <f t="shared" si="36"/>
        <v>#DIV/0!</v>
      </c>
      <c r="G73" s="13">
        <v>2.4721807961454623E-2</v>
      </c>
      <c r="H73" s="8">
        <f t="shared" si="37"/>
        <v>1.0247218079614546</v>
      </c>
      <c r="I73" s="5" t="e">
        <f t="shared" si="31"/>
        <v>#DIV/0!</v>
      </c>
      <c r="J73" s="5" t="e">
        <f t="shared" si="32"/>
        <v>#DIV/0!</v>
      </c>
      <c r="K73" s="5" t="e">
        <f t="shared" si="33"/>
        <v>#DIV/0!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 t="e">
        <f t="shared" si="28"/>
        <v>#DIV/0!</v>
      </c>
      <c r="V73" t="e">
        <f t="shared" si="29"/>
        <v>#DIV/0!</v>
      </c>
      <c r="W73" t="e">
        <f t="shared" si="30"/>
        <v>#DIV/0!</v>
      </c>
      <c r="X73" t="s">
        <v>64</v>
      </c>
      <c r="Y73" t="s">
        <v>25</v>
      </c>
      <c r="Z73" t="s">
        <v>154</v>
      </c>
      <c r="AC73" s="12">
        <v>44440</v>
      </c>
    </row>
    <row r="74" spans="1:29" x14ac:dyDescent="0.25">
      <c r="A74" s="10"/>
      <c r="B74" s="10"/>
      <c r="C74" s="10"/>
      <c r="D74" s="3" t="e">
        <f t="shared" si="34"/>
        <v>#DIV/0!</v>
      </c>
      <c r="E74" s="4" t="e">
        <f t="shared" si="35"/>
        <v>#DIV/0!</v>
      </c>
      <c r="F74" s="14" t="e">
        <f t="shared" si="36"/>
        <v>#DIV/0!</v>
      </c>
      <c r="G74" s="13">
        <v>2.4307832338335889E-2</v>
      </c>
      <c r="H74" s="8">
        <f t="shared" si="37"/>
        <v>1.0243078323383359</v>
      </c>
      <c r="I74" s="5" t="e">
        <f t="shared" si="31"/>
        <v>#DIV/0!</v>
      </c>
      <c r="J74" s="5" t="e">
        <f t="shared" si="32"/>
        <v>#DIV/0!</v>
      </c>
      <c r="K74" s="5" t="e">
        <f t="shared" si="33"/>
        <v>#DIV/0!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 t="e">
        <f t="shared" si="28"/>
        <v>#DIV/0!</v>
      </c>
      <c r="V74" t="e">
        <f t="shared" si="29"/>
        <v>#DIV/0!</v>
      </c>
      <c r="W74" t="e">
        <f t="shared" si="30"/>
        <v>#DIV/0!</v>
      </c>
      <c r="X74" t="s">
        <v>121</v>
      </c>
      <c r="Y74" t="s">
        <v>66</v>
      </c>
      <c r="Z74" t="s">
        <v>154</v>
      </c>
      <c r="AC74" s="12">
        <v>44440</v>
      </c>
    </row>
    <row r="75" spans="1:29" x14ac:dyDescent="0.25">
      <c r="A75" s="10"/>
      <c r="B75" s="10"/>
      <c r="C75" s="10"/>
      <c r="D75" s="3" t="e">
        <f t="shared" si="34"/>
        <v>#DIV/0!</v>
      </c>
      <c r="E75" s="4" t="e">
        <f t="shared" si="35"/>
        <v>#DIV/0!</v>
      </c>
      <c r="F75" s="14" t="e">
        <f t="shared" si="36"/>
        <v>#DIV/0!</v>
      </c>
      <c r="G75" s="13">
        <v>2.424457086634213E-2</v>
      </c>
      <c r="H75" s="8">
        <f t="shared" si="37"/>
        <v>1.0242445708663421</v>
      </c>
      <c r="I75" s="5" t="e">
        <f t="shared" si="31"/>
        <v>#DIV/0!</v>
      </c>
      <c r="J75" s="5" t="e">
        <f t="shared" si="32"/>
        <v>#DIV/0!</v>
      </c>
      <c r="K75" s="5" t="e">
        <f t="shared" si="33"/>
        <v>#DIV/0!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 t="e">
        <f t="shared" si="28"/>
        <v>#DIV/0!</v>
      </c>
      <c r="V75" t="e">
        <f t="shared" si="29"/>
        <v>#DIV/0!</v>
      </c>
      <c r="W75" t="e">
        <f t="shared" si="30"/>
        <v>#DIV/0!</v>
      </c>
      <c r="X75" t="s">
        <v>70</v>
      </c>
      <c r="Y75" t="s">
        <v>126</v>
      </c>
      <c r="Z75" t="s">
        <v>154</v>
      </c>
      <c r="AC75" s="12">
        <v>44440</v>
      </c>
    </row>
    <row r="76" spans="1:29" x14ac:dyDescent="0.25">
      <c r="A76" s="10"/>
      <c r="B76" s="10"/>
      <c r="C76" s="10"/>
      <c r="D76" s="3" t="e">
        <f t="shared" si="34"/>
        <v>#DIV/0!</v>
      </c>
      <c r="E76" s="4" t="e">
        <f t="shared" si="35"/>
        <v>#DIV/0!</v>
      </c>
      <c r="F76" s="14" t="e">
        <f t="shared" si="36"/>
        <v>#DIV/0!</v>
      </c>
      <c r="G76" s="13">
        <v>3.3327214505700642E-2</v>
      </c>
      <c r="H76" s="8">
        <f t="shared" si="37"/>
        <v>1.0333272145057006</v>
      </c>
      <c r="I76" s="5" t="e">
        <f t="shared" si="31"/>
        <v>#DIV/0!</v>
      </c>
      <c r="J76" s="5" t="e">
        <f t="shared" si="32"/>
        <v>#DIV/0!</v>
      </c>
      <c r="K76" s="5" t="e">
        <f t="shared" si="33"/>
        <v>#DIV/0!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 t="e">
        <f t="shared" si="28"/>
        <v>#DIV/0!</v>
      </c>
      <c r="V76" t="e">
        <f t="shared" si="29"/>
        <v>#DIV/0!</v>
      </c>
      <c r="W76" t="e">
        <f t="shared" si="30"/>
        <v>#DIV/0!</v>
      </c>
      <c r="X76" t="s">
        <v>244</v>
      </c>
      <c r="Y76" t="s">
        <v>241</v>
      </c>
      <c r="Z76" t="s">
        <v>293</v>
      </c>
      <c r="AC76" s="12">
        <v>44440</v>
      </c>
    </row>
    <row r="77" spans="1:29" x14ac:dyDescent="0.25">
      <c r="A77" s="10"/>
      <c r="B77" s="10"/>
      <c r="C77" s="10"/>
      <c r="D77" s="3" t="e">
        <f t="shared" si="34"/>
        <v>#DIV/0!</v>
      </c>
      <c r="E77" s="4" t="e">
        <f t="shared" si="35"/>
        <v>#DIV/0!</v>
      </c>
      <c r="F77" s="14" t="e">
        <f t="shared" si="36"/>
        <v>#DIV/0!</v>
      </c>
      <c r="G77" s="13">
        <v>3.3611827745620992E-2</v>
      </c>
      <c r="H77" s="8">
        <f t="shared" si="37"/>
        <v>1.033611827745621</v>
      </c>
      <c r="I77" s="5" t="e">
        <f t="shared" si="31"/>
        <v>#DIV/0!</v>
      </c>
      <c r="J77" s="5" t="e">
        <f t="shared" si="32"/>
        <v>#DIV/0!</v>
      </c>
      <c r="K77" s="5" t="e">
        <f t="shared" si="33"/>
        <v>#DIV/0!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 t="e">
        <f t="shared" si="28"/>
        <v>#DIV/0!</v>
      </c>
      <c r="V77" t="e">
        <f t="shared" si="29"/>
        <v>#DIV/0!</v>
      </c>
      <c r="W77" t="e">
        <f t="shared" si="30"/>
        <v>#DIV/0!</v>
      </c>
      <c r="X77" t="s">
        <v>276</v>
      </c>
      <c r="Y77" t="s">
        <v>279</v>
      </c>
      <c r="Z77" t="s">
        <v>293</v>
      </c>
      <c r="AC77" s="12">
        <v>44440</v>
      </c>
    </row>
    <row r="78" spans="1:29" x14ac:dyDescent="0.25">
      <c r="A78" s="10"/>
      <c r="B78" s="10"/>
      <c r="C78" s="10"/>
      <c r="D78" s="3" t="e">
        <f t="shared" si="34"/>
        <v>#DIV/0!</v>
      </c>
      <c r="E78" s="4" t="e">
        <f t="shared" si="35"/>
        <v>#DIV/0!</v>
      </c>
      <c r="F78" s="14" t="e">
        <f t="shared" si="36"/>
        <v>#DIV/0!</v>
      </c>
      <c r="G78" s="13">
        <v>3.5364696289139408E-2</v>
      </c>
      <c r="H78" s="8">
        <f t="shared" si="37"/>
        <v>1.0353646962891394</v>
      </c>
      <c r="I78" s="5" t="e">
        <f t="shared" si="31"/>
        <v>#DIV/0!</v>
      </c>
      <c r="J78" s="5" t="e">
        <f t="shared" si="32"/>
        <v>#DIV/0!</v>
      </c>
      <c r="K78" s="5" t="e">
        <f t="shared" si="33"/>
        <v>#DIV/0!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 t="e">
        <f t="shared" ref="U78:U134" si="44">(L78/I78)</f>
        <v>#DIV/0!</v>
      </c>
      <c r="V78" t="e">
        <f t="shared" ref="V78:V134" si="45">(M78/J78)</f>
        <v>#DIV/0!</v>
      </c>
      <c r="W78" t="e">
        <f t="shared" ref="W78:W134" si="46">(N78/K78)</f>
        <v>#DIV/0!</v>
      </c>
      <c r="X78" t="s">
        <v>242</v>
      </c>
      <c r="Y78" t="s">
        <v>275</v>
      </c>
      <c r="Z78" t="s">
        <v>293</v>
      </c>
      <c r="AC78" s="12">
        <v>44440</v>
      </c>
    </row>
    <row r="79" spans="1:29" x14ac:dyDescent="0.25">
      <c r="A79" s="10"/>
      <c r="B79" s="10"/>
      <c r="C79" s="10"/>
      <c r="D79" s="3" t="e">
        <f t="shared" si="34"/>
        <v>#DIV/0!</v>
      </c>
      <c r="E79" s="4" t="e">
        <f t="shared" si="35"/>
        <v>#DIV/0!</v>
      </c>
      <c r="F79" s="14" t="e">
        <f t="shared" si="36"/>
        <v>#DIV/0!</v>
      </c>
      <c r="G79" s="13">
        <v>3.8869003591671447E-2</v>
      </c>
      <c r="H79" s="8">
        <f t="shared" si="37"/>
        <v>1.0388690035916714</v>
      </c>
      <c r="I79" s="5" t="e">
        <f t="shared" si="31"/>
        <v>#DIV/0!</v>
      </c>
      <c r="J79" s="5" t="e">
        <f t="shared" si="32"/>
        <v>#DIV/0!</v>
      </c>
      <c r="K79" s="5" t="e">
        <f t="shared" si="33"/>
        <v>#DIV/0!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 t="e">
        <f t="shared" si="44"/>
        <v>#DIV/0!</v>
      </c>
      <c r="V79" t="e">
        <f t="shared" si="45"/>
        <v>#DIV/0!</v>
      </c>
      <c r="W79" t="e">
        <f t="shared" si="46"/>
        <v>#DIV/0!</v>
      </c>
      <c r="X79" t="s">
        <v>136</v>
      </c>
      <c r="Y79" t="s">
        <v>79</v>
      </c>
      <c r="Z79" t="s">
        <v>155</v>
      </c>
      <c r="AC79" s="12">
        <v>44440</v>
      </c>
    </row>
    <row r="80" spans="1:29" x14ac:dyDescent="0.25">
      <c r="A80" s="10"/>
      <c r="B80" s="10"/>
      <c r="C80" s="10"/>
      <c r="D80" s="3" t="e">
        <f t="shared" si="34"/>
        <v>#DIV/0!</v>
      </c>
      <c r="E80" s="4" t="e">
        <f t="shared" si="35"/>
        <v>#DIV/0!</v>
      </c>
      <c r="F80" s="14" t="e">
        <f t="shared" si="36"/>
        <v>#DIV/0!</v>
      </c>
      <c r="G80" s="13">
        <v>3.871333026646373E-2</v>
      </c>
      <c r="H80" s="8">
        <f t="shared" si="37"/>
        <v>1.0387133302664637</v>
      </c>
      <c r="I80" s="5" t="e">
        <f t="shared" si="31"/>
        <v>#DIV/0!</v>
      </c>
      <c r="J80" s="5" t="e">
        <f t="shared" si="32"/>
        <v>#DIV/0!</v>
      </c>
      <c r="K80" s="5" t="e">
        <f t="shared" si="33"/>
        <v>#DIV/0!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 t="e">
        <f t="shared" si="44"/>
        <v>#DIV/0!</v>
      </c>
      <c r="V80" t="e">
        <f t="shared" si="45"/>
        <v>#DIV/0!</v>
      </c>
      <c r="W80" t="e">
        <f t="shared" si="46"/>
        <v>#DIV/0!</v>
      </c>
      <c r="X80" t="s">
        <v>74</v>
      </c>
      <c r="Y80" t="s">
        <v>133</v>
      </c>
      <c r="Z80" t="s">
        <v>155</v>
      </c>
      <c r="AC80" s="12">
        <v>44440</v>
      </c>
    </row>
    <row r="81" spans="1:30" x14ac:dyDescent="0.25">
      <c r="A81" s="10"/>
      <c r="B81" s="10"/>
      <c r="C81" s="10"/>
      <c r="D81" s="3" t="e">
        <f t="shared" si="34"/>
        <v>#DIV/0!</v>
      </c>
      <c r="E81" s="4" t="e">
        <f t="shared" si="35"/>
        <v>#DIV/0!</v>
      </c>
      <c r="F81" s="14" t="e">
        <f t="shared" si="36"/>
        <v>#DIV/0!</v>
      </c>
      <c r="G81" s="13">
        <v>3.8471149040864239E-2</v>
      </c>
      <c r="H81" s="8">
        <f t="shared" si="37"/>
        <v>1.0384711490408642</v>
      </c>
      <c r="I81" s="5" t="e">
        <f t="shared" ref="I81:I134" si="47">D81/H81</f>
        <v>#DIV/0!</v>
      </c>
      <c r="J81" s="5" t="e">
        <f t="shared" ref="J81:J134" si="48">E81/H81</f>
        <v>#DIV/0!</v>
      </c>
      <c r="K81" s="5" t="e">
        <f t="shared" ref="K81:K134" si="49">F81/H81</f>
        <v>#DIV/0!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 t="e">
        <f t="shared" si="44"/>
        <v>#DIV/0!</v>
      </c>
      <c r="V81" t="e">
        <f t="shared" si="45"/>
        <v>#DIV/0!</v>
      </c>
      <c r="W81" t="e">
        <f t="shared" si="46"/>
        <v>#DIV/0!</v>
      </c>
      <c r="X81" t="s">
        <v>134</v>
      </c>
      <c r="Y81" t="s">
        <v>77</v>
      </c>
      <c r="Z81" t="s">
        <v>155</v>
      </c>
      <c r="AC81" s="12">
        <v>44440</v>
      </c>
    </row>
    <row r="82" spans="1:30" s="16" customFormat="1" x14ac:dyDescent="0.25">
      <c r="A82" s="15"/>
      <c r="B82" s="15"/>
      <c r="C82" s="15"/>
      <c r="D82" s="3" t="e">
        <f t="shared" si="34"/>
        <v>#DIV/0!</v>
      </c>
      <c r="E82" s="4" t="e">
        <f t="shared" si="35"/>
        <v>#DIV/0!</v>
      </c>
      <c r="F82" s="14" t="e">
        <f t="shared" si="36"/>
        <v>#DIV/0!</v>
      </c>
      <c r="G82" s="13">
        <v>4.6734893704613256E-2</v>
      </c>
      <c r="H82" s="8">
        <f t="shared" si="37"/>
        <v>1.0467348937046133</v>
      </c>
      <c r="I82" s="5" t="e">
        <f t="shared" si="47"/>
        <v>#DIV/0!</v>
      </c>
      <c r="J82" s="5" t="e">
        <f t="shared" si="48"/>
        <v>#DIV/0!</v>
      </c>
      <c r="K82" s="5" t="e">
        <f t="shared" si="49"/>
        <v>#DIV/0!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 t="e">
        <f t="shared" si="44"/>
        <v>#DIV/0!</v>
      </c>
      <c r="V82" t="e">
        <f t="shared" si="45"/>
        <v>#DIV/0!</v>
      </c>
      <c r="W82" t="e">
        <f t="shared" si="46"/>
        <v>#DIV/0!</v>
      </c>
      <c r="X82" t="s">
        <v>27</v>
      </c>
      <c r="Y82" t="s">
        <v>127</v>
      </c>
      <c r="Z82" t="s">
        <v>155</v>
      </c>
      <c r="AA82" s="9"/>
      <c r="AB82" s="9"/>
      <c r="AC82" s="12">
        <v>44440</v>
      </c>
      <c r="AD82" s="9"/>
    </row>
    <row r="83" spans="1:30" x14ac:dyDescent="0.25">
      <c r="A83" s="10"/>
      <c r="B83" s="10"/>
      <c r="C83" s="10"/>
      <c r="D83" s="3" t="e">
        <f t="shared" si="34"/>
        <v>#DIV/0!</v>
      </c>
      <c r="E83" s="4" t="e">
        <f t="shared" si="35"/>
        <v>#DIV/0!</v>
      </c>
      <c r="F83" s="14" t="e">
        <f t="shared" si="36"/>
        <v>#DIV/0!</v>
      </c>
      <c r="G83" s="13">
        <v>3.9178545523273378E-2</v>
      </c>
      <c r="H83" s="8">
        <f t="shared" si="37"/>
        <v>1.0391785455232734</v>
      </c>
      <c r="I83" s="5" t="e">
        <f t="shared" si="47"/>
        <v>#DIV/0!</v>
      </c>
      <c r="J83" s="5" t="e">
        <f t="shared" si="48"/>
        <v>#DIV/0!</v>
      </c>
      <c r="K83" s="5" t="e">
        <f t="shared" si="49"/>
        <v>#DIV/0!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 t="e">
        <f t="shared" si="44"/>
        <v>#DIV/0!</v>
      </c>
      <c r="V83" t="e">
        <f t="shared" si="45"/>
        <v>#DIV/0!</v>
      </c>
      <c r="W83" t="e">
        <f t="shared" si="46"/>
        <v>#DIV/0!</v>
      </c>
      <c r="X83" t="s">
        <v>197</v>
      </c>
      <c r="Y83" t="s">
        <v>191</v>
      </c>
      <c r="Z83" t="s">
        <v>166</v>
      </c>
      <c r="AC83" s="12">
        <v>44470</v>
      </c>
    </row>
    <row r="84" spans="1:30" x14ac:dyDescent="0.25">
      <c r="A84" s="10"/>
      <c r="B84" s="10"/>
      <c r="C84" s="10"/>
      <c r="D84" s="3" t="e">
        <f t="shared" si="34"/>
        <v>#DIV/0!</v>
      </c>
      <c r="E84" s="4" t="e">
        <f t="shared" si="35"/>
        <v>#DIV/0!</v>
      </c>
      <c r="F84" s="14" t="e">
        <f t="shared" si="36"/>
        <v>#DIV/0!</v>
      </c>
      <c r="G84" s="13">
        <v>3.9591897841553036E-2</v>
      </c>
      <c r="H84" s="8">
        <f t="shared" si="37"/>
        <v>1.039591897841553</v>
      </c>
      <c r="I84" s="5" t="e">
        <f t="shared" si="47"/>
        <v>#DIV/0!</v>
      </c>
      <c r="J84" s="5" t="e">
        <f t="shared" si="48"/>
        <v>#DIV/0!</v>
      </c>
      <c r="K84" s="5" t="e">
        <f t="shared" si="49"/>
        <v>#DIV/0!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 t="e">
        <f t="shared" si="44"/>
        <v>#DIV/0!</v>
      </c>
      <c r="V84" t="e">
        <f t="shared" si="45"/>
        <v>#DIV/0!</v>
      </c>
      <c r="W84" t="e">
        <f t="shared" si="46"/>
        <v>#DIV/0!</v>
      </c>
      <c r="X84" t="s">
        <v>196</v>
      </c>
      <c r="Y84" t="s">
        <v>170</v>
      </c>
      <c r="Z84" t="s">
        <v>166</v>
      </c>
      <c r="AC84" s="12">
        <v>44470</v>
      </c>
    </row>
    <row r="85" spans="1:30" x14ac:dyDescent="0.25">
      <c r="A85" s="10"/>
      <c r="B85" s="10"/>
      <c r="C85" s="10"/>
      <c r="D85" s="3" t="e">
        <f t="shared" si="34"/>
        <v>#DIV/0!</v>
      </c>
      <c r="E85" s="4" t="e">
        <f t="shared" si="35"/>
        <v>#DIV/0!</v>
      </c>
      <c r="F85" s="14" t="e">
        <f t="shared" si="36"/>
        <v>#DIV/0!</v>
      </c>
      <c r="G85" s="13">
        <v>4.2305088776882549E-2</v>
      </c>
      <c r="H85" s="8">
        <f t="shared" si="37"/>
        <v>1.0423050887768825</v>
      </c>
      <c r="I85" s="5" t="e">
        <f t="shared" si="47"/>
        <v>#DIV/0!</v>
      </c>
      <c r="J85" s="5" t="e">
        <f t="shared" si="48"/>
        <v>#DIV/0!</v>
      </c>
      <c r="K85" s="5" t="e">
        <f t="shared" si="49"/>
        <v>#DIV/0!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 t="e">
        <f t="shared" si="44"/>
        <v>#DIV/0!</v>
      </c>
      <c r="V85" t="e">
        <f t="shared" si="45"/>
        <v>#DIV/0!</v>
      </c>
      <c r="W85" t="e">
        <f t="shared" si="46"/>
        <v>#DIV/0!</v>
      </c>
      <c r="X85" t="s">
        <v>171</v>
      </c>
      <c r="Y85" t="s">
        <v>195</v>
      </c>
      <c r="Z85" t="s">
        <v>166</v>
      </c>
      <c r="AC85" s="12">
        <v>44470</v>
      </c>
    </row>
    <row r="86" spans="1:30" x14ac:dyDescent="0.25">
      <c r="A86" s="10"/>
      <c r="B86" s="10"/>
      <c r="C86" s="10"/>
      <c r="D86" s="3" t="e">
        <f t="shared" si="34"/>
        <v>#DIV/0!</v>
      </c>
      <c r="E86" s="4" t="e">
        <f t="shared" si="35"/>
        <v>#DIV/0!</v>
      </c>
      <c r="F86" s="14" t="e">
        <f t="shared" si="36"/>
        <v>#DIV/0!</v>
      </c>
      <c r="G86" s="13">
        <v>4.5224865979582862E-2</v>
      </c>
      <c r="H86" s="8">
        <f t="shared" si="37"/>
        <v>1.0452248659795829</v>
      </c>
      <c r="I86" s="5" t="e">
        <f t="shared" si="47"/>
        <v>#DIV/0!</v>
      </c>
      <c r="J86" s="5" t="e">
        <f t="shared" si="48"/>
        <v>#DIV/0!</v>
      </c>
      <c r="K86" s="5" t="e">
        <f t="shared" si="49"/>
        <v>#DIV/0!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 t="e">
        <f t="shared" si="44"/>
        <v>#DIV/0!</v>
      </c>
      <c r="V86" t="e">
        <f t="shared" si="45"/>
        <v>#DIV/0!</v>
      </c>
      <c r="W86" t="e">
        <f t="shared" si="46"/>
        <v>#DIV/0!</v>
      </c>
      <c r="X86" t="s">
        <v>174</v>
      </c>
      <c r="Y86" t="s">
        <v>164</v>
      </c>
      <c r="Z86" t="s">
        <v>166</v>
      </c>
      <c r="AC86" s="12">
        <v>44470</v>
      </c>
    </row>
    <row r="87" spans="1:30" x14ac:dyDescent="0.25">
      <c r="A87" s="10"/>
      <c r="B87" s="10"/>
      <c r="C87" s="10"/>
      <c r="D87" s="3" t="e">
        <f t="shared" si="34"/>
        <v>#DIV/0!</v>
      </c>
      <c r="E87" s="4" t="e">
        <f t="shared" si="35"/>
        <v>#DIV/0!</v>
      </c>
      <c r="F87" s="14" t="e">
        <f t="shared" si="36"/>
        <v>#DIV/0!</v>
      </c>
      <c r="G87" s="13">
        <v>2.2079225893449239E-2</v>
      </c>
      <c r="H87" s="8">
        <f t="shared" si="37"/>
        <v>1.0220792258934492</v>
      </c>
      <c r="I87" s="5" t="e">
        <f t="shared" si="47"/>
        <v>#DIV/0!</v>
      </c>
      <c r="J87" s="5" t="e">
        <f t="shared" si="48"/>
        <v>#DIV/0!</v>
      </c>
      <c r="K87" s="5" t="e">
        <f t="shared" si="49"/>
        <v>#DIV/0!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 t="e">
        <f t="shared" si="44"/>
        <v>#DIV/0!</v>
      </c>
      <c r="V87" t="e">
        <f t="shared" si="45"/>
        <v>#DIV/0!</v>
      </c>
      <c r="W87" t="e">
        <f t="shared" si="46"/>
        <v>#DIV/0!</v>
      </c>
      <c r="X87" t="s">
        <v>219</v>
      </c>
      <c r="Y87" t="s">
        <v>226</v>
      </c>
      <c r="Z87" t="s">
        <v>291</v>
      </c>
      <c r="AC87" s="12">
        <v>44470</v>
      </c>
    </row>
    <row r="88" spans="1:30" x14ac:dyDescent="0.25">
      <c r="A88" s="10"/>
      <c r="B88" s="10"/>
      <c r="C88" s="10"/>
      <c r="D88" s="3" t="e">
        <f t="shared" si="34"/>
        <v>#DIV/0!</v>
      </c>
      <c r="E88" s="4" t="e">
        <f t="shared" si="35"/>
        <v>#DIV/0!</v>
      </c>
      <c r="F88" s="14" t="e">
        <f t="shared" si="36"/>
        <v>#DIV/0!</v>
      </c>
      <c r="G88" s="13">
        <v>2.3671632116200492E-2</v>
      </c>
      <c r="H88" s="8">
        <f t="shared" si="37"/>
        <v>1.0236716321162005</v>
      </c>
      <c r="I88" s="5" t="e">
        <f t="shared" si="47"/>
        <v>#DIV/0!</v>
      </c>
      <c r="J88" s="5" t="e">
        <f t="shared" si="48"/>
        <v>#DIV/0!</v>
      </c>
      <c r="K88" s="5" t="e">
        <f t="shared" si="49"/>
        <v>#DIV/0!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 t="e">
        <f t="shared" si="44"/>
        <v>#DIV/0!</v>
      </c>
      <c r="V88" t="e">
        <f t="shared" si="45"/>
        <v>#DIV/0!</v>
      </c>
      <c r="W88" t="e">
        <f t="shared" si="46"/>
        <v>#DIV/0!</v>
      </c>
      <c r="X88" t="s">
        <v>214</v>
      </c>
      <c r="Y88" t="s">
        <v>224</v>
      </c>
      <c r="Z88" t="s">
        <v>291</v>
      </c>
      <c r="AC88" s="12">
        <v>44470</v>
      </c>
    </row>
    <row r="89" spans="1:30" x14ac:dyDescent="0.25">
      <c r="A89" s="10"/>
      <c r="B89" s="10"/>
      <c r="C89" s="10"/>
      <c r="D89" s="3" t="e">
        <f t="shared" si="34"/>
        <v>#DIV/0!</v>
      </c>
      <c r="E89" s="4" t="e">
        <f t="shared" si="35"/>
        <v>#DIV/0!</v>
      </c>
      <c r="F89" s="14" t="e">
        <f t="shared" si="36"/>
        <v>#DIV/0!</v>
      </c>
      <c r="G89" s="13">
        <v>2.783509951787444E-2</v>
      </c>
      <c r="H89" s="8">
        <f t="shared" si="37"/>
        <v>1.0278350995178744</v>
      </c>
      <c r="I89" s="5" t="e">
        <f t="shared" si="47"/>
        <v>#DIV/0!</v>
      </c>
      <c r="J89" s="5" t="e">
        <f t="shared" si="48"/>
        <v>#DIV/0!</v>
      </c>
      <c r="K89" s="5" t="e">
        <f t="shared" si="49"/>
        <v>#DIV/0!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 t="e">
        <f t="shared" si="44"/>
        <v>#DIV/0!</v>
      </c>
      <c r="V89" t="e">
        <f t="shared" si="45"/>
        <v>#DIV/0!</v>
      </c>
      <c r="W89" t="e">
        <f t="shared" si="46"/>
        <v>#DIV/0!</v>
      </c>
      <c r="X89" t="s">
        <v>229</v>
      </c>
      <c r="Y89" t="s">
        <v>257</v>
      </c>
      <c r="Z89" t="s">
        <v>292</v>
      </c>
      <c r="AC89" s="12">
        <v>44470</v>
      </c>
    </row>
    <row r="90" spans="1:30" x14ac:dyDescent="0.25">
      <c r="A90" s="10"/>
      <c r="B90" s="10"/>
      <c r="C90" s="10"/>
      <c r="D90" s="3" t="e">
        <f t="shared" si="34"/>
        <v>#DIV/0!</v>
      </c>
      <c r="E90" s="4" t="e">
        <f t="shared" si="35"/>
        <v>#DIV/0!</v>
      </c>
      <c r="F90" s="14" t="e">
        <f t="shared" si="36"/>
        <v>#DIV/0!</v>
      </c>
      <c r="G90" s="13">
        <v>2.9711459670628715E-2</v>
      </c>
      <c r="H90" s="8">
        <f t="shared" si="37"/>
        <v>1.0297114596706287</v>
      </c>
      <c r="I90" s="5" t="e">
        <f t="shared" si="47"/>
        <v>#DIV/0!</v>
      </c>
      <c r="J90" s="5" t="e">
        <f t="shared" si="48"/>
        <v>#DIV/0!</v>
      </c>
      <c r="K90" s="5" t="e">
        <f t="shared" si="49"/>
        <v>#DIV/0!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 t="e">
        <f t="shared" si="44"/>
        <v>#DIV/0!</v>
      </c>
      <c r="V90" t="e">
        <f t="shared" si="45"/>
        <v>#DIV/0!</v>
      </c>
      <c r="W90" t="e">
        <f t="shared" si="46"/>
        <v>#DIV/0!</v>
      </c>
      <c r="X90" t="s">
        <v>282</v>
      </c>
      <c r="Y90" t="s">
        <v>251</v>
      </c>
      <c r="Z90" t="s">
        <v>292</v>
      </c>
      <c r="AC90" s="12">
        <v>44470</v>
      </c>
    </row>
    <row r="91" spans="1:30" x14ac:dyDescent="0.25">
      <c r="A91" s="10"/>
      <c r="B91" s="10"/>
      <c r="C91" s="10"/>
      <c r="D91" s="3" t="e">
        <f t="shared" si="34"/>
        <v>#DIV/0!</v>
      </c>
      <c r="E91" s="4" t="e">
        <f t="shared" si="35"/>
        <v>#DIV/0!</v>
      </c>
      <c r="F91" s="14" t="e">
        <f t="shared" si="36"/>
        <v>#DIV/0!</v>
      </c>
      <c r="G91" s="13">
        <v>2.7592172888507793E-2</v>
      </c>
      <c r="H91" s="8">
        <f t="shared" si="37"/>
        <v>1.0275921728885078</v>
      </c>
      <c r="I91" s="5" t="e">
        <f t="shared" si="47"/>
        <v>#DIV/0!</v>
      </c>
      <c r="J91" s="5" t="e">
        <f t="shared" si="48"/>
        <v>#DIV/0!</v>
      </c>
      <c r="K91" s="5" t="e">
        <f t="shared" si="49"/>
        <v>#DIV/0!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 t="e">
        <f t="shared" si="44"/>
        <v>#DIV/0!</v>
      </c>
      <c r="V91" t="e">
        <f t="shared" si="45"/>
        <v>#DIV/0!</v>
      </c>
      <c r="W91" t="e">
        <f t="shared" si="46"/>
        <v>#DIV/0!</v>
      </c>
      <c r="X91" t="s">
        <v>256</v>
      </c>
      <c r="Y91" t="s">
        <v>228</v>
      </c>
      <c r="Z91" t="s">
        <v>292</v>
      </c>
      <c r="AC91" s="12">
        <v>44470</v>
      </c>
    </row>
    <row r="92" spans="1:30" x14ac:dyDescent="0.25">
      <c r="A92" s="10"/>
      <c r="B92" s="10"/>
      <c r="C92" s="10"/>
      <c r="D92" s="3" t="e">
        <f t="shared" si="34"/>
        <v>#DIV/0!</v>
      </c>
      <c r="E92" s="4" t="e">
        <f t="shared" si="35"/>
        <v>#DIV/0!</v>
      </c>
      <c r="F92" s="14" t="e">
        <f t="shared" si="36"/>
        <v>#DIV/0!</v>
      </c>
      <c r="G92" s="13">
        <v>5.9726955020975359E-2</v>
      </c>
      <c r="H92" s="8">
        <f t="shared" si="37"/>
        <v>1.0597269550209754</v>
      </c>
      <c r="I92" s="5" t="e">
        <f t="shared" si="47"/>
        <v>#DIV/0!</v>
      </c>
      <c r="J92" s="5" t="e">
        <f t="shared" si="48"/>
        <v>#DIV/0!</v>
      </c>
      <c r="K92" s="5" t="e">
        <f t="shared" si="49"/>
        <v>#DIV/0!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 t="e">
        <f t="shared" si="44"/>
        <v>#DIV/0!</v>
      </c>
      <c r="V92" t="e">
        <f t="shared" si="45"/>
        <v>#DIV/0!</v>
      </c>
      <c r="W92" t="e">
        <f t="shared" si="46"/>
        <v>#DIV/0!</v>
      </c>
      <c r="X92" t="s">
        <v>268</v>
      </c>
      <c r="Y92" t="s">
        <v>283</v>
      </c>
      <c r="Z92" t="s">
        <v>294</v>
      </c>
      <c r="AC92" s="12">
        <v>44470</v>
      </c>
    </row>
    <row r="93" spans="1:30" x14ac:dyDescent="0.25">
      <c r="A93" s="10"/>
      <c r="B93" s="10"/>
      <c r="C93" s="10"/>
      <c r="D93" s="3" t="e">
        <f t="shared" si="34"/>
        <v>#DIV/0!</v>
      </c>
      <c r="E93" s="4" t="e">
        <f t="shared" si="35"/>
        <v>#DIV/0!</v>
      </c>
      <c r="F93" s="14" t="e">
        <f t="shared" si="36"/>
        <v>#DIV/0!</v>
      </c>
      <c r="G93" s="13">
        <v>4.9061669648716721E-2</v>
      </c>
      <c r="H93" s="8">
        <f t="shared" si="37"/>
        <v>1.0490616696487167</v>
      </c>
      <c r="I93" s="5" t="e">
        <f t="shared" si="47"/>
        <v>#DIV/0!</v>
      </c>
      <c r="J93" s="5" t="e">
        <f t="shared" si="48"/>
        <v>#DIV/0!</v>
      </c>
      <c r="K93" s="5" t="e">
        <f t="shared" si="49"/>
        <v>#DIV/0!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 t="e">
        <f t="shared" si="44"/>
        <v>#DIV/0!</v>
      </c>
      <c r="V93" t="e">
        <f t="shared" si="45"/>
        <v>#DIV/0!</v>
      </c>
      <c r="W93" t="e">
        <f t="shared" si="46"/>
        <v>#DIV/0!</v>
      </c>
      <c r="X93" t="s">
        <v>266</v>
      </c>
      <c r="Y93" t="s">
        <v>262</v>
      </c>
      <c r="Z93" t="s">
        <v>294</v>
      </c>
      <c r="AC93" s="12">
        <v>44470</v>
      </c>
    </row>
    <row r="94" spans="1:30" x14ac:dyDescent="0.25">
      <c r="A94" s="10"/>
      <c r="B94" s="10"/>
      <c r="C94" s="10"/>
      <c r="D94" s="3" t="e">
        <f t="shared" ref="D94:D134" si="50">(100%/A94)</f>
        <v>#DIV/0!</v>
      </c>
      <c r="E94" s="4" t="e">
        <f t="shared" ref="E94:E134" si="51">(100%/B94)</f>
        <v>#DIV/0!</v>
      </c>
      <c r="F94" s="14" t="e">
        <f t="shared" ref="F94:F134" si="52">(100%/C94)</f>
        <v>#DIV/0!</v>
      </c>
      <c r="G94" s="13">
        <v>5.1079428527408988E-2</v>
      </c>
      <c r="H94" s="8">
        <f t="shared" si="37"/>
        <v>1.051079428527409</v>
      </c>
      <c r="I94" s="5" t="e">
        <f t="shared" si="47"/>
        <v>#DIV/0!</v>
      </c>
      <c r="J94" s="5" t="e">
        <f t="shared" si="48"/>
        <v>#DIV/0!</v>
      </c>
      <c r="K94" s="5" t="e">
        <f t="shared" si="49"/>
        <v>#DIV/0!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 t="e">
        <f t="shared" si="44"/>
        <v>#DIV/0!</v>
      </c>
      <c r="V94" t="e">
        <f t="shared" si="45"/>
        <v>#DIV/0!</v>
      </c>
      <c r="W94" t="e">
        <f t="shared" si="46"/>
        <v>#DIV/0!</v>
      </c>
      <c r="X94" t="s">
        <v>284</v>
      </c>
      <c r="Y94" t="s">
        <v>264</v>
      </c>
      <c r="Z94" t="s">
        <v>294</v>
      </c>
      <c r="AC94" s="12">
        <v>44470</v>
      </c>
    </row>
    <row r="95" spans="1:30" x14ac:dyDescent="0.25">
      <c r="A95" s="10"/>
      <c r="B95" s="10"/>
      <c r="C95" s="10"/>
      <c r="D95" s="3" t="e">
        <f t="shared" si="50"/>
        <v>#DIV/0!</v>
      </c>
      <c r="E95" s="4" t="e">
        <f t="shared" si="51"/>
        <v>#DIV/0!</v>
      </c>
      <c r="F95" s="14" t="e">
        <f t="shared" si="52"/>
        <v>#DIV/0!</v>
      </c>
      <c r="G95" s="13">
        <v>6.9083593180224501E-2</v>
      </c>
      <c r="H95" s="8">
        <f t="shared" si="37"/>
        <v>1.0690835931802245</v>
      </c>
      <c r="I95" s="5" t="e">
        <f t="shared" si="47"/>
        <v>#DIV/0!</v>
      </c>
      <c r="J95" s="5" t="e">
        <f t="shared" si="48"/>
        <v>#DIV/0!</v>
      </c>
      <c r="K95" s="5" t="e">
        <f t="shared" si="49"/>
        <v>#DIV/0!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 t="e">
        <f t="shared" si="44"/>
        <v>#DIV/0!</v>
      </c>
      <c r="V95" t="e">
        <f t="shared" si="45"/>
        <v>#DIV/0!</v>
      </c>
      <c r="W95" t="e">
        <f t="shared" si="46"/>
        <v>#DIV/0!</v>
      </c>
      <c r="X95" t="s">
        <v>261</v>
      </c>
      <c r="Y95" t="s">
        <v>267</v>
      </c>
      <c r="Z95" t="s">
        <v>294</v>
      </c>
      <c r="AC95" s="12">
        <v>44470</v>
      </c>
    </row>
    <row r="96" spans="1:30" x14ac:dyDescent="0.25">
      <c r="A96" s="10"/>
      <c r="B96" s="10"/>
      <c r="C96" s="10"/>
      <c r="D96" s="3" t="e">
        <f t="shared" si="50"/>
        <v>#DIV/0!</v>
      </c>
      <c r="E96" s="4" t="e">
        <f t="shared" si="51"/>
        <v>#DIV/0!</v>
      </c>
      <c r="F96" s="14" t="e">
        <f t="shared" si="52"/>
        <v>#DIV/0!</v>
      </c>
      <c r="G96" s="13">
        <v>2.2634021361509049E-2</v>
      </c>
      <c r="H96" s="8">
        <f t="shared" si="37"/>
        <v>1.022634021361509</v>
      </c>
      <c r="I96" s="5" t="e">
        <f t="shared" si="47"/>
        <v>#DIV/0!</v>
      </c>
      <c r="J96" s="5" t="e">
        <f t="shared" si="48"/>
        <v>#DIV/0!</v>
      </c>
      <c r="K96" s="5" t="e">
        <f t="shared" si="49"/>
        <v>#DIV/0!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 t="e">
        <f t="shared" si="44"/>
        <v>#DIV/0!</v>
      </c>
      <c r="V96" t="e">
        <f t="shared" si="45"/>
        <v>#DIV/0!</v>
      </c>
      <c r="W96" t="e">
        <f t="shared" si="46"/>
        <v>#DIV/0!</v>
      </c>
      <c r="X96" t="s">
        <v>106</v>
      </c>
      <c r="Y96" t="s">
        <v>101</v>
      </c>
      <c r="Z96" t="s">
        <v>149</v>
      </c>
      <c r="AC96" s="12">
        <v>44470</v>
      </c>
    </row>
    <row r="97" spans="1:29" x14ac:dyDescent="0.25">
      <c r="A97" s="10"/>
      <c r="B97" s="10"/>
      <c r="C97" s="10"/>
      <c r="D97" s="3" t="e">
        <f t="shared" si="50"/>
        <v>#DIV/0!</v>
      </c>
      <c r="E97" s="4" t="e">
        <f t="shared" si="51"/>
        <v>#DIV/0!</v>
      </c>
      <c r="F97" s="14" t="e">
        <f t="shared" si="52"/>
        <v>#DIV/0!</v>
      </c>
      <c r="G97" s="13">
        <v>2.6366491339614218E-2</v>
      </c>
      <c r="H97" s="8">
        <f t="shared" si="37"/>
        <v>1.0263664913396142</v>
      </c>
      <c r="I97" s="5" t="e">
        <f t="shared" si="47"/>
        <v>#DIV/0!</v>
      </c>
      <c r="J97" s="5" t="e">
        <f t="shared" si="48"/>
        <v>#DIV/0!</v>
      </c>
      <c r="K97" s="5" t="e">
        <f t="shared" si="49"/>
        <v>#DIV/0!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 t="e">
        <f t="shared" si="44"/>
        <v>#DIV/0!</v>
      </c>
      <c r="V97" t="e">
        <f t="shared" si="45"/>
        <v>#DIV/0!</v>
      </c>
      <c r="W97" t="e">
        <f t="shared" si="46"/>
        <v>#DIV/0!</v>
      </c>
      <c r="X97" t="s">
        <v>44</v>
      </c>
      <c r="Y97" t="s">
        <v>107</v>
      </c>
      <c r="Z97" t="s">
        <v>149</v>
      </c>
      <c r="AC97" s="12">
        <v>44470</v>
      </c>
    </row>
    <row r="98" spans="1:29" x14ac:dyDescent="0.25">
      <c r="A98" s="10"/>
      <c r="B98" s="10"/>
      <c r="C98" s="10"/>
      <c r="D98" s="3" t="e">
        <f t="shared" si="50"/>
        <v>#DIV/0!</v>
      </c>
      <c r="E98" s="4" t="e">
        <f t="shared" si="51"/>
        <v>#DIV/0!</v>
      </c>
      <c r="F98" s="14" t="e">
        <f t="shared" si="52"/>
        <v>#DIV/0!</v>
      </c>
      <c r="G98" s="13">
        <v>2.4706247312959562E-2</v>
      </c>
      <c r="H98" s="8">
        <f t="shared" si="37"/>
        <v>1.0247062473129596</v>
      </c>
      <c r="I98" s="5" t="e">
        <f t="shared" si="47"/>
        <v>#DIV/0!</v>
      </c>
      <c r="J98" s="5" t="e">
        <f t="shared" si="48"/>
        <v>#DIV/0!</v>
      </c>
      <c r="K98" s="5" t="e">
        <f t="shared" si="49"/>
        <v>#DIV/0!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 t="e">
        <f t="shared" si="44"/>
        <v>#DIV/0!</v>
      </c>
      <c r="V98" t="e">
        <f t="shared" si="45"/>
        <v>#DIV/0!</v>
      </c>
      <c r="W98" t="e">
        <f t="shared" si="46"/>
        <v>#DIV/0!</v>
      </c>
      <c r="X98" t="s">
        <v>100</v>
      </c>
      <c r="Y98" t="s">
        <v>108</v>
      </c>
      <c r="Z98" t="s">
        <v>149</v>
      </c>
      <c r="AC98" s="12">
        <v>44470</v>
      </c>
    </row>
    <row r="99" spans="1:29" x14ac:dyDescent="0.25">
      <c r="A99" s="10"/>
      <c r="B99" s="10"/>
      <c r="C99" s="10"/>
      <c r="D99" s="3" t="e">
        <f t="shared" si="50"/>
        <v>#DIV/0!</v>
      </c>
      <c r="E99" s="4" t="e">
        <f t="shared" si="51"/>
        <v>#DIV/0!</v>
      </c>
      <c r="F99" s="14" t="e">
        <f t="shared" si="52"/>
        <v>#DIV/0!</v>
      </c>
      <c r="G99" s="13">
        <v>2.231977501886262E-2</v>
      </c>
      <c r="H99" s="8">
        <f t="shared" si="37"/>
        <v>1.0223197750188626</v>
      </c>
      <c r="I99" s="5" t="e">
        <f t="shared" si="47"/>
        <v>#DIV/0!</v>
      </c>
      <c r="J99" s="5" t="e">
        <f t="shared" si="48"/>
        <v>#DIV/0!</v>
      </c>
      <c r="K99" s="5" t="e">
        <f t="shared" si="49"/>
        <v>#DIV/0!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 t="e">
        <f t="shared" si="44"/>
        <v>#DIV/0!</v>
      </c>
      <c r="V99" t="e">
        <f t="shared" si="45"/>
        <v>#DIV/0!</v>
      </c>
      <c r="W99" t="e">
        <f t="shared" si="46"/>
        <v>#DIV/0!</v>
      </c>
      <c r="X99" t="s">
        <v>41</v>
      </c>
      <c r="Y99" t="s">
        <v>43</v>
      </c>
      <c r="Z99" t="s">
        <v>149</v>
      </c>
      <c r="AC99" s="12">
        <v>44470</v>
      </c>
    </row>
    <row r="100" spans="1:29" x14ac:dyDescent="0.25">
      <c r="A100" s="10"/>
      <c r="B100" s="10"/>
      <c r="C100" s="10"/>
      <c r="D100" s="3" t="e">
        <f t="shared" si="50"/>
        <v>#DIV/0!</v>
      </c>
      <c r="E100" s="4" t="e">
        <f t="shared" si="51"/>
        <v>#DIV/0!</v>
      </c>
      <c r="F100" s="14" t="e">
        <f t="shared" si="52"/>
        <v>#DIV/0!</v>
      </c>
      <c r="G100" s="13">
        <v>2.2020254908065251E-2</v>
      </c>
      <c r="H100" s="8">
        <f t="shared" si="37"/>
        <v>1.0220202549080653</v>
      </c>
      <c r="I100" s="5" t="e">
        <f t="shared" si="47"/>
        <v>#DIV/0!</v>
      </c>
      <c r="J100" s="5" t="e">
        <f t="shared" si="48"/>
        <v>#DIV/0!</v>
      </c>
      <c r="K100" s="5" t="e">
        <f t="shared" si="49"/>
        <v>#DIV/0!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 t="e">
        <f t="shared" si="44"/>
        <v>#DIV/0!</v>
      </c>
      <c r="V100" t="e">
        <f t="shared" si="45"/>
        <v>#DIV/0!</v>
      </c>
      <c r="W100" t="e">
        <f t="shared" si="46"/>
        <v>#DIV/0!</v>
      </c>
      <c r="X100" t="s">
        <v>40</v>
      </c>
      <c r="Y100" t="s">
        <v>99</v>
      </c>
      <c r="Z100" t="s">
        <v>149</v>
      </c>
      <c r="AC100" s="12">
        <v>44470</v>
      </c>
    </row>
    <row r="101" spans="1:29" x14ac:dyDescent="0.25">
      <c r="A101" s="10"/>
      <c r="B101" s="10"/>
      <c r="C101" s="10"/>
      <c r="D101" s="3" t="e">
        <f t="shared" si="50"/>
        <v>#DIV/0!</v>
      </c>
      <c r="E101" s="4" t="e">
        <f t="shared" si="51"/>
        <v>#DIV/0!</v>
      </c>
      <c r="F101" s="14" t="e">
        <f t="shared" si="52"/>
        <v>#DIV/0!</v>
      </c>
      <c r="G101" s="13">
        <v>5.7869478845949729E-2</v>
      </c>
      <c r="H101" s="8">
        <f t="shared" si="37"/>
        <v>1.0578694788459497</v>
      </c>
      <c r="I101" s="5" t="e">
        <f t="shared" si="47"/>
        <v>#DIV/0!</v>
      </c>
      <c r="J101" s="5" t="e">
        <f t="shared" si="48"/>
        <v>#DIV/0!</v>
      </c>
      <c r="K101" s="5" t="e">
        <f t="shared" si="49"/>
        <v>#DIV/0!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 t="e">
        <f t="shared" si="44"/>
        <v>#DIV/0!</v>
      </c>
      <c r="V101" t="e">
        <f t="shared" si="45"/>
        <v>#DIV/0!</v>
      </c>
      <c r="W101" t="e">
        <f t="shared" si="46"/>
        <v>#DIV/0!</v>
      </c>
      <c r="X101" t="s">
        <v>45</v>
      </c>
      <c r="Y101" t="s">
        <v>103</v>
      </c>
      <c r="Z101" t="s">
        <v>149</v>
      </c>
      <c r="AC101" s="12">
        <v>44470</v>
      </c>
    </row>
    <row r="102" spans="1:29" x14ac:dyDescent="0.25">
      <c r="A102" s="10"/>
      <c r="B102" s="10"/>
      <c r="C102" s="10"/>
      <c r="D102" s="3" t="e">
        <f t="shared" si="50"/>
        <v>#DIV/0!</v>
      </c>
      <c r="E102" s="4" t="e">
        <f t="shared" si="51"/>
        <v>#DIV/0!</v>
      </c>
      <c r="F102" s="14" t="e">
        <f t="shared" si="52"/>
        <v>#DIV/0!</v>
      </c>
      <c r="G102" s="13">
        <v>3.1682081365151271E-2</v>
      </c>
      <c r="H102" s="8">
        <f t="shared" si="37"/>
        <v>1.0316820813651513</v>
      </c>
      <c r="I102" s="5" t="e">
        <f t="shared" si="47"/>
        <v>#DIV/0!</v>
      </c>
      <c r="J102" s="5" t="e">
        <f t="shared" si="48"/>
        <v>#DIV/0!</v>
      </c>
      <c r="K102" s="5" t="e">
        <f t="shared" si="49"/>
        <v>#DIV/0!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 t="e">
        <f t="shared" si="44"/>
        <v>#DIV/0!</v>
      </c>
      <c r="V102" t="e">
        <f t="shared" si="45"/>
        <v>#DIV/0!</v>
      </c>
      <c r="W102" t="e">
        <f t="shared" si="46"/>
        <v>#DIV/0!</v>
      </c>
      <c r="X102" t="s">
        <v>48</v>
      </c>
      <c r="Y102" t="s">
        <v>110</v>
      </c>
      <c r="Z102" t="s">
        <v>151</v>
      </c>
      <c r="AC102" s="12">
        <v>44470</v>
      </c>
    </row>
    <row r="103" spans="1:29" x14ac:dyDescent="0.25">
      <c r="A103" s="10"/>
      <c r="B103" s="10"/>
      <c r="C103" s="10"/>
      <c r="D103" s="3" t="e">
        <f t="shared" si="50"/>
        <v>#DIV/0!</v>
      </c>
      <c r="E103" s="4" t="e">
        <f t="shared" si="51"/>
        <v>#DIV/0!</v>
      </c>
      <c r="F103" s="14" t="e">
        <f t="shared" si="52"/>
        <v>#DIV/0!</v>
      </c>
      <c r="G103" s="13">
        <v>3.2081598419676505E-2</v>
      </c>
      <c r="H103" s="8">
        <f t="shared" si="37"/>
        <v>1.0320815984196765</v>
      </c>
      <c r="I103" s="5" t="e">
        <f t="shared" si="47"/>
        <v>#DIV/0!</v>
      </c>
      <c r="J103" s="5" t="e">
        <f t="shared" si="48"/>
        <v>#DIV/0!</v>
      </c>
      <c r="K103" s="5" t="e">
        <f t="shared" si="49"/>
        <v>#DIV/0!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 t="e">
        <f t="shared" si="44"/>
        <v>#DIV/0!</v>
      </c>
      <c r="V103" t="e">
        <f t="shared" si="45"/>
        <v>#DIV/0!</v>
      </c>
      <c r="W103" t="e">
        <f t="shared" si="46"/>
        <v>#DIV/0!</v>
      </c>
      <c r="X103" t="s">
        <v>113</v>
      </c>
      <c r="Y103" t="s">
        <v>55</v>
      </c>
      <c r="Z103" t="s">
        <v>151</v>
      </c>
      <c r="AC103" s="12">
        <v>44470</v>
      </c>
    </row>
    <row r="104" spans="1:29" x14ac:dyDescent="0.25">
      <c r="A104" s="10"/>
      <c r="B104" s="10"/>
      <c r="C104" s="10"/>
      <c r="D104" s="3" t="e">
        <f t="shared" si="50"/>
        <v>#DIV/0!</v>
      </c>
      <c r="E104" s="4" t="e">
        <f t="shared" si="51"/>
        <v>#DIV/0!</v>
      </c>
      <c r="F104" s="14" t="e">
        <f t="shared" si="52"/>
        <v>#DIV/0!</v>
      </c>
      <c r="G104" s="13">
        <v>2.7569795469098102E-2</v>
      </c>
      <c r="H104" s="8">
        <f t="shared" si="37"/>
        <v>1.0275697954690981</v>
      </c>
      <c r="I104" s="5" t="e">
        <f t="shared" si="47"/>
        <v>#DIV/0!</v>
      </c>
      <c r="J104" s="5" t="e">
        <f t="shared" si="48"/>
        <v>#DIV/0!</v>
      </c>
      <c r="K104" s="5" t="e">
        <f t="shared" si="49"/>
        <v>#DIV/0!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 t="e">
        <f t="shared" si="44"/>
        <v>#DIV/0!</v>
      </c>
      <c r="V104" t="e">
        <f t="shared" si="45"/>
        <v>#DIV/0!</v>
      </c>
      <c r="W104" t="e">
        <f t="shared" si="46"/>
        <v>#DIV/0!</v>
      </c>
      <c r="X104" t="s">
        <v>50</v>
      </c>
      <c r="Y104" t="s">
        <v>116</v>
      </c>
      <c r="Z104" t="s">
        <v>151</v>
      </c>
      <c r="AC104" s="12">
        <v>44470</v>
      </c>
    </row>
    <row r="105" spans="1:29" x14ac:dyDescent="0.25">
      <c r="A105" s="10"/>
      <c r="B105" s="10"/>
      <c r="C105" s="10"/>
      <c r="D105" s="3" t="e">
        <f t="shared" si="50"/>
        <v>#DIV/0!</v>
      </c>
      <c r="E105" s="4" t="e">
        <f t="shared" si="51"/>
        <v>#DIV/0!</v>
      </c>
      <c r="F105" s="14" t="e">
        <f t="shared" si="52"/>
        <v>#DIV/0!</v>
      </c>
      <c r="G105" s="13">
        <v>3.0123748148960239E-2</v>
      </c>
      <c r="H105" s="8">
        <f t="shared" si="37"/>
        <v>1.0301237481489602</v>
      </c>
      <c r="I105" s="5" t="e">
        <f t="shared" si="47"/>
        <v>#DIV/0!</v>
      </c>
      <c r="J105" s="5" t="e">
        <f t="shared" si="48"/>
        <v>#DIV/0!</v>
      </c>
      <c r="K105" s="5" t="e">
        <f t="shared" si="49"/>
        <v>#DIV/0!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 t="e">
        <f t="shared" si="44"/>
        <v>#DIV/0!</v>
      </c>
      <c r="V105" t="e">
        <f t="shared" si="45"/>
        <v>#DIV/0!</v>
      </c>
      <c r="W105" t="e">
        <f t="shared" si="46"/>
        <v>#DIV/0!</v>
      </c>
      <c r="X105" t="s">
        <v>112</v>
      </c>
      <c r="Y105" t="s">
        <v>53</v>
      </c>
      <c r="Z105" t="s">
        <v>151</v>
      </c>
      <c r="AC105" s="12">
        <v>44470</v>
      </c>
    </row>
    <row r="106" spans="1:29" x14ac:dyDescent="0.25">
      <c r="A106" s="10"/>
      <c r="B106" s="10"/>
      <c r="C106" s="10"/>
      <c r="D106" s="3" t="e">
        <f t="shared" si="50"/>
        <v>#DIV/0!</v>
      </c>
      <c r="E106" s="4" t="e">
        <f t="shared" si="51"/>
        <v>#DIV/0!</v>
      </c>
      <c r="F106" s="14" t="e">
        <f t="shared" si="52"/>
        <v>#DIV/0!</v>
      </c>
      <c r="G106" s="13">
        <v>2.7493724084277638E-2</v>
      </c>
      <c r="H106" s="8">
        <f t="shared" si="37"/>
        <v>1.0274937240842776</v>
      </c>
      <c r="I106" s="5" t="e">
        <f t="shared" si="47"/>
        <v>#DIV/0!</v>
      </c>
      <c r="J106" s="5" t="e">
        <f t="shared" si="48"/>
        <v>#DIV/0!</v>
      </c>
      <c r="K106" s="5" t="e">
        <f t="shared" si="49"/>
        <v>#DIV/0!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 t="e">
        <f t="shared" si="44"/>
        <v>#DIV/0!</v>
      </c>
      <c r="V106" t="e">
        <f t="shared" si="45"/>
        <v>#DIV/0!</v>
      </c>
      <c r="W106" t="e">
        <f t="shared" si="46"/>
        <v>#DIV/0!</v>
      </c>
      <c r="X106" t="s">
        <v>203</v>
      </c>
      <c r="Y106" t="s">
        <v>200</v>
      </c>
      <c r="Z106" t="s">
        <v>152</v>
      </c>
      <c r="AC106" s="12">
        <v>44470</v>
      </c>
    </row>
    <row r="107" spans="1:29" x14ac:dyDescent="0.25">
      <c r="A107" s="10"/>
      <c r="B107" s="10"/>
      <c r="C107" s="10"/>
      <c r="D107" s="3" t="e">
        <f t="shared" si="50"/>
        <v>#DIV/0!</v>
      </c>
      <c r="E107" s="4" t="e">
        <f t="shared" si="51"/>
        <v>#DIV/0!</v>
      </c>
      <c r="F107" s="14" t="e">
        <f t="shared" si="52"/>
        <v>#DIV/0!</v>
      </c>
      <c r="G107" s="13">
        <v>2.7265815973526397E-2</v>
      </c>
      <c r="H107" s="8">
        <f t="shared" si="37"/>
        <v>1.0272658159735264</v>
      </c>
      <c r="I107" s="5" t="e">
        <f t="shared" si="47"/>
        <v>#DIV/0!</v>
      </c>
      <c r="J107" s="5" t="e">
        <f t="shared" si="48"/>
        <v>#DIV/0!</v>
      </c>
      <c r="K107" s="5" t="e">
        <f t="shared" si="49"/>
        <v>#DIV/0!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 t="e">
        <f t="shared" si="44"/>
        <v>#DIV/0!</v>
      </c>
      <c r="V107" t="e">
        <f t="shared" si="45"/>
        <v>#DIV/0!</v>
      </c>
      <c r="W107" t="e">
        <f t="shared" si="46"/>
        <v>#DIV/0!</v>
      </c>
      <c r="X107" t="s">
        <v>205</v>
      </c>
      <c r="Y107" t="s">
        <v>204</v>
      </c>
      <c r="Z107" t="s">
        <v>152</v>
      </c>
      <c r="AC107" s="12">
        <v>44470</v>
      </c>
    </row>
    <row r="108" spans="1:29" x14ac:dyDescent="0.25">
      <c r="A108" s="10"/>
      <c r="B108" s="10"/>
      <c r="C108" s="10"/>
      <c r="D108" s="3" t="e">
        <f t="shared" si="50"/>
        <v>#DIV/0!</v>
      </c>
      <c r="E108" s="4" t="e">
        <f t="shared" si="51"/>
        <v>#DIV/0!</v>
      </c>
      <c r="F108" s="14" t="e">
        <f t="shared" si="52"/>
        <v>#DIV/0!</v>
      </c>
      <c r="G108" s="13">
        <v>3.4006182942353247E-2</v>
      </c>
      <c r="H108" s="8">
        <f t="shared" si="37"/>
        <v>1.0340061829423532</v>
      </c>
      <c r="I108" s="5" t="e">
        <f t="shared" si="47"/>
        <v>#DIV/0!</v>
      </c>
      <c r="J108" s="5" t="e">
        <f t="shared" si="48"/>
        <v>#DIV/0!</v>
      </c>
      <c r="K108" s="5" t="e">
        <f t="shared" si="49"/>
        <v>#DIV/0!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 t="e">
        <f t="shared" si="44"/>
        <v>#DIV/0!</v>
      </c>
      <c r="V108" t="e">
        <f t="shared" si="45"/>
        <v>#DIV/0!</v>
      </c>
      <c r="W108" t="e">
        <f t="shared" si="46"/>
        <v>#DIV/0!</v>
      </c>
      <c r="X108" t="s">
        <v>118</v>
      </c>
      <c r="Y108" t="s">
        <v>56</v>
      </c>
      <c r="Z108" t="s">
        <v>153</v>
      </c>
      <c r="AC108" s="12">
        <v>44470</v>
      </c>
    </row>
    <row r="109" spans="1:29" x14ac:dyDescent="0.25">
      <c r="A109" s="10"/>
      <c r="B109" s="10"/>
      <c r="C109" s="10"/>
      <c r="D109" s="3" t="e">
        <f t="shared" si="50"/>
        <v>#DIV/0!</v>
      </c>
      <c r="E109" s="4" t="e">
        <f t="shared" si="51"/>
        <v>#DIV/0!</v>
      </c>
      <c r="F109" s="14" t="e">
        <f t="shared" si="52"/>
        <v>#DIV/0!</v>
      </c>
      <c r="G109" s="13">
        <v>3.0360862293635327E-2</v>
      </c>
      <c r="H109" s="8">
        <f t="shared" si="37"/>
        <v>1.0303608622936353</v>
      </c>
      <c r="I109" s="5" t="e">
        <f t="shared" si="47"/>
        <v>#DIV/0!</v>
      </c>
      <c r="J109" s="5" t="e">
        <f t="shared" si="48"/>
        <v>#DIV/0!</v>
      </c>
      <c r="K109" s="5" t="e">
        <f t="shared" si="49"/>
        <v>#DIV/0!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 t="e">
        <f t="shared" si="44"/>
        <v>#DIV/0!</v>
      </c>
      <c r="V109" t="e">
        <f t="shared" si="45"/>
        <v>#DIV/0!</v>
      </c>
      <c r="W109" t="e">
        <f t="shared" si="46"/>
        <v>#DIV/0!</v>
      </c>
      <c r="X109" t="s">
        <v>141</v>
      </c>
      <c r="Y109" t="s">
        <v>58</v>
      </c>
      <c r="Z109" t="s">
        <v>153</v>
      </c>
      <c r="AC109" s="12">
        <v>44470</v>
      </c>
    </row>
    <row r="110" spans="1:29" x14ac:dyDescent="0.25">
      <c r="A110" s="10"/>
      <c r="B110" s="10"/>
      <c r="C110" s="10"/>
      <c r="D110" s="3" t="e">
        <f t="shared" si="50"/>
        <v>#DIV/0!</v>
      </c>
      <c r="E110" s="4" t="e">
        <f t="shared" si="51"/>
        <v>#DIV/0!</v>
      </c>
      <c r="F110" s="14" t="e">
        <f t="shared" si="52"/>
        <v>#DIV/0!</v>
      </c>
      <c r="G110" s="13">
        <v>2.258342576071759E-2</v>
      </c>
      <c r="H110" s="8">
        <f t="shared" si="37"/>
        <v>1.0225834257607176</v>
      </c>
      <c r="I110" s="5" t="e">
        <f t="shared" si="47"/>
        <v>#DIV/0!</v>
      </c>
      <c r="J110" s="5" t="e">
        <f t="shared" si="48"/>
        <v>#DIV/0!</v>
      </c>
      <c r="K110" s="5" t="e">
        <f t="shared" si="49"/>
        <v>#DIV/0!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 t="e">
        <f t="shared" si="44"/>
        <v>#DIV/0!</v>
      </c>
      <c r="V110" t="e">
        <f t="shared" si="45"/>
        <v>#DIV/0!</v>
      </c>
      <c r="W110" t="e">
        <f t="shared" si="46"/>
        <v>#DIV/0!</v>
      </c>
      <c r="X110" t="s">
        <v>68</v>
      </c>
      <c r="Y110" t="s">
        <v>125</v>
      </c>
      <c r="Z110" t="s">
        <v>154</v>
      </c>
      <c r="AC110" s="12">
        <v>44470</v>
      </c>
    </row>
    <row r="111" spans="1:29" x14ac:dyDescent="0.25">
      <c r="A111" s="10"/>
      <c r="B111" s="10"/>
      <c r="C111" s="10"/>
      <c r="D111" s="3" t="e">
        <f t="shared" si="50"/>
        <v>#DIV/0!</v>
      </c>
      <c r="E111" s="4" t="e">
        <f t="shared" si="51"/>
        <v>#DIV/0!</v>
      </c>
      <c r="F111" s="14" t="e">
        <f t="shared" si="52"/>
        <v>#DIV/0!</v>
      </c>
      <c r="G111" s="13">
        <v>2.140687195741009E-2</v>
      </c>
      <c r="H111" s="8">
        <f t="shared" si="37"/>
        <v>1.0214068719574101</v>
      </c>
      <c r="I111" s="5" t="e">
        <f t="shared" si="47"/>
        <v>#DIV/0!</v>
      </c>
      <c r="J111" s="5" t="e">
        <f t="shared" si="48"/>
        <v>#DIV/0!</v>
      </c>
      <c r="K111" s="5" t="e">
        <f t="shared" si="49"/>
        <v>#DIV/0!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 t="e">
        <f t="shared" si="44"/>
        <v>#DIV/0!</v>
      </c>
      <c r="V111" t="e">
        <f t="shared" si="45"/>
        <v>#DIV/0!</v>
      </c>
      <c r="W111" t="e">
        <f t="shared" si="46"/>
        <v>#DIV/0!</v>
      </c>
      <c r="X111" t="s">
        <v>123</v>
      </c>
      <c r="Y111" t="s">
        <v>120</v>
      </c>
      <c r="Z111" t="s">
        <v>154</v>
      </c>
      <c r="AC111" s="12">
        <v>44470</v>
      </c>
    </row>
    <row r="112" spans="1:29" x14ac:dyDescent="0.25">
      <c r="A112" s="10"/>
      <c r="B112" s="10"/>
      <c r="C112" s="10"/>
      <c r="D112" s="3" t="e">
        <f t="shared" si="50"/>
        <v>#DIV/0!</v>
      </c>
      <c r="E112" s="4" t="e">
        <f t="shared" si="51"/>
        <v>#DIV/0!</v>
      </c>
      <c r="F112" s="14" t="e">
        <f t="shared" si="52"/>
        <v>#DIV/0!</v>
      </c>
      <c r="G112" s="13">
        <v>2.309996205345044E-2</v>
      </c>
      <c r="H112" s="8">
        <f t="shared" si="37"/>
        <v>1.0230999620534504</v>
      </c>
      <c r="I112" s="5" t="e">
        <f t="shared" si="47"/>
        <v>#DIV/0!</v>
      </c>
      <c r="J112" s="5" t="e">
        <f t="shared" si="48"/>
        <v>#DIV/0!</v>
      </c>
      <c r="K112" s="5" t="e">
        <f t="shared" si="49"/>
        <v>#DIV/0!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 t="e">
        <f t="shared" si="44"/>
        <v>#DIV/0!</v>
      </c>
      <c r="V112" t="e">
        <f t="shared" si="45"/>
        <v>#DIV/0!</v>
      </c>
      <c r="W112" t="e">
        <f t="shared" si="46"/>
        <v>#DIV/0!</v>
      </c>
      <c r="X112" t="s">
        <v>65</v>
      </c>
      <c r="Y112" t="s">
        <v>124</v>
      </c>
      <c r="Z112" t="s">
        <v>154</v>
      </c>
      <c r="AC112" s="12">
        <v>44470</v>
      </c>
    </row>
    <row r="113" spans="1:29" x14ac:dyDescent="0.25">
      <c r="A113" s="10"/>
      <c r="B113" s="10"/>
      <c r="C113" s="10"/>
      <c r="D113" s="3" t="e">
        <f t="shared" si="50"/>
        <v>#DIV/0!</v>
      </c>
      <c r="E113" s="4" t="e">
        <f t="shared" si="51"/>
        <v>#DIV/0!</v>
      </c>
      <c r="F113" s="14" t="e">
        <f t="shared" si="52"/>
        <v>#DIV/0!</v>
      </c>
      <c r="G113" s="13">
        <v>2.1981912572584195E-2</v>
      </c>
      <c r="H113" s="8">
        <f t="shared" si="37"/>
        <v>1.0219819125725842</v>
      </c>
      <c r="I113" s="5" t="e">
        <f t="shared" si="47"/>
        <v>#DIV/0!</v>
      </c>
      <c r="J113" s="5" t="e">
        <f t="shared" si="48"/>
        <v>#DIV/0!</v>
      </c>
      <c r="K113" s="5" t="e">
        <f t="shared" si="49"/>
        <v>#DIV/0!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 t="e">
        <f t="shared" si="44"/>
        <v>#DIV/0!</v>
      </c>
      <c r="V113" t="e">
        <f t="shared" si="45"/>
        <v>#DIV/0!</v>
      </c>
      <c r="W113" t="e">
        <f t="shared" si="46"/>
        <v>#DIV/0!</v>
      </c>
      <c r="X113" t="s">
        <v>73</v>
      </c>
      <c r="Y113" t="s">
        <v>67</v>
      </c>
      <c r="Z113" t="s">
        <v>154</v>
      </c>
      <c r="AC113" s="12">
        <v>44470</v>
      </c>
    </row>
    <row r="114" spans="1:29" x14ac:dyDescent="0.25">
      <c r="A114" s="10"/>
      <c r="B114" s="10"/>
      <c r="C114" s="10"/>
      <c r="D114" s="3" t="e">
        <f t="shared" si="50"/>
        <v>#DIV/0!</v>
      </c>
      <c r="E114" s="4" t="e">
        <f t="shared" si="51"/>
        <v>#DIV/0!</v>
      </c>
      <c r="F114" s="14" t="e">
        <f t="shared" si="52"/>
        <v>#DIV/0!</v>
      </c>
      <c r="G114" s="13">
        <v>3.4995460372041709E-2</v>
      </c>
      <c r="H114" s="8">
        <f t="shared" si="37"/>
        <v>1.0349954603720417</v>
      </c>
      <c r="I114" s="5" t="e">
        <f t="shared" si="47"/>
        <v>#DIV/0!</v>
      </c>
      <c r="J114" s="5" t="e">
        <f t="shared" si="48"/>
        <v>#DIV/0!</v>
      </c>
      <c r="K114" s="5" t="e">
        <f t="shared" si="49"/>
        <v>#DIV/0!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 t="e">
        <f t="shared" si="44"/>
        <v>#DIV/0!</v>
      </c>
      <c r="V114" t="e">
        <f t="shared" si="45"/>
        <v>#DIV/0!</v>
      </c>
      <c r="W114" t="e">
        <f t="shared" si="46"/>
        <v>#DIV/0!</v>
      </c>
      <c r="X114" t="s">
        <v>240</v>
      </c>
      <c r="Y114" t="s">
        <v>277</v>
      </c>
      <c r="Z114" t="s">
        <v>293</v>
      </c>
      <c r="AC114" s="12">
        <v>44470</v>
      </c>
    </row>
    <row r="115" spans="1:29" x14ac:dyDescent="0.25">
      <c r="A115" s="10"/>
      <c r="B115" s="10"/>
      <c r="C115" s="10"/>
      <c r="D115" s="3" t="e">
        <f t="shared" si="50"/>
        <v>#DIV/0!</v>
      </c>
      <c r="E115" s="4" t="e">
        <f t="shared" si="51"/>
        <v>#DIV/0!</v>
      </c>
      <c r="F115" s="14" t="e">
        <f t="shared" si="52"/>
        <v>#DIV/0!</v>
      </c>
      <c r="G115" s="13">
        <v>3.7127273879673295E-2</v>
      </c>
      <c r="H115" s="8">
        <f t="shared" si="37"/>
        <v>1.0371272738796733</v>
      </c>
      <c r="I115" s="5" t="e">
        <f t="shared" si="47"/>
        <v>#DIV/0!</v>
      </c>
      <c r="J115" s="5" t="e">
        <f t="shared" si="48"/>
        <v>#DIV/0!</v>
      </c>
      <c r="K115" s="5" t="e">
        <f t="shared" si="49"/>
        <v>#DIV/0!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 t="e">
        <f t="shared" si="44"/>
        <v>#DIV/0!</v>
      </c>
      <c r="V115" t="e">
        <f t="shared" si="45"/>
        <v>#DIV/0!</v>
      </c>
      <c r="W115" t="e">
        <f t="shared" si="46"/>
        <v>#DIV/0!</v>
      </c>
      <c r="X115" t="s">
        <v>280</v>
      </c>
      <c r="Y115" t="s">
        <v>273</v>
      </c>
      <c r="Z115" t="s">
        <v>293</v>
      </c>
      <c r="AC115" s="12">
        <v>44470</v>
      </c>
    </row>
    <row r="116" spans="1:29" x14ac:dyDescent="0.25">
      <c r="A116" s="10"/>
      <c r="B116" s="10"/>
      <c r="C116" s="10"/>
      <c r="D116" s="3" t="e">
        <f t="shared" si="50"/>
        <v>#DIV/0!</v>
      </c>
      <c r="E116" s="4" t="e">
        <f t="shared" si="51"/>
        <v>#DIV/0!</v>
      </c>
      <c r="F116" s="14" t="e">
        <f t="shared" si="52"/>
        <v>#DIV/0!</v>
      </c>
      <c r="G116" s="13">
        <v>3.4398257292598489E-2</v>
      </c>
      <c r="H116" s="8">
        <f t="shared" si="37"/>
        <v>1.0343982572925985</v>
      </c>
      <c r="I116" s="5" t="e">
        <f t="shared" si="47"/>
        <v>#DIV/0!</v>
      </c>
      <c r="J116" s="5" t="e">
        <f t="shared" si="48"/>
        <v>#DIV/0!</v>
      </c>
      <c r="K116" s="5" t="e">
        <f t="shared" si="49"/>
        <v>#DIV/0!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 t="e">
        <f t="shared" si="44"/>
        <v>#DIV/0!</v>
      </c>
      <c r="V116" t="e">
        <f t="shared" si="45"/>
        <v>#DIV/0!</v>
      </c>
      <c r="W116" t="e">
        <f t="shared" si="46"/>
        <v>#DIV/0!</v>
      </c>
      <c r="X116" t="s">
        <v>272</v>
      </c>
      <c r="Y116" t="s">
        <v>245</v>
      </c>
      <c r="Z116" t="s">
        <v>293</v>
      </c>
      <c r="AC116" s="12">
        <v>44470</v>
      </c>
    </row>
    <row r="117" spans="1:29" x14ac:dyDescent="0.25">
      <c r="A117" s="10"/>
      <c r="B117" s="10"/>
      <c r="C117" s="10"/>
      <c r="D117" s="3" t="e">
        <f t="shared" si="50"/>
        <v>#DIV/0!</v>
      </c>
      <c r="E117" s="4" t="e">
        <f t="shared" si="51"/>
        <v>#DIV/0!</v>
      </c>
      <c r="F117" s="14" t="e">
        <f t="shared" si="52"/>
        <v>#DIV/0!</v>
      </c>
      <c r="G117" s="13">
        <v>3.1859015462552653E-2</v>
      </c>
      <c r="H117" s="8">
        <f t="shared" si="37"/>
        <v>1.0318590154625527</v>
      </c>
      <c r="I117" s="5" t="e">
        <f t="shared" si="47"/>
        <v>#DIV/0!</v>
      </c>
      <c r="J117" s="5" t="e">
        <f t="shared" si="48"/>
        <v>#DIV/0!</v>
      </c>
      <c r="K117" s="5" t="e">
        <f t="shared" si="49"/>
        <v>#DIV/0!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 t="e">
        <f t="shared" si="44"/>
        <v>#DIV/0!</v>
      </c>
      <c r="V117" t="e">
        <f t="shared" si="45"/>
        <v>#DIV/0!</v>
      </c>
      <c r="W117" t="e">
        <f t="shared" si="46"/>
        <v>#DIV/0!</v>
      </c>
      <c r="X117" t="s">
        <v>290</v>
      </c>
      <c r="Y117" t="s">
        <v>239</v>
      </c>
      <c r="Z117" t="s">
        <v>293</v>
      </c>
      <c r="AC117" s="12">
        <v>44470</v>
      </c>
    </row>
    <row r="118" spans="1:29" x14ac:dyDescent="0.25">
      <c r="A118" s="10"/>
      <c r="B118" s="10"/>
      <c r="C118" s="10"/>
      <c r="D118" s="3" t="e">
        <f t="shared" si="50"/>
        <v>#DIV/0!</v>
      </c>
      <c r="E118" s="4" t="e">
        <f t="shared" si="51"/>
        <v>#DIV/0!</v>
      </c>
      <c r="F118" s="14" t="e">
        <f t="shared" si="52"/>
        <v>#DIV/0!</v>
      </c>
      <c r="G118" s="13">
        <v>3.8548607355946896E-2</v>
      </c>
      <c r="H118" s="8">
        <f t="shared" si="37"/>
        <v>1.0385486073559469</v>
      </c>
      <c r="I118" s="5" t="e">
        <f t="shared" si="47"/>
        <v>#DIV/0!</v>
      </c>
      <c r="J118" s="5" t="e">
        <f t="shared" si="48"/>
        <v>#DIV/0!</v>
      </c>
      <c r="K118" s="5" t="e">
        <f t="shared" si="49"/>
        <v>#DIV/0!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 t="e">
        <f t="shared" si="44"/>
        <v>#DIV/0!</v>
      </c>
      <c r="V118" t="e">
        <f t="shared" si="45"/>
        <v>#DIV/0!</v>
      </c>
      <c r="W118" t="e">
        <f t="shared" si="46"/>
        <v>#DIV/0!</v>
      </c>
      <c r="X118" t="s">
        <v>274</v>
      </c>
      <c r="Y118" t="s">
        <v>271</v>
      </c>
      <c r="Z118" t="s">
        <v>293</v>
      </c>
      <c r="AC118" s="12">
        <v>44470</v>
      </c>
    </row>
    <row r="119" spans="1:29" x14ac:dyDescent="0.25">
      <c r="A119" s="10"/>
      <c r="B119" s="10"/>
      <c r="C119" s="10"/>
      <c r="D119" s="3" t="e">
        <f t="shared" si="50"/>
        <v>#DIV/0!</v>
      </c>
      <c r="E119" s="4" t="e">
        <f t="shared" si="51"/>
        <v>#DIV/0!</v>
      </c>
      <c r="F119" s="14" t="e">
        <f t="shared" si="52"/>
        <v>#DIV/0!</v>
      </c>
      <c r="G119" s="13">
        <v>3.8692667175103113E-2</v>
      </c>
      <c r="H119" s="8">
        <f t="shared" si="37"/>
        <v>1.0386926671751031</v>
      </c>
      <c r="I119" s="5" t="e">
        <f t="shared" si="47"/>
        <v>#DIV/0!</v>
      </c>
      <c r="J119" s="5" t="e">
        <f t="shared" si="48"/>
        <v>#DIV/0!</v>
      </c>
      <c r="K119" s="5" t="e">
        <f t="shared" si="49"/>
        <v>#DIV/0!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 t="e">
        <f t="shared" si="44"/>
        <v>#DIV/0!</v>
      </c>
      <c r="V119" t="e">
        <f t="shared" si="45"/>
        <v>#DIV/0!</v>
      </c>
      <c r="W119" t="e">
        <f t="shared" si="46"/>
        <v>#DIV/0!</v>
      </c>
      <c r="X119" t="s">
        <v>190</v>
      </c>
      <c r="Y119" t="s">
        <v>135</v>
      </c>
      <c r="Z119" t="s">
        <v>155</v>
      </c>
      <c r="AC119" s="12">
        <v>44470</v>
      </c>
    </row>
    <row r="120" spans="1:29" x14ac:dyDescent="0.25">
      <c r="A120" s="10"/>
      <c r="B120" s="10"/>
      <c r="C120" s="10"/>
      <c r="D120" s="3" t="e">
        <f t="shared" si="50"/>
        <v>#DIV/0!</v>
      </c>
      <c r="E120" s="4" t="e">
        <f t="shared" si="51"/>
        <v>#DIV/0!</v>
      </c>
      <c r="F120" s="14" t="e">
        <f t="shared" si="52"/>
        <v>#DIV/0!</v>
      </c>
      <c r="G120" s="13">
        <v>4.2122295528997489E-2</v>
      </c>
      <c r="H120" s="8">
        <f t="shared" si="37"/>
        <v>1.0421222955289975</v>
      </c>
      <c r="I120" s="5" t="e">
        <f t="shared" si="47"/>
        <v>#DIV/0!</v>
      </c>
      <c r="J120" s="5" t="e">
        <f t="shared" si="48"/>
        <v>#DIV/0!</v>
      </c>
      <c r="K120" s="5" t="e">
        <f t="shared" si="49"/>
        <v>#DIV/0!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 t="e">
        <f t="shared" si="44"/>
        <v>#DIV/0!</v>
      </c>
      <c r="V120" t="e">
        <f t="shared" si="45"/>
        <v>#DIV/0!</v>
      </c>
      <c r="W120" t="e">
        <f t="shared" si="46"/>
        <v>#DIV/0!</v>
      </c>
      <c r="X120" t="s">
        <v>128</v>
      </c>
      <c r="Y120" t="s">
        <v>142</v>
      </c>
      <c r="Z120" t="s">
        <v>155</v>
      </c>
      <c r="AC120" s="12">
        <v>44470</v>
      </c>
    </row>
    <row r="121" spans="1:29" x14ac:dyDescent="0.25">
      <c r="A121" s="10"/>
      <c r="B121" s="10"/>
      <c r="C121" s="10"/>
      <c r="D121" s="3" t="e">
        <f t="shared" si="50"/>
        <v>#DIV/0!</v>
      </c>
      <c r="E121" s="4" t="e">
        <f t="shared" si="51"/>
        <v>#DIV/0!</v>
      </c>
      <c r="F121" s="14" t="e">
        <f t="shared" si="52"/>
        <v>#DIV/0!</v>
      </c>
      <c r="G121" s="13">
        <v>3.9871636433820523E-2</v>
      </c>
      <c r="H121" s="8">
        <f t="shared" si="37"/>
        <v>1.0398716364338205</v>
      </c>
      <c r="I121" s="5" t="e">
        <f t="shared" si="47"/>
        <v>#DIV/0!</v>
      </c>
      <c r="J121" s="5" t="e">
        <f t="shared" si="48"/>
        <v>#DIV/0!</v>
      </c>
      <c r="K121" s="5" t="e">
        <f t="shared" si="49"/>
        <v>#DIV/0!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 t="e">
        <f t="shared" si="44"/>
        <v>#DIV/0!</v>
      </c>
      <c r="V121" t="e">
        <f t="shared" si="45"/>
        <v>#DIV/0!</v>
      </c>
      <c r="W121" t="e">
        <f t="shared" si="46"/>
        <v>#DIV/0!</v>
      </c>
      <c r="X121" t="s">
        <v>76</v>
      </c>
      <c r="Y121" t="s">
        <v>129</v>
      </c>
      <c r="Z121" t="s">
        <v>155</v>
      </c>
      <c r="AC121" s="12">
        <v>44470</v>
      </c>
    </row>
    <row r="122" spans="1:29" x14ac:dyDescent="0.25">
      <c r="A122" s="10"/>
      <c r="B122" s="10"/>
      <c r="C122" s="10"/>
      <c r="D122" s="3" t="e">
        <f t="shared" si="50"/>
        <v>#DIV/0!</v>
      </c>
      <c r="E122" s="4" t="e">
        <f t="shared" si="51"/>
        <v>#DIV/0!</v>
      </c>
      <c r="F122" s="14" t="e">
        <f t="shared" si="52"/>
        <v>#DIV/0!</v>
      </c>
      <c r="G122" s="13">
        <v>3.927081541677957E-2</v>
      </c>
      <c r="H122" s="8">
        <f t="shared" si="37"/>
        <v>1.0392708154167796</v>
      </c>
      <c r="I122" s="5" t="e">
        <f t="shared" si="47"/>
        <v>#DIV/0!</v>
      </c>
      <c r="J122" s="5" t="e">
        <f t="shared" si="48"/>
        <v>#DIV/0!</v>
      </c>
      <c r="K122" s="5" t="e">
        <f t="shared" si="49"/>
        <v>#DIV/0!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 t="e">
        <f t="shared" si="44"/>
        <v>#DIV/0!</v>
      </c>
      <c r="V122" t="e">
        <f t="shared" si="45"/>
        <v>#DIV/0!</v>
      </c>
      <c r="W122" t="e">
        <f t="shared" si="46"/>
        <v>#DIV/0!</v>
      </c>
      <c r="X122" t="s">
        <v>75</v>
      </c>
      <c r="Y122" t="s">
        <v>131</v>
      </c>
      <c r="Z122" t="s">
        <v>155</v>
      </c>
      <c r="AC122" s="12">
        <v>44470</v>
      </c>
    </row>
    <row r="123" spans="1:29" x14ac:dyDescent="0.25">
      <c r="A123" s="10"/>
      <c r="B123" s="10"/>
      <c r="C123" s="10"/>
      <c r="D123" s="3" t="e">
        <f t="shared" si="50"/>
        <v>#DIV/0!</v>
      </c>
      <c r="E123" s="4" t="e">
        <f t="shared" si="51"/>
        <v>#DIV/0!</v>
      </c>
      <c r="F123" s="14" t="e">
        <f t="shared" si="52"/>
        <v>#DIV/0!</v>
      </c>
      <c r="G123" s="13">
        <v>5.2028012514334643E-2</v>
      </c>
      <c r="H123" s="8">
        <f t="shared" si="37"/>
        <v>1.0520280125143346</v>
      </c>
      <c r="I123" s="5" t="e">
        <f t="shared" si="47"/>
        <v>#DIV/0!</v>
      </c>
      <c r="J123" s="5" t="e">
        <f t="shared" si="48"/>
        <v>#DIV/0!</v>
      </c>
      <c r="K123" s="5" t="e">
        <f t="shared" si="49"/>
        <v>#DIV/0!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 t="e">
        <f t="shared" si="44"/>
        <v>#DIV/0!</v>
      </c>
      <c r="V123" t="e">
        <f t="shared" si="45"/>
        <v>#DIV/0!</v>
      </c>
      <c r="W123" t="e">
        <f t="shared" si="46"/>
        <v>#DIV/0!</v>
      </c>
      <c r="X123" t="s">
        <v>173</v>
      </c>
      <c r="Y123" t="s">
        <v>194</v>
      </c>
      <c r="Z123" t="s">
        <v>166</v>
      </c>
      <c r="AC123" s="12">
        <v>44501</v>
      </c>
    </row>
    <row r="124" spans="1:29" x14ac:dyDescent="0.25">
      <c r="A124" s="10"/>
      <c r="B124" s="10"/>
      <c r="C124" s="10"/>
      <c r="D124" s="3" t="e">
        <f t="shared" si="50"/>
        <v>#DIV/0!</v>
      </c>
      <c r="E124" s="4" t="e">
        <f t="shared" si="51"/>
        <v>#DIV/0!</v>
      </c>
      <c r="F124" s="14" t="e">
        <f t="shared" si="52"/>
        <v>#DIV/0!</v>
      </c>
      <c r="G124" s="13">
        <v>3.3680340117876018E-2</v>
      </c>
      <c r="H124" s="8">
        <f t="shared" si="37"/>
        <v>1.033680340117876</v>
      </c>
      <c r="I124" s="5" t="e">
        <f t="shared" si="47"/>
        <v>#DIV/0!</v>
      </c>
      <c r="J124" s="5" t="e">
        <f t="shared" si="48"/>
        <v>#DIV/0!</v>
      </c>
      <c r="K124" s="5" t="e">
        <f t="shared" si="49"/>
        <v>#DIV/0!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 t="e">
        <f t="shared" si="44"/>
        <v>#DIV/0!</v>
      </c>
      <c r="V124" t="e">
        <f t="shared" si="45"/>
        <v>#DIV/0!</v>
      </c>
      <c r="W124" t="e">
        <f t="shared" si="46"/>
        <v>#DIV/0!</v>
      </c>
      <c r="X124" t="s">
        <v>252</v>
      </c>
      <c r="Y124" t="s">
        <v>281</v>
      </c>
      <c r="Z124" t="s">
        <v>292</v>
      </c>
      <c r="AC124" s="12">
        <v>44501</v>
      </c>
    </row>
    <row r="125" spans="1:29" x14ac:dyDescent="0.25">
      <c r="A125" s="10"/>
      <c r="B125" s="10"/>
      <c r="C125" s="10"/>
      <c r="D125" s="3" t="e">
        <f t="shared" si="50"/>
        <v>#DIV/0!</v>
      </c>
      <c r="E125" s="4" t="e">
        <f t="shared" si="51"/>
        <v>#DIV/0!</v>
      </c>
      <c r="F125" s="14" t="e">
        <f t="shared" si="52"/>
        <v>#DIV/0!</v>
      </c>
      <c r="G125" s="13">
        <v>3.8620319666071268E-2</v>
      </c>
      <c r="H125" s="8">
        <f t="shared" si="37"/>
        <v>1.0386203196660713</v>
      </c>
      <c r="I125" s="5" t="e">
        <f t="shared" si="47"/>
        <v>#DIV/0!</v>
      </c>
      <c r="J125" s="5" t="e">
        <f t="shared" si="48"/>
        <v>#DIV/0!</v>
      </c>
      <c r="K125" s="5" t="e">
        <f t="shared" si="49"/>
        <v>#DIV/0!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 t="e">
        <f t="shared" si="44"/>
        <v>#DIV/0!</v>
      </c>
      <c r="V125" t="e">
        <f t="shared" si="45"/>
        <v>#DIV/0!</v>
      </c>
      <c r="W125" t="e">
        <f t="shared" si="46"/>
        <v>#DIV/0!</v>
      </c>
      <c r="X125" t="s">
        <v>14</v>
      </c>
      <c r="Y125" t="s">
        <v>38</v>
      </c>
      <c r="Z125" t="s">
        <v>148</v>
      </c>
      <c r="AC125" s="12">
        <v>44501</v>
      </c>
    </row>
    <row r="126" spans="1:29" x14ac:dyDescent="0.25">
      <c r="A126" s="10"/>
      <c r="B126" s="10"/>
      <c r="C126" s="10"/>
      <c r="D126" s="3" t="e">
        <f t="shared" si="50"/>
        <v>#DIV/0!</v>
      </c>
      <c r="E126" s="4" t="e">
        <f t="shared" si="51"/>
        <v>#DIV/0!</v>
      </c>
      <c r="F126" s="14" t="e">
        <f t="shared" si="52"/>
        <v>#DIV/0!</v>
      </c>
      <c r="G126" s="13">
        <v>6.1174443129725642E-2</v>
      </c>
      <c r="H126" s="8">
        <f t="shared" si="37"/>
        <v>1.0611744431297256</v>
      </c>
      <c r="I126" s="5" t="e">
        <f t="shared" si="47"/>
        <v>#DIV/0!</v>
      </c>
      <c r="J126" s="5" t="e">
        <f t="shared" si="48"/>
        <v>#DIV/0!</v>
      </c>
      <c r="K126" s="5" t="e">
        <f t="shared" si="49"/>
        <v>#DIV/0!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 t="e">
        <f t="shared" si="44"/>
        <v>#DIV/0!</v>
      </c>
      <c r="V126" t="e">
        <f t="shared" si="45"/>
        <v>#DIV/0!</v>
      </c>
      <c r="W126" t="e">
        <f t="shared" si="46"/>
        <v>#DIV/0!</v>
      </c>
      <c r="X126" t="s">
        <v>265</v>
      </c>
      <c r="Y126" t="s">
        <v>286</v>
      </c>
      <c r="Z126" t="s">
        <v>294</v>
      </c>
      <c r="AC126" s="12">
        <v>44501</v>
      </c>
    </row>
    <row r="127" spans="1:29" x14ac:dyDescent="0.25">
      <c r="A127" s="10"/>
      <c r="B127" s="10"/>
      <c r="C127" s="10"/>
      <c r="D127" s="3" t="e">
        <f t="shared" si="50"/>
        <v>#DIV/0!</v>
      </c>
      <c r="E127" s="4" t="e">
        <f t="shared" si="51"/>
        <v>#DIV/0!</v>
      </c>
      <c r="F127" s="14" t="e">
        <f t="shared" si="52"/>
        <v>#DIV/0!</v>
      </c>
      <c r="G127" s="13">
        <v>5.8313117340551335E-2</v>
      </c>
      <c r="H127" s="8">
        <f t="shared" si="37"/>
        <v>1.0583131173405513</v>
      </c>
      <c r="I127" s="5" t="e">
        <f t="shared" si="47"/>
        <v>#DIV/0!</v>
      </c>
      <c r="J127" s="5" t="e">
        <f t="shared" si="48"/>
        <v>#DIV/0!</v>
      </c>
      <c r="K127" s="5" t="e">
        <f t="shared" si="49"/>
        <v>#DIV/0!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 t="e">
        <f t="shared" si="44"/>
        <v>#DIV/0!</v>
      </c>
      <c r="V127" t="e">
        <f t="shared" si="45"/>
        <v>#DIV/0!</v>
      </c>
      <c r="W127" t="e">
        <f t="shared" si="46"/>
        <v>#DIV/0!</v>
      </c>
      <c r="X127" t="s">
        <v>285</v>
      </c>
      <c r="Y127" t="s">
        <v>270</v>
      </c>
      <c r="Z127" t="s">
        <v>294</v>
      </c>
      <c r="AC127" s="12">
        <v>44501</v>
      </c>
    </row>
    <row r="128" spans="1:29" x14ac:dyDescent="0.25">
      <c r="A128" s="10"/>
      <c r="B128" s="10"/>
      <c r="C128" s="10"/>
      <c r="D128" s="3" t="e">
        <f t="shared" si="50"/>
        <v>#DIV/0!</v>
      </c>
      <c r="E128" s="4" t="e">
        <f t="shared" si="51"/>
        <v>#DIV/0!</v>
      </c>
      <c r="F128" s="14" t="e">
        <f t="shared" si="52"/>
        <v>#DIV/0!</v>
      </c>
      <c r="G128" s="13">
        <v>2.2552160117454978E-2</v>
      </c>
      <c r="H128" s="8">
        <f t="shared" si="37"/>
        <v>1.022552160117455</v>
      </c>
      <c r="I128" s="5" t="e">
        <f t="shared" si="47"/>
        <v>#DIV/0!</v>
      </c>
      <c r="J128" s="5" t="e">
        <f t="shared" si="48"/>
        <v>#DIV/0!</v>
      </c>
      <c r="K128" s="5" t="e">
        <f t="shared" si="49"/>
        <v>#DIV/0!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 t="e">
        <f t="shared" si="44"/>
        <v>#DIV/0!</v>
      </c>
      <c r="V128" t="e">
        <f t="shared" si="45"/>
        <v>#DIV/0!</v>
      </c>
      <c r="W128" t="e">
        <f t="shared" si="46"/>
        <v>#DIV/0!</v>
      </c>
      <c r="X128" t="s">
        <v>102</v>
      </c>
      <c r="Y128" t="s">
        <v>42</v>
      </c>
      <c r="Z128" t="s">
        <v>149</v>
      </c>
      <c r="AC128" s="12">
        <v>44501</v>
      </c>
    </row>
    <row r="129" spans="1:29" x14ac:dyDescent="0.25">
      <c r="A129" s="10"/>
      <c r="B129" s="10"/>
      <c r="C129" s="10"/>
      <c r="D129" s="3" t="e">
        <f t="shared" si="50"/>
        <v>#DIV/0!</v>
      </c>
      <c r="E129" s="4" t="e">
        <f t="shared" si="51"/>
        <v>#DIV/0!</v>
      </c>
      <c r="F129" s="14" t="e">
        <f t="shared" si="52"/>
        <v>#DIV/0!</v>
      </c>
      <c r="G129" s="13">
        <v>3.6427875008383515E-2</v>
      </c>
      <c r="H129" s="8">
        <f t="shared" si="37"/>
        <v>1.0364278750083835</v>
      </c>
      <c r="I129" s="5" t="e">
        <f t="shared" si="47"/>
        <v>#DIV/0!</v>
      </c>
      <c r="J129" s="5" t="e">
        <f t="shared" si="48"/>
        <v>#DIV/0!</v>
      </c>
      <c r="K129" s="5" t="e">
        <f t="shared" si="49"/>
        <v>#DIV/0!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 t="e">
        <f t="shared" si="44"/>
        <v>#DIV/0!</v>
      </c>
      <c r="V129" t="e">
        <f t="shared" si="45"/>
        <v>#DIV/0!</v>
      </c>
      <c r="W129" t="e">
        <f t="shared" si="46"/>
        <v>#DIV/0!</v>
      </c>
      <c r="X129" t="s">
        <v>140</v>
      </c>
      <c r="Y129" t="s">
        <v>62</v>
      </c>
      <c r="Z129" t="s">
        <v>153</v>
      </c>
      <c r="AC129" s="12">
        <v>44501</v>
      </c>
    </row>
    <row r="130" spans="1:29" x14ac:dyDescent="0.25">
      <c r="A130" s="10"/>
      <c r="B130" s="10"/>
      <c r="C130" s="10"/>
      <c r="D130" s="3" t="e">
        <f t="shared" si="50"/>
        <v>#DIV/0!</v>
      </c>
      <c r="E130" s="4" t="e">
        <f t="shared" si="51"/>
        <v>#DIV/0!</v>
      </c>
      <c r="F130" s="14" t="e">
        <f t="shared" si="52"/>
        <v>#DIV/0!</v>
      </c>
      <c r="G130" s="13">
        <v>2.2718204384037932E-2</v>
      </c>
      <c r="H130" s="8">
        <f t="shared" ref="H130:H134" si="53">(G130/100%) + 1</f>
        <v>1.0227182043840379</v>
      </c>
      <c r="I130" s="5" t="e">
        <f t="shared" si="47"/>
        <v>#DIV/0!</v>
      </c>
      <c r="J130" s="5" t="e">
        <f t="shared" si="48"/>
        <v>#DIV/0!</v>
      </c>
      <c r="K130" s="5" t="e">
        <f t="shared" si="49"/>
        <v>#DIV/0!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 t="e">
        <f t="shared" si="44"/>
        <v>#DIV/0!</v>
      </c>
      <c r="V130" t="e">
        <f t="shared" si="45"/>
        <v>#DIV/0!</v>
      </c>
      <c r="W130" t="e">
        <f t="shared" si="46"/>
        <v>#DIV/0!</v>
      </c>
      <c r="X130" t="s">
        <v>26</v>
      </c>
      <c r="Y130" t="s">
        <v>122</v>
      </c>
      <c r="Z130" t="s">
        <v>154</v>
      </c>
      <c r="AC130" s="12">
        <v>44501</v>
      </c>
    </row>
    <row r="131" spans="1:29" x14ac:dyDescent="0.25">
      <c r="A131" s="10"/>
      <c r="B131" s="10"/>
      <c r="C131" s="10"/>
      <c r="D131" s="3" t="e">
        <f t="shared" si="50"/>
        <v>#DIV/0!</v>
      </c>
      <c r="E131" s="4" t="e">
        <f t="shared" si="51"/>
        <v>#DIV/0!</v>
      </c>
      <c r="F131" s="14" t="e">
        <f t="shared" si="52"/>
        <v>#DIV/0!</v>
      </c>
      <c r="G131" s="13">
        <v>3.3139274518585005E-2</v>
      </c>
      <c r="H131" s="8">
        <f t="shared" si="53"/>
        <v>1.033139274518585</v>
      </c>
      <c r="I131" s="5" t="e">
        <f t="shared" si="47"/>
        <v>#DIV/0!</v>
      </c>
      <c r="J131" s="5" t="e">
        <f t="shared" si="48"/>
        <v>#DIV/0!</v>
      </c>
      <c r="K131" s="5" t="e">
        <f t="shared" si="49"/>
        <v>#DIV/0!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 t="e">
        <f t="shared" si="44"/>
        <v>#DIV/0!</v>
      </c>
      <c r="V131" t="e">
        <f t="shared" si="45"/>
        <v>#DIV/0!</v>
      </c>
      <c r="W131" t="e">
        <f t="shared" si="46"/>
        <v>#DIV/0!</v>
      </c>
      <c r="X131" t="s">
        <v>278</v>
      </c>
      <c r="Y131" t="s">
        <v>287</v>
      </c>
      <c r="Z131" t="s">
        <v>293</v>
      </c>
      <c r="AC131" s="12">
        <v>44501</v>
      </c>
    </row>
    <row r="132" spans="1:29" x14ac:dyDescent="0.25">
      <c r="A132" s="10"/>
      <c r="B132" s="10"/>
      <c r="C132" s="10"/>
      <c r="D132" s="3" t="e">
        <f t="shared" si="50"/>
        <v>#DIV/0!</v>
      </c>
      <c r="E132" s="4" t="e">
        <f t="shared" si="51"/>
        <v>#DIV/0!</v>
      </c>
      <c r="F132" s="14" t="e">
        <f t="shared" si="52"/>
        <v>#DIV/0!</v>
      </c>
      <c r="G132" s="13">
        <v>3.3600810429811112E-2</v>
      </c>
      <c r="H132" s="8">
        <f t="shared" si="53"/>
        <v>1.0336008104298111</v>
      </c>
      <c r="I132" s="5" t="e">
        <f t="shared" si="47"/>
        <v>#DIV/0!</v>
      </c>
      <c r="J132" s="5" t="e">
        <f t="shared" si="48"/>
        <v>#DIV/0!</v>
      </c>
      <c r="K132" s="5" t="e">
        <f t="shared" si="49"/>
        <v>#DIV/0!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 t="e">
        <f t="shared" si="44"/>
        <v>#DIV/0!</v>
      </c>
      <c r="V132" t="e">
        <f t="shared" si="45"/>
        <v>#DIV/0!</v>
      </c>
      <c r="W132" t="e">
        <f t="shared" si="46"/>
        <v>#DIV/0!</v>
      </c>
      <c r="X132" t="s">
        <v>288</v>
      </c>
      <c r="Y132" t="s">
        <v>289</v>
      </c>
      <c r="Z132" t="s">
        <v>293</v>
      </c>
      <c r="AC132" s="12">
        <v>44501</v>
      </c>
    </row>
    <row r="133" spans="1:29" x14ac:dyDescent="0.25">
      <c r="A133" s="10"/>
      <c r="B133" s="10"/>
      <c r="C133" s="10"/>
      <c r="D133" s="3" t="e">
        <f t="shared" si="50"/>
        <v>#DIV/0!</v>
      </c>
      <c r="E133" s="4" t="e">
        <f t="shared" si="51"/>
        <v>#DIV/0!</v>
      </c>
      <c r="F133" s="14" t="e">
        <f t="shared" si="52"/>
        <v>#DIV/0!</v>
      </c>
      <c r="G133" s="13">
        <v>4.45990663287823E-2</v>
      </c>
      <c r="H133" s="8">
        <f t="shared" si="53"/>
        <v>1.0445990663287823</v>
      </c>
      <c r="I133" s="5" t="e">
        <f t="shared" si="47"/>
        <v>#DIV/0!</v>
      </c>
      <c r="J133" s="5" t="e">
        <f t="shared" si="48"/>
        <v>#DIV/0!</v>
      </c>
      <c r="K133" s="5" t="e">
        <f t="shared" si="49"/>
        <v>#DIV/0!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 t="e">
        <f t="shared" si="44"/>
        <v>#DIV/0!</v>
      </c>
      <c r="V133" t="e">
        <f t="shared" si="45"/>
        <v>#DIV/0!</v>
      </c>
      <c r="W133" t="e">
        <f t="shared" si="46"/>
        <v>#DIV/0!</v>
      </c>
      <c r="X133" t="s">
        <v>132</v>
      </c>
      <c r="Y133" t="s">
        <v>80</v>
      </c>
      <c r="Z133" t="s">
        <v>155</v>
      </c>
      <c r="AC133" s="12">
        <v>44501</v>
      </c>
    </row>
    <row r="134" spans="1:29" x14ac:dyDescent="0.25">
      <c r="A134" s="10"/>
      <c r="B134" s="10"/>
      <c r="C134" s="10"/>
      <c r="D134" s="3" t="e">
        <f t="shared" si="50"/>
        <v>#DIV/0!</v>
      </c>
      <c r="E134" s="4" t="e">
        <f t="shared" si="51"/>
        <v>#DIV/0!</v>
      </c>
      <c r="F134" s="14" t="e">
        <f t="shared" si="52"/>
        <v>#DIV/0!</v>
      </c>
      <c r="G134" s="13">
        <v>4.1864219019512205E-2</v>
      </c>
      <c r="H134" s="8">
        <f t="shared" si="53"/>
        <v>1.0418642190195122</v>
      </c>
      <c r="I134" s="5" t="e">
        <f t="shared" si="47"/>
        <v>#DIV/0!</v>
      </c>
      <c r="J134" s="5" t="e">
        <f t="shared" si="48"/>
        <v>#DIV/0!</v>
      </c>
      <c r="K134" s="5" t="e">
        <f t="shared" si="49"/>
        <v>#DIV/0!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 t="e">
        <f t="shared" si="44"/>
        <v>#DIV/0!</v>
      </c>
      <c r="V134" t="e">
        <f t="shared" si="45"/>
        <v>#DIV/0!</v>
      </c>
      <c r="W134" t="e">
        <f t="shared" si="46"/>
        <v>#DIV/0!</v>
      </c>
      <c r="X134" t="s">
        <v>130</v>
      </c>
      <c r="Y134" t="s">
        <v>78</v>
      </c>
      <c r="Z134" t="s">
        <v>155</v>
      </c>
      <c r="AC134" s="12">
        <v>44501</v>
      </c>
    </row>
    <row r="135" spans="1:29" x14ac:dyDescent="0.25">
      <c r="A135" s="10"/>
      <c r="B135" s="10"/>
      <c r="C135" s="10"/>
      <c r="D135" s="3"/>
      <c r="E135" s="4"/>
      <c r="F135" s="14"/>
      <c r="G135" s="7"/>
      <c r="H135" s="8"/>
      <c r="I135" s="5"/>
      <c r="J135" s="5"/>
      <c r="K135" s="5"/>
      <c r="O135" s="5"/>
      <c r="P135" s="5"/>
      <c r="Q135" s="5"/>
      <c r="R135" s="6"/>
      <c r="S135" s="6"/>
      <c r="T135" s="6"/>
      <c r="AC135" s="12"/>
    </row>
    <row r="136" spans="1:29" x14ac:dyDescent="0.25">
      <c r="A136" s="10"/>
      <c r="B136" s="10"/>
      <c r="C136" s="10"/>
      <c r="D136" s="3"/>
      <c r="E136" s="4"/>
      <c r="F136" s="14"/>
      <c r="G136" s="7"/>
      <c r="H136" s="8"/>
      <c r="I136" s="5"/>
      <c r="J136" s="5"/>
      <c r="K136" s="5"/>
      <c r="O136" s="5"/>
      <c r="P136" s="5"/>
      <c r="Q136" s="5"/>
      <c r="R136" s="6"/>
      <c r="S136" s="6"/>
      <c r="T136" s="6"/>
      <c r="AC136" s="12"/>
    </row>
    <row r="137" spans="1:29" x14ac:dyDescent="0.25">
      <c r="A137" s="10"/>
      <c r="B137" s="10"/>
      <c r="C137" s="10"/>
      <c r="D137" s="3"/>
      <c r="E137" s="4"/>
      <c r="F137" s="14"/>
      <c r="G137" s="7"/>
      <c r="H137" s="8"/>
      <c r="I137" s="5"/>
      <c r="J137" s="5"/>
      <c r="K137" s="5"/>
      <c r="O137" s="5"/>
      <c r="P137" s="5"/>
      <c r="Q137" s="5"/>
      <c r="R137" s="6"/>
      <c r="S137" s="6"/>
      <c r="T137" s="6"/>
      <c r="AC137" s="12"/>
    </row>
    <row r="138" spans="1:29" x14ac:dyDescent="0.25">
      <c r="A138" s="10"/>
      <c r="B138" s="10"/>
      <c r="C138" s="10"/>
      <c r="D138" s="3"/>
      <c r="E138" s="4"/>
      <c r="F138" s="14"/>
      <c r="G138" s="7"/>
      <c r="H138" s="8"/>
      <c r="I138" s="5"/>
      <c r="J138" s="5"/>
      <c r="K138" s="5"/>
      <c r="O138" s="5"/>
      <c r="P138" s="5"/>
      <c r="Q138" s="5"/>
      <c r="R138" s="6"/>
      <c r="S138" s="6"/>
      <c r="T138" s="6"/>
      <c r="AC138" s="12"/>
    </row>
    <row r="139" spans="1:29" x14ac:dyDescent="0.25">
      <c r="A139" s="10"/>
      <c r="B139" s="10"/>
      <c r="C139" s="10"/>
      <c r="D139" s="3"/>
      <c r="E139" s="4"/>
      <c r="F139" s="14"/>
      <c r="G139" s="7"/>
      <c r="H139" s="8"/>
      <c r="I139" s="5"/>
      <c r="J139" s="5"/>
      <c r="K139" s="5"/>
      <c r="O139" s="5"/>
      <c r="P139" s="5"/>
      <c r="Q139" s="5"/>
      <c r="R139" s="6"/>
      <c r="S139" s="6"/>
      <c r="T139" s="6"/>
      <c r="AC139" s="12"/>
    </row>
    <row r="140" spans="1:29" x14ac:dyDescent="0.25">
      <c r="A140" s="10"/>
      <c r="B140" s="10"/>
      <c r="C140" s="10"/>
      <c r="D140" s="3"/>
      <c r="E140" s="4"/>
      <c r="F140" s="14"/>
      <c r="G140" s="7"/>
      <c r="H140" s="8"/>
      <c r="I140" s="5"/>
      <c r="J140" s="5"/>
      <c r="K140" s="5"/>
      <c r="O140" s="5"/>
      <c r="P140" s="5"/>
      <c r="Q140" s="5"/>
      <c r="R140" s="6"/>
      <c r="S140" s="6"/>
      <c r="T140" s="6"/>
      <c r="AC140" s="12"/>
    </row>
    <row r="141" spans="1:29" x14ac:dyDescent="0.25">
      <c r="A141" s="10"/>
      <c r="B141" s="10"/>
      <c r="C141" s="10"/>
      <c r="D141" s="3"/>
      <c r="E141" s="4"/>
      <c r="F141" s="14"/>
      <c r="G141" s="7"/>
      <c r="H141" s="8"/>
      <c r="I141" s="5"/>
      <c r="J141" s="5"/>
      <c r="K141" s="5"/>
      <c r="O141" s="5"/>
      <c r="P141" s="5"/>
      <c r="Q141" s="5"/>
      <c r="R141" s="6"/>
      <c r="S141" s="6"/>
      <c r="T141" s="6"/>
      <c r="AC141" s="12"/>
    </row>
    <row r="142" spans="1:29" x14ac:dyDescent="0.25">
      <c r="A142" s="10"/>
      <c r="B142" s="10"/>
      <c r="C142" s="10"/>
      <c r="D142" s="3"/>
      <c r="E142" s="4"/>
      <c r="F142" s="14"/>
      <c r="G142" s="7"/>
      <c r="H142" s="8"/>
      <c r="I142" s="5"/>
      <c r="J142" s="5"/>
      <c r="K142" s="5"/>
      <c r="O142" s="5"/>
      <c r="P142" s="5"/>
      <c r="Q142" s="5"/>
      <c r="R142" s="6"/>
      <c r="S142" s="6"/>
      <c r="T142" s="6"/>
      <c r="AC142" s="12"/>
    </row>
    <row r="143" spans="1:29" x14ac:dyDescent="0.25">
      <c r="A143" s="10"/>
      <c r="B143" s="10"/>
      <c r="C143" s="10"/>
      <c r="D143" s="3"/>
      <c r="E143" s="4"/>
      <c r="F143" s="14"/>
      <c r="G143" s="7"/>
      <c r="H143" s="8"/>
      <c r="I143" s="5"/>
      <c r="J143" s="5"/>
      <c r="K143" s="5"/>
      <c r="O143" s="5"/>
      <c r="P143" s="5"/>
      <c r="Q143" s="5"/>
      <c r="R143" s="6"/>
      <c r="S143" s="6"/>
      <c r="T143" s="6"/>
      <c r="AC143" s="12"/>
    </row>
    <row r="144" spans="1:29" x14ac:dyDescent="0.25">
      <c r="A144" s="10"/>
      <c r="B144" s="10"/>
      <c r="C144" s="10"/>
      <c r="D144" s="3"/>
      <c r="E144" s="4"/>
      <c r="F144" s="14"/>
      <c r="G144" s="7"/>
      <c r="H144" s="8"/>
      <c r="I144" s="5"/>
      <c r="J144" s="5"/>
      <c r="K144" s="5"/>
      <c r="O144" s="5"/>
      <c r="P144" s="5"/>
      <c r="Q144" s="5"/>
      <c r="R144" s="6"/>
      <c r="S144" s="6"/>
      <c r="T144" s="6"/>
      <c r="AC144" s="12"/>
    </row>
    <row r="145" spans="1:29" x14ac:dyDescent="0.25">
      <c r="A145" s="10"/>
      <c r="B145" s="10"/>
      <c r="C145" s="10"/>
      <c r="D145" s="3"/>
      <c r="E145" s="4"/>
      <c r="F145" s="14"/>
      <c r="G145" s="7"/>
      <c r="H145" s="8"/>
      <c r="I145" s="5"/>
      <c r="J145" s="5"/>
      <c r="K145" s="5"/>
      <c r="O145" s="5"/>
      <c r="P145" s="5"/>
      <c r="Q145" s="5"/>
      <c r="R145" s="6"/>
      <c r="S145" s="6"/>
      <c r="T145" s="6"/>
      <c r="AC145" s="12"/>
    </row>
    <row r="146" spans="1:29" x14ac:dyDescent="0.25">
      <c r="A146" s="10"/>
      <c r="B146" s="10"/>
      <c r="C146" s="10"/>
      <c r="D146" s="3"/>
      <c r="E146" s="4"/>
      <c r="F146" s="14"/>
      <c r="G146" s="7"/>
      <c r="H146" s="8"/>
      <c r="I146" s="5"/>
      <c r="J146" s="5"/>
      <c r="K146" s="5"/>
      <c r="O146" s="5"/>
      <c r="P146" s="5"/>
      <c r="Q146" s="5"/>
      <c r="R146" s="6"/>
      <c r="S146" s="6"/>
      <c r="T146" s="6"/>
      <c r="AC146" s="12"/>
    </row>
    <row r="147" spans="1:29" x14ac:dyDescent="0.25">
      <c r="A147" s="10"/>
      <c r="B147" s="10"/>
      <c r="C147" s="10"/>
      <c r="D147" s="3"/>
      <c r="E147" s="4"/>
      <c r="F147" s="14"/>
      <c r="G147" s="7"/>
      <c r="H147" s="8"/>
      <c r="I147" s="5"/>
      <c r="J147" s="5"/>
      <c r="K147" s="5"/>
      <c r="O147" s="5"/>
      <c r="P147" s="5"/>
      <c r="Q147" s="5"/>
      <c r="R147" s="6"/>
      <c r="S147" s="6"/>
      <c r="T147" s="6"/>
      <c r="AC147" s="12"/>
    </row>
    <row r="148" spans="1:29" x14ac:dyDescent="0.25">
      <c r="A148" s="10"/>
      <c r="B148" s="10"/>
      <c r="C148" s="10"/>
      <c r="D148" s="3"/>
      <c r="E148" s="4"/>
      <c r="F148" s="14"/>
      <c r="G148" s="7"/>
      <c r="H148" s="8"/>
      <c r="I148" s="5"/>
      <c r="J148" s="5"/>
      <c r="K148" s="5"/>
      <c r="O148" s="5"/>
      <c r="P148" s="5"/>
      <c r="Q148" s="5"/>
      <c r="R148" s="6"/>
      <c r="S148" s="6"/>
      <c r="T148" s="6"/>
      <c r="AC148" s="12"/>
    </row>
    <row r="149" spans="1:29" x14ac:dyDescent="0.25">
      <c r="A149" s="10"/>
      <c r="B149" s="10"/>
      <c r="C149" s="10"/>
      <c r="D149" s="3"/>
      <c r="E149" s="4"/>
      <c r="F149" s="14"/>
      <c r="G149" s="7"/>
      <c r="H149" s="8"/>
      <c r="I149" s="5"/>
      <c r="J149" s="5"/>
      <c r="K149" s="5"/>
      <c r="O149" s="5"/>
      <c r="P149" s="5"/>
      <c r="Q149" s="5"/>
      <c r="R149" s="6"/>
      <c r="S149" s="6"/>
      <c r="T149" s="6"/>
      <c r="AC149" s="12"/>
    </row>
    <row r="150" spans="1:29" x14ac:dyDescent="0.25">
      <c r="A150" s="10"/>
      <c r="B150" s="10"/>
      <c r="C150" s="10"/>
      <c r="D150" s="3"/>
      <c r="E150" s="4"/>
      <c r="F150" s="14"/>
      <c r="G150" s="7"/>
      <c r="H150" s="8"/>
      <c r="I150" s="5"/>
      <c r="J150" s="5"/>
      <c r="K150" s="5"/>
      <c r="O150" s="5"/>
      <c r="P150" s="5"/>
      <c r="Q150" s="5"/>
      <c r="R150" s="6"/>
      <c r="S150" s="6"/>
      <c r="T150" s="6"/>
      <c r="AC150" s="12"/>
    </row>
    <row r="151" spans="1:29" x14ac:dyDescent="0.25">
      <c r="A151" s="10"/>
      <c r="B151" s="10"/>
      <c r="C151" s="10"/>
      <c r="D151" s="3"/>
      <c r="E151" s="4"/>
      <c r="F151" s="14"/>
      <c r="G151" s="7"/>
      <c r="H151" s="8"/>
      <c r="I151" s="5"/>
      <c r="J151" s="5"/>
      <c r="K151" s="5"/>
      <c r="O151" s="5"/>
      <c r="P151" s="5"/>
      <c r="Q151" s="5"/>
      <c r="R151" s="6"/>
      <c r="S151" s="6"/>
      <c r="T151" s="6"/>
      <c r="AC151" s="12"/>
    </row>
    <row r="152" spans="1:29" x14ac:dyDescent="0.25">
      <c r="A152" s="10"/>
      <c r="B152" s="10"/>
      <c r="C152" s="10"/>
      <c r="D152" s="3"/>
      <c r="E152" s="4"/>
      <c r="F152" s="14"/>
      <c r="G152" s="7"/>
      <c r="H152" s="8"/>
      <c r="I152" s="5"/>
      <c r="J152" s="5"/>
      <c r="K152" s="5"/>
      <c r="O152" s="5"/>
      <c r="P152" s="5"/>
      <c r="Q152" s="5"/>
      <c r="R152" s="6"/>
      <c r="S152" s="6"/>
      <c r="T152" s="6"/>
      <c r="AC152" s="12"/>
    </row>
    <row r="153" spans="1:29" x14ac:dyDescent="0.25">
      <c r="A153" s="10"/>
      <c r="B153" s="10"/>
      <c r="C153" s="10"/>
      <c r="D153" s="3"/>
      <c r="E153" s="4"/>
      <c r="F153" s="14"/>
      <c r="G153" s="7"/>
      <c r="H153" s="8"/>
      <c r="I153" s="5"/>
      <c r="J153" s="5"/>
      <c r="K153" s="5"/>
      <c r="O153" s="5"/>
      <c r="P153" s="5"/>
      <c r="Q153" s="5"/>
      <c r="R153" s="6"/>
      <c r="S153" s="6"/>
      <c r="T153" s="6"/>
      <c r="AC153" s="12"/>
    </row>
    <row r="154" spans="1:29" x14ac:dyDescent="0.25">
      <c r="A154" s="10"/>
      <c r="B154" s="10"/>
      <c r="C154" s="10"/>
      <c r="D154" s="3"/>
      <c r="E154" s="4"/>
      <c r="F154" s="14"/>
      <c r="G154" s="7"/>
      <c r="H154" s="8"/>
      <c r="I154" s="5"/>
      <c r="J154" s="5"/>
      <c r="K154" s="5"/>
      <c r="O154" s="5"/>
      <c r="P154" s="5"/>
      <c r="Q154" s="5"/>
      <c r="R154" s="6"/>
      <c r="S154" s="6"/>
      <c r="T154" s="6"/>
      <c r="AC154" s="12"/>
    </row>
    <row r="155" spans="1:29" x14ac:dyDescent="0.25">
      <c r="A155" s="10"/>
      <c r="B155" s="10"/>
      <c r="C155" s="10"/>
      <c r="D155" s="3"/>
      <c r="E155" s="4"/>
      <c r="F155" s="14"/>
      <c r="G155" s="13"/>
      <c r="H155" s="8"/>
      <c r="I155" s="5"/>
      <c r="J155" s="5"/>
      <c r="K155" s="5"/>
      <c r="O155" s="5"/>
      <c r="P155" s="5"/>
      <c r="Q155" s="5"/>
      <c r="R155" s="6"/>
      <c r="S155" s="6"/>
      <c r="T155" s="6"/>
      <c r="AC155" s="12"/>
    </row>
    <row r="156" spans="1:29" x14ac:dyDescent="0.25">
      <c r="A156" s="10"/>
      <c r="B156" s="10"/>
      <c r="C156" s="10"/>
      <c r="D156" s="3"/>
      <c r="E156" s="4"/>
      <c r="F156" s="14"/>
      <c r="G156" s="13"/>
      <c r="H156" s="8"/>
      <c r="I156" s="5"/>
      <c r="J156" s="5"/>
      <c r="K156" s="5"/>
      <c r="O156" s="5"/>
      <c r="P156" s="5"/>
      <c r="Q156" s="5"/>
      <c r="R156" s="6"/>
      <c r="S156" s="6"/>
      <c r="T156" s="6"/>
      <c r="AC156" s="12"/>
    </row>
    <row r="157" spans="1:29" x14ac:dyDescent="0.25">
      <c r="A157" s="10"/>
      <c r="B157" s="10"/>
      <c r="C157" s="10"/>
      <c r="D157" s="3"/>
      <c r="E157" s="4"/>
      <c r="F157" s="14"/>
      <c r="G157" s="13"/>
      <c r="H157" s="8"/>
      <c r="I157" s="5"/>
      <c r="J157" s="5"/>
      <c r="K157" s="5"/>
      <c r="O157" s="5"/>
      <c r="P157" s="5"/>
      <c r="Q157" s="5"/>
      <c r="R157" s="6"/>
      <c r="S157" s="6"/>
      <c r="T157" s="6"/>
      <c r="AC157" s="12"/>
    </row>
    <row r="158" spans="1:29" x14ac:dyDescent="0.25">
      <c r="A158" s="10"/>
      <c r="B158" s="10"/>
      <c r="C158" s="10"/>
      <c r="D158" s="3"/>
      <c r="E158" s="4"/>
      <c r="F158" s="14"/>
      <c r="G158" s="13"/>
      <c r="H158" s="8"/>
      <c r="I158" s="5"/>
      <c r="J158" s="5"/>
      <c r="K158" s="5"/>
      <c r="O158" s="5"/>
      <c r="P158" s="5"/>
      <c r="Q158" s="5"/>
      <c r="R158" s="6"/>
      <c r="S158" s="6"/>
      <c r="T158" s="6"/>
      <c r="AC158" s="12"/>
    </row>
    <row r="159" spans="1:29" x14ac:dyDescent="0.25">
      <c r="A159" s="10"/>
      <c r="B159" s="10"/>
      <c r="C159" s="10"/>
      <c r="D159" s="3"/>
      <c r="E159" s="4"/>
      <c r="F159" s="14"/>
      <c r="G159" s="13"/>
      <c r="H159" s="8"/>
      <c r="I159" s="5"/>
      <c r="J159" s="5"/>
      <c r="K159" s="5"/>
      <c r="O159" s="5"/>
      <c r="P159" s="5"/>
      <c r="Q159" s="5"/>
      <c r="R159" s="6"/>
      <c r="S159" s="6"/>
      <c r="T159" s="6"/>
      <c r="AC159" s="12"/>
    </row>
    <row r="160" spans="1:29" x14ac:dyDescent="0.25">
      <c r="A160" s="10"/>
      <c r="B160" s="10"/>
      <c r="C160" s="10"/>
      <c r="D160" s="3"/>
      <c r="E160" s="4"/>
      <c r="F160" s="14"/>
      <c r="G160" s="13"/>
      <c r="H160" s="8"/>
      <c r="I160" s="5"/>
      <c r="J160" s="5"/>
      <c r="K160" s="5"/>
      <c r="O160" s="5"/>
      <c r="P160" s="5"/>
      <c r="Q160" s="5"/>
      <c r="R160" s="6"/>
      <c r="S160" s="6"/>
      <c r="T160" s="6"/>
      <c r="AC160" s="12"/>
    </row>
    <row r="161" spans="1:29" x14ac:dyDescent="0.25">
      <c r="A161" s="10"/>
      <c r="B161" s="10"/>
      <c r="C161" s="10"/>
      <c r="D161" s="3"/>
      <c r="E161" s="4"/>
      <c r="F161" s="14"/>
      <c r="G161" s="13"/>
      <c r="H161" s="8"/>
      <c r="I161" s="5"/>
      <c r="J161" s="5"/>
      <c r="K161" s="5"/>
      <c r="O161" s="5"/>
      <c r="P161" s="5"/>
      <c r="Q161" s="5"/>
      <c r="R161" s="6"/>
      <c r="S161" s="6"/>
      <c r="T161" s="6"/>
      <c r="AC161" s="12"/>
    </row>
    <row r="162" spans="1:29" x14ac:dyDescent="0.25">
      <c r="A162" s="10"/>
      <c r="B162" s="10"/>
      <c r="C162" s="10"/>
      <c r="D162" s="3"/>
      <c r="E162" s="4"/>
      <c r="F162" s="14"/>
      <c r="G162" s="13"/>
      <c r="H162" s="8"/>
      <c r="I162" s="5"/>
      <c r="J162" s="5"/>
      <c r="K162" s="5"/>
      <c r="O162" s="5"/>
      <c r="P162" s="5"/>
      <c r="Q162" s="5"/>
      <c r="R162" s="6"/>
      <c r="S162" s="6"/>
      <c r="T162" s="6"/>
      <c r="AC162" s="12"/>
    </row>
    <row r="163" spans="1:29" x14ac:dyDescent="0.25">
      <c r="A163" s="10"/>
      <c r="B163" s="10"/>
      <c r="C163" s="10"/>
      <c r="D163" s="3"/>
      <c r="E163" s="4"/>
      <c r="F163" s="14"/>
      <c r="G163" s="13"/>
      <c r="H163" s="8"/>
      <c r="I163" s="5"/>
      <c r="J163" s="5"/>
      <c r="K163" s="5"/>
      <c r="O163" s="5"/>
      <c r="P163" s="5"/>
      <c r="Q163" s="5"/>
      <c r="R163" s="6"/>
      <c r="S163" s="6"/>
      <c r="T163" s="6"/>
      <c r="AC163" s="12"/>
    </row>
    <row r="164" spans="1:29" x14ac:dyDescent="0.25">
      <c r="A164" s="10"/>
      <c r="B164" s="10"/>
      <c r="C164" s="10"/>
      <c r="D164" s="3"/>
      <c r="E164" s="4"/>
      <c r="F164" s="14"/>
      <c r="G164" s="13"/>
      <c r="H164" s="8"/>
      <c r="I164" s="5"/>
      <c r="J164" s="5"/>
      <c r="K164" s="5"/>
      <c r="O164" s="5"/>
      <c r="P164" s="5"/>
      <c r="Q164" s="5"/>
      <c r="R164" s="6"/>
      <c r="S164" s="6"/>
      <c r="T164" s="6"/>
      <c r="AC164" s="12"/>
    </row>
    <row r="165" spans="1:29" x14ac:dyDescent="0.25">
      <c r="A165" s="10"/>
      <c r="B165" s="10"/>
      <c r="C165" s="10"/>
      <c r="D165" s="3"/>
      <c r="E165" s="4"/>
      <c r="F165" s="14"/>
      <c r="G165" s="13"/>
      <c r="H165" s="8"/>
      <c r="I165" s="5"/>
      <c r="J165" s="5"/>
      <c r="K165" s="5"/>
      <c r="O165" s="5"/>
      <c r="P165" s="5"/>
      <c r="Q165" s="5"/>
      <c r="R165" s="6"/>
      <c r="S165" s="6"/>
      <c r="T165" s="6"/>
      <c r="AC165" s="12"/>
    </row>
    <row r="166" spans="1:29" x14ac:dyDescent="0.25">
      <c r="A166" s="10"/>
      <c r="B166" s="10"/>
      <c r="C166" s="10"/>
      <c r="D166" s="3"/>
      <c r="E166" s="4"/>
      <c r="F166" s="14"/>
      <c r="G166" s="13"/>
      <c r="H166" s="8"/>
      <c r="I166" s="5"/>
      <c r="J166" s="5"/>
      <c r="K166" s="5"/>
      <c r="O166" s="5"/>
      <c r="P166" s="5"/>
      <c r="Q166" s="5"/>
      <c r="R166" s="6"/>
      <c r="S166" s="6"/>
      <c r="T166" s="6"/>
      <c r="AC166" s="12"/>
    </row>
    <row r="167" spans="1:29" x14ac:dyDescent="0.25">
      <c r="A167" s="10"/>
      <c r="B167" s="10"/>
      <c r="C167" s="10"/>
      <c r="D167" s="3"/>
      <c r="E167" s="4"/>
      <c r="F167" s="14"/>
      <c r="G167" s="13"/>
      <c r="H167" s="8"/>
      <c r="I167" s="5"/>
      <c r="J167" s="5"/>
      <c r="K167" s="5"/>
      <c r="O167" s="5"/>
      <c r="P167" s="5"/>
      <c r="Q167" s="5"/>
      <c r="R167" s="6"/>
      <c r="S167" s="6"/>
      <c r="T167" s="6"/>
      <c r="AC167" s="12"/>
    </row>
    <row r="168" spans="1:29" x14ac:dyDescent="0.25">
      <c r="A168" s="10"/>
      <c r="B168" s="10"/>
      <c r="C168" s="10"/>
      <c r="D168" s="3"/>
      <c r="E168" s="4"/>
      <c r="F168" s="14"/>
      <c r="G168" s="13"/>
      <c r="H168" s="8"/>
      <c r="I168" s="5"/>
      <c r="J168" s="5"/>
      <c r="K168" s="5"/>
      <c r="O168" s="5"/>
      <c r="P168" s="5"/>
      <c r="Q168" s="5"/>
      <c r="R168" s="6"/>
      <c r="S168" s="6"/>
      <c r="T168" s="6"/>
      <c r="AC168" s="12"/>
    </row>
    <row r="169" spans="1:29" x14ac:dyDescent="0.25">
      <c r="A169" s="10"/>
      <c r="B169" s="10"/>
      <c r="C169" s="10"/>
      <c r="D169" s="3"/>
      <c r="E169" s="4"/>
      <c r="F169" s="14"/>
      <c r="G169" s="13"/>
      <c r="H169" s="8"/>
      <c r="I169" s="5"/>
      <c r="J169" s="5"/>
      <c r="K169" s="5"/>
      <c r="O169" s="5"/>
      <c r="P169" s="5"/>
      <c r="Q169" s="5"/>
      <c r="R169" s="6"/>
      <c r="S169" s="6"/>
      <c r="T169" s="6"/>
      <c r="AC169" s="12"/>
    </row>
    <row r="170" spans="1:29" x14ac:dyDescent="0.25">
      <c r="A170" s="10"/>
      <c r="B170" s="10"/>
      <c r="C170" s="10"/>
      <c r="D170" s="3"/>
      <c r="E170" s="4"/>
      <c r="F170" s="14"/>
      <c r="G170" s="13"/>
      <c r="H170" s="8"/>
      <c r="I170" s="5"/>
      <c r="J170" s="5"/>
      <c r="K170" s="5"/>
      <c r="O170" s="5"/>
      <c r="P170" s="5"/>
      <c r="Q170" s="5"/>
      <c r="R170" s="6"/>
      <c r="S170" s="6"/>
      <c r="T170" s="6"/>
      <c r="AC170" s="12"/>
    </row>
    <row r="171" spans="1:29" x14ac:dyDescent="0.25">
      <c r="A171" s="10"/>
      <c r="B171" s="10"/>
      <c r="C171" s="10"/>
      <c r="D171" s="3"/>
      <c r="E171" s="4"/>
      <c r="F171" s="14"/>
      <c r="G171" s="13"/>
      <c r="H171" s="8"/>
      <c r="I171" s="5"/>
      <c r="J171" s="5"/>
      <c r="K171" s="5"/>
      <c r="O171" s="5"/>
      <c r="P171" s="5"/>
      <c r="Q171" s="5"/>
      <c r="R171" s="6"/>
      <c r="S171" s="6"/>
      <c r="T171" s="6"/>
      <c r="AC171" s="12"/>
    </row>
    <row r="172" spans="1:29" x14ac:dyDescent="0.25">
      <c r="A172" s="10"/>
      <c r="B172" s="10"/>
      <c r="C172" s="10"/>
      <c r="D172" s="3"/>
      <c r="E172" s="4"/>
      <c r="F172" s="14"/>
      <c r="G172" s="13"/>
      <c r="H172" s="8"/>
      <c r="I172" s="5"/>
      <c r="J172" s="5"/>
      <c r="K172" s="5"/>
      <c r="O172" s="5"/>
      <c r="P172" s="5"/>
      <c r="Q172" s="5"/>
      <c r="R172" s="6"/>
      <c r="S172" s="6"/>
      <c r="T172" s="6"/>
      <c r="AC172" s="12"/>
    </row>
    <row r="173" spans="1:29" x14ac:dyDescent="0.25">
      <c r="A173" s="10"/>
      <c r="B173" s="10"/>
      <c r="C173" s="10"/>
      <c r="D173" s="3"/>
      <c r="E173" s="4"/>
      <c r="F173" s="14"/>
      <c r="G173" s="13"/>
      <c r="H173" s="8"/>
      <c r="I173" s="5"/>
      <c r="J173" s="5"/>
      <c r="K173" s="5"/>
      <c r="O173" s="5"/>
      <c r="P173" s="5"/>
      <c r="Q173" s="5"/>
      <c r="R173" s="6"/>
      <c r="S173" s="6"/>
      <c r="T173" s="6"/>
      <c r="AC173" s="12"/>
    </row>
    <row r="174" spans="1:29" x14ac:dyDescent="0.25">
      <c r="A174" s="10"/>
      <c r="B174" s="10"/>
      <c r="C174" s="10"/>
      <c r="D174" s="3"/>
      <c r="E174" s="4"/>
      <c r="F174" s="14"/>
      <c r="G174" s="13"/>
      <c r="H174" s="8"/>
      <c r="I174" s="5"/>
      <c r="J174" s="5"/>
      <c r="K174" s="5"/>
      <c r="O174" s="5"/>
      <c r="P174" s="5"/>
      <c r="Q174" s="5"/>
      <c r="R174" s="6"/>
      <c r="S174" s="6"/>
      <c r="T174" s="6"/>
      <c r="AC174" s="12"/>
    </row>
    <row r="175" spans="1:29" x14ac:dyDescent="0.25">
      <c r="A175" s="10"/>
      <c r="B175" s="10"/>
      <c r="C175" s="10"/>
      <c r="D175" s="3"/>
      <c r="E175" s="4"/>
      <c r="F175" s="14"/>
      <c r="G175" s="13"/>
      <c r="H175" s="8"/>
      <c r="I175" s="5"/>
      <c r="J175" s="5"/>
      <c r="K175" s="5"/>
      <c r="O175" s="5"/>
      <c r="P175" s="5"/>
      <c r="Q175" s="5"/>
      <c r="R175" s="6"/>
      <c r="S175" s="6"/>
      <c r="T175" s="6"/>
      <c r="AC175" s="12"/>
    </row>
    <row r="176" spans="1:29" x14ac:dyDescent="0.25">
      <c r="A176" s="10"/>
      <c r="B176" s="10"/>
      <c r="C176" s="10"/>
      <c r="D176" s="3"/>
      <c r="E176" s="4"/>
      <c r="F176" s="14"/>
      <c r="G176" s="13"/>
      <c r="H176" s="8"/>
      <c r="I176" s="5"/>
      <c r="J176" s="5"/>
      <c r="K176" s="5"/>
      <c r="O176" s="5"/>
      <c r="P176" s="5"/>
      <c r="Q176" s="5"/>
      <c r="R176" s="6"/>
      <c r="S176" s="6"/>
      <c r="T176" s="6"/>
      <c r="AC176" s="12"/>
    </row>
    <row r="177" spans="1:29" x14ac:dyDescent="0.25">
      <c r="A177" s="10"/>
      <c r="B177" s="10"/>
      <c r="C177" s="10"/>
      <c r="D177" s="3"/>
      <c r="E177" s="4"/>
      <c r="F177" s="14"/>
      <c r="G177" s="13"/>
      <c r="H177" s="8"/>
      <c r="I177" s="5"/>
      <c r="J177" s="5"/>
      <c r="K177" s="5"/>
      <c r="O177" s="5"/>
      <c r="P177" s="5"/>
      <c r="Q177" s="5"/>
      <c r="R177" s="6"/>
      <c r="S177" s="6"/>
      <c r="T177" s="6"/>
      <c r="AC177" s="12"/>
    </row>
    <row r="178" spans="1:29" x14ac:dyDescent="0.25">
      <c r="A178" s="10"/>
      <c r="B178" s="10"/>
      <c r="C178" s="10"/>
      <c r="D178" s="3"/>
      <c r="E178" s="4"/>
      <c r="F178" s="14"/>
      <c r="G178" s="13"/>
      <c r="H178" s="8"/>
      <c r="I178" s="5"/>
      <c r="J178" s="5"/>
      <c r="K178" s="5"/>
      <c r="O178" s="5"/>
      <c r="P178" s="5"/>
      <c r="Q178" s="5"/>
      <c r="R178" s="6"/>
      <c r="S178" s="6"/>
      <c r="T178" s="6"/>
      <c r="AC178" s="12"/>
    </row>
    <row r="179" spans="1:29" x14ac:dyDescent="0.25">
      <c r="A179" s="10"/>
      <c r="B179" s="10"/>
      <c r="C179" s="10"/>
      <c r="D179" s="3"/>
      <c r="E179" s="4"/>
      <c r="F179" s="14"/>
      <c r="G179" s="13"/>
      <c r="H179" s="8"/>
      <c r="I179" s="5"/>
      <c r="J179" s="5"/>
      <c r="K179" s="5"/>
      <c r="O179" s="5"/>
      <c r="P179" s="5"/>
      <c r="Q179" s="5"/>
      <c r="R179" s="6"/>
      <c r="S179" s="6"/>
      <c r="T179" s="6"/>
      <c r="AC179" s="12"/>
    </row>
    <row r="180" spans="1:29" x14ac:dyDescent="0.25">
      <c r="A180" s="10"/>
      <c r="B180" s="10"/>
      <c r="C180" s="10"/>
      <c r="D180" s="3"/>
      <c r="E180" s="4"/>
      <c r="F180" s="14"/>
      <c r="G180" s="13"/>
      <c r="H180" s="8"/>
      <c r="I180" s="5"/>
      <c r="J180" s="5"/>
      <c r="K180" s="5"/>
      <c r="O180" s="5"/>
      <c r="P180" s="5"/>
      <c r="Q180" s="5"/>
      <c r="R180" s="6"/>
      <c r="S180" s="6"/>
      <c r="T180" s="6"/>
      <c r="AC180" s="12"/>
    </row>
    <row r="181" spans="1:29" x14ac:dyDescent="0.25">
      <c r="A181" s="10"/>
      <c r="B181" s="10"/>
      <c r="C181" s="10"/>
      <c r="D181" s="3"/>
      <c r="E181" s="4"/>
      <c r="F181" s="14"/>
      <c r="G181" s="13"/>
      <c r="H181" s="8"/>
      <c r="I181" s="5"/>
      <c r="J181" s="5"/>
      <c r="K181" s="5"/>
      <c r="O181" s="5"/>
      <c r="P181" s="5"/>
      <c r="Q181" s="5"/>
      <c r="R181" s="6"/>
      <c r="S181" s="6"/>
      <c r="T181" s="6"/>
      <c r="AC181" s="12"/>
    </row>
    <row r="182" spans="1:29" x14ac:dyDescent="0.25">
      <c r="A182" s="10"/>
      <c r="B182" s="10"/>
      <c r="C182" s="10"/>
      <c r="D182" s="3"/>
      <c r="E182" s="4"/>
      <c r="F182" s="14"/>
      <c r="G182" s="13"/>
      <c r="H182" s="8"/>
      <c r="I182" s="5"/>
      <c r="J182" s="5"/>
      <c r="K182" s="5"/>
      <c r="O182" s="5"/>
      <c r="P182" s="5"/>
      <c r="Q182" s="5"/>
      <c r="R182" s="6"/>
      <c r="S182" s="6"/>
      <c r="T182" s="6"/>
      <c r="AC182" s="12"/>
    </row>
    <row r="183" spans="1:29" x14ac:dyDescent="0.25">
      <c r="A183" s="10"/>
      <c r="B183" s="10"/>
      <c r="C183" s="10"/>
      <c r="D183" s="3"/>
      <c r="E183" s="4"/>
      <c r="F183" s="14"/>
      <c r="G183" s="13"/>
      <c r="H183" s="8"/>
      <c r="I183" s="5"/>
      <c r="J183" s="5"/>
      <c r="K183" s="5"/>
      <c r="O183" s="5"/>
      <c r="P183" s="5"/>
      <c r="Q183" s="5"/>
      <c r="R183" s="6"/>
      <c r="S183" s="6"/>
      <c r="T183" s="6"/>
      <c r="AC183" s="12"/>
    </row>
    <row r="184" spans="1:29" x14ac:dyDescent="0.25">
      <c r="A184" s="10"/>
      <c r="B184" s="10"/>
      <c r="C184" s="10"/>
      <c r="D184" s="3"/>
      <c r="E184" s="4"/>
      <c r="F184" s="14"/>
      <c r="G184" s="13"/>
      <c r="H184" s="8"/>
      <c r="I184" s="5"/>
      <c r="J184" s="5"/>
      <c r="K184" s="5"/>
      <c r="O184" s="5"/>
      <c r="P184" s="5"/>
      <c r="Q184" s="5"/>
      <c r="R184" s="6"/>
      <c r="S184" s="6"/>
      <c r="T184" s="6"/>
      <c r="AC184" s="12"/>
    </row>
    <row r="185" spans="1:29" x14ac:dyDescent="0.25">
      <c r="A185" s="10"/>
      <c r="B185" s="10"/>
      <c r="C185" s="10"/>
      <c r="D185" s="3"/>
      <c r="E185" s="4"/>
      <c r="F185" s="14"/>
      <c r="G185" s="13"/>
      <c r="H185" s="8"/>
      <c r="I185" s="5"/>
      <c r="J185" s="5"/>
      <c r="K185" s="5"/>
      <c r="O185" s="5"/>
      <c r="P185" s="5"/>
      <c r="Q185" s="5"/>
      <c r="R185" s="6"/>
      <c r="S185" s="6"/>
      <c r="T185" s="6"/>
      <c r="AC185" s="12"/>
    </row>
    <row r="186" spans="1:29" x14ac:dyDescent="0.25">
      <c r="A186" s="10"/>
      <c r="B186" s="10"/>
      <c r="C186" s="10"/>
      <c r="D186" s="3"/>
      <c r="E186" s="4"/>
      <c r="F186" s="14"/>
      <c r="G186" s="13"/>
      <c r="H186" s="8"/>
      <c r="I186" s="5"/>
      <c r="J186" s="5"/>
      <c r="K186" s="5"/>
      <c r="O186" s="5"/>
      <c r="P186" s="5"/>
      <c r="Q186" s="5"/>
      <c r="R186" s="6"/>
      <c r="S186" s="6"/>
      <c r="T186" s="6"/>
      <c r="AC186" s="12"/>
    </row>
    <row r="187" spans="1:29" x14ac:dyDescent="0.25">
      <c r="A187" s="10"/>
      <c r="B187" s="10"/>
      <c r="C187" s="10"/>
      <c r="D187" s="3"/>
      <c r="E187" s="4"/>
      <c r="F187" s="14"/>
      <c r="G187" s="13"/>
      <c r="H187" s="8"/>
      <c r="I187" s="5"/>
      <c r="J187" s="5"/>
      <c r="K187" s="5"/>
      <c r="O187" s="5"/>
      <c r="P187" s="5"/>
      <c r="Q187" s="5"/>
      <c r="R187" s="6"/>
      <c r="S187" s="6"/>
      <c r="T187" s="6"/>
      <c r="AC187" s="12"/>
    </row>
    <row r="188" spans="1:29" x14ac:dyDescent="0.25">
      <c r="A188" s="10"/>
      <c r="B188" s="10"/>
      <c r="C188" s="10"/>
      <c r="D188" s="3"/>
      <c r="E188" s="4"/>
      <c r="F188" s="14"/>
      <c r="G188" s="13"/>
      <c r="H188" s="8"/>
      <c r="I188" s="5"/>
      <c r="J188" s="5"/>
      <c r="K188" s="5"/>
      <c r="O188" s="5"/>
      <c r="P188" s="5"/>
      <c r="Q188" s="5"/>
      <c r="R188" s="6"/>
      <c r="S188" s="6"/>
      <c r="T188" s="6"/>
      <c r="AC188" s="12"/>
    </row>
    <row r="189" spans="1:29" x14ac:dyDescent="0.25">
      <c r="A189" s="10"/>
      <c r="B189" s="10"/>
      <c r="C189" s="10"/>
      <c r="D189" s="3"/>
      <c r="E189" s="4"/>
      <c r="F189" s="14"/>
      <c r="G189" s="13"/>
      <c r="H189" s="8"/>
      <c r="I189" s="5"/>
      <c r="J189" s="5"/>
      <c r="K189" s="5"/>
      <c r="O189" s="5"/>
      <c r="P189" s="5"/>
      <c r="Q189" s="5"/>
      <c r="R189" s="6"/>
      <c r="S189" s="6"/>
      <c r="T189" s="6"/>
      <c r="AC189" s="12"/>
    </row>
    <row r="190" spans="1:29" x14ac:dyDescent="0.25">
      <c r="A190" s="10"/>
      <c r="B190" s="10"/>
      <c r="C190" s="10"/>
      <c r="D190" s="3"/>
      <c r="E190" s="4"/>
      <c r="F190" s="14"/>
      <c r="G190" s="13"/>
      <c r="H190" s="8"/>
      <c r="I190" s="5"/>
      <c r="J190" s="5"/>
      <c r="K190" s="5"/>
      <c r="O190" s="5"/>
      <c r="P190" s="5"/>
      <c r="Q190" s="5"/>
      <c r="R190" s="6"/>
      <c r="S190" s="6"/>
      <c r="T190" s="6"/>
      <c r="AC190" s="12"/>
    </row>
    <row r="191" spans="1:29" x14ac:dyDescent="0.25">
      <c r="A191" s="10"/>
      <c r="B191" s="10"/>
      <c r="C191" s="10"/>
      <c r="D191" s="3"/>
      <c r="E191" s="4"/>
      <c r="F191" s="14"/>
      <c r="G191" s="13"/>
      <c r="H191" s="8"/>
      <c r="I191" s="5"/>
      <c r="J191" s="5"/>
      <c r="K191" s="5"/>
      <c r="O191" s="5"/>
      <c r="P191" s="5"/>
      <c r="Q191" s="5"/>
      <c r="R191" s="6"/>
      <c r="S191" s="6"/>
      <c r="T191" s="6"/>
      <c r="AC191" s="12"/>
    </row>
    <row r="192" spans="1:29" x14ac:dyDescent="0.25">
      <c r="A192" s="10"/>
      <c r="B192" s="10"/>
      <c r="C192" s="10"/>
      <c r="D192" s="3"/>
      <c r="E192" s="4"/>
      <c r="F192" s="14"/>
      <c r="G192" s="13"/>
      <c r="H192" s="8"/>
      <c r="I192" s="5"/>
      <c r="J192" s="5"/>
      <c r="K192" s="5"/>
      <c r="O192" s="5"/>
      <c r="P192" s="5"/>
      <c r="Q192" s="5"/>
      <c r="R192" s="6"/>
      <c r="S192" s="6"/>
      <c r="T192" s="6"/>
      <c r="AC192" s="12"/>
    </row>
    <row r="193" spans="1:29" x14ac:dyDescent="0.25">
      <c r="A193" s="10"/>
      <c r="B193" s="10"/>
      <c r="C193" s="10"/>
      <c r="D193" s="3"/>
      <c r="E193" s="4"/>
      <c r="F193" s="14"/>
      <c r="G193" s="13"/>
      <c r="H193" s="8"/>
      <c r="I193" s="5"/>
      <c r="J193" s="5"/>
      <c r="K193" s="5"/>
      <c r="O193" s="5"/>
      <c r="P193" s="5"/>
      <c r="Q193" s="5"/>
      <c r="R193" s="6"/>
      <c r="S193" s="6"/>
      <c r="T193" s="6"/>
      <c r="AC193" s="12"/>
    </row>
    <row r="194" spans="1:29" x14ac:dyDescent="0.25">
      <c r="A194" s="10"/>
      <c r="B194" s="10"/>
      <c r="C194" s="10"/>
      <c r="D194" s="3"/>
      <c r="E194" s="4"/>
      <c r="F194" s="14"/>
      <c r="G194" s="13"/>
      <c r="H194" s="8"/>
      <c r="I194" s="5"/>
      <c r="J194" s="5"/>
      <c r="K194" s="5"/>
      <c r="O194" s="5"/>
      <c r="P194" s="5"/>
      <c r="Q194" s="5"/>
      <c r="R194" s="6"/>
      <c r="S194" s="6"/>
      <c r="T194" s="6"/>
      <c r="AC194" s="12"/>
    </row>
    <row r="195" spans="1:29" x14ac:dyDescent="0.25">
      <c r="A195" s="10"/>
      <c r="B195" s="10"/>
      <c r="C195" s="10"/>
      <c r="D195" s="3"/>
      <c r="E195" s="4"/>
      <c r="F195" s="14"/>
      <c r="G195" s="13"/>
      <c r="H195" s="8"/>
      <c r="I195" s="5"/>
      <c r="J195" s="5"/>
      <c r="K195" s="5"/>
      <c r="O195" s="5"/>
      <c r="P195" s="5"/>
      <c r="Q195" s="5"/>
      <c r="R195" s="6"/>
      <c r="S195" s="6"/>
      <c r="T195" s="6"/>
      <c r="AC195" s="12"/>
    </row>
    <row r="196" spans="1:29" x14ac:dyDescent="0.25">
      <c r="A196" s="10"/>
      <c r="B196" s="10"/>
      <c r="C196" s="10"/>
      <c r="D196" s="3"/>
      <c r="E196" s="4"/>
      <c r="F196" s="14"/>
      <c r="G196" s="13"/>
      <c r="H196" s="8"/>
      <c r="I196" s="5"/>
      <c r="J196" s="5"/>
      <c r="K196" s="5"/>
      <c r="O196" s="5"/>
      <c r="P196" s="5"/>
      <c r="Q196" s="5"/>
      <c r="R196" s="6"/>
      <c r="S196" s="6"/>
      <c r="T196" s="6"/>
      <c r="AC196" s="12"/>
    </row>
    <row r="197" spans="1:29" x14ac:dyDescent="0.25">
      <c r="A197" s="10"/>
      <c r="B197" s="10"/>
      <c r="C197" s="10"/>
      <c r="D197" s="3"/>
      <c r="E197" s="4"/>
      <c r="F197" s="14"/>
      <c r="G197" s="13"/>
      <c r="H197" s="8"/>
      <c r="I197" s="5"/>
      <c r="J197" s="5"/>
      <c r="K197" s="5"/>
      <c r="O197" s="5"/>
      <c r="P197" s="5"/>
      <c r="Q197" s="5"/>
      <c r="R197" s="6"/>
      <c r="S197" s="6"/>
      <c r="T197" s="6"/>
      <c r="AC197" s="12"/>
    </row>
    <row r="198" spans="1:29" x14ac:dyDescent="0.25">
      <c r="A198" s="10"/>
      <c r="B198" s="10"/>
      <c r="C198" s="10"/>
      <c r="D198" s="3"/>
      <c r="E198" s="4"/>
      <c r="F198" s="14"/>
      <c r="G198" s="13"/>
      <c r="H198" s="8"/>
      <c r="I198" s="5"/>
      <c r="J198" s="5"/>
      <c r="K198" s="5"/>
      <c r="O198" s="5"/>
      <c r="P198" s="5"/>
      <c r="Q198" s="5"/>
      <c r="R198" s="6"/>
      <c r="S198" s="6"/>
      <c r="T198" s="6"/>
      <c r="AC198" s="12"/>
    </row>
    <row r="199" spans="1:29" x14ac:dyDescent="0.25">
      <c r="A199" s="10"/>
      <c r="B199" s="10"/>
      <c r="C199" s="10"/>
      <c r="D199" s="3"/>
      <c r="E199" s="4"/>
      <c r="F199" s="14"/>
      <c r="G199" s="13"/>
      <c r="H199" s="8"/>
      <c r="I199" s="5"/>
      <c r="J199" s="5"/>
      <c r="K199" s="5"/>
      <c r="O199" s="5"/>
      <c r="P199" s="5"/>
      <c r="Q199" s="5"/>
      <c r="R199" s="6"/>
      <c r="S199" s="6"/>
      <c r="T199" s="6"/>
      <c r="AC199" s="12"/>
    </row>
    <row r="200" spans="1:29" x14ac:dyDescent="0.25">
      <c r="A200" s="10"/>
      <c r="B200" s="10"/>
      <c r="C200" s="10"/>
      <c r="D200" s="3"/>
      <c r="E200" s="4"/>
      <c r="F200" s="14"/>
      <c r="G200" s="13"/>
      <c r="H200" s="8"/>
      <c r="I200" s="5"/>
      <c r="J200" s="5"/>
      <c r="K200" s="5"/>
      <c r="O200" s="5"/>
      <c r="P200" s="5"/>
      <c r="Q200" s="5"/>
      <c r="R200" s="6"/>
      <c r="S200" s="6"/>
      <c r="T200" s="6"/>
      <c r="AC200" s="12"/>
    </row>
    <row r="201" spans="1:29" x14ac:dyDescent="0.25">
      <c r="A201" s="10"/>
      <c r="B201" s="10"/>
      <c r="C201" s="10"/>
      <c r="D201" s="3"/>
      <c r="E201" s="4"/>
      <c r="F201" s="14"/>
      <c r="G201" s="13"/>
      <c r="H201" s="8"/>
      <c r="I201" s="5"/>
      <c r="J201" s="5"/>
      <c r="K201" s="5"/>
      <c r="O201" s="5"/>
      <c r="P201" s="5"/>
      <c r="Q201" s="5"/>
      <c r="R201" s="6"/>
      <c r="S201" s="6"/>
      <c r="T201" s="6"/>
      <c r="AC201" s="12"/>
    </row>
    <row r="202" spans="1:29" x14ac:dyDescent="0.25">
      <c r="A202" s="10"/>
      <c r="B202" s="10"/>
      <c r="C202" s="10"/>
      <c r="D202" s="3"/>
      <c r="E202" s="4"/>
      <c r="F202" s="14"/>
      <c r="G202" s="13"/>
      <c r="H202" s="8"/>
      <c r="I202" s="5"/>
      <c r="J202" s="5"/>
      <c r="K202" s="5"/>
      <c r="O202" s="5"/>
      <c r="P202" s="5"/>
      <c r="Q202" s="5"/>
      <c r="R202" s="6"/>
      <c r="S202" s="6"/>
      <c r="T202" s="6"/>
      <c r="AC202" s="12"/>
    </row>
    <row r="203" spans="1:29" x14ac:dyDescent="0.25">
      <c r="A203" s="10"/>
      <c r="B203" s="10"/>
      <c r="C203" s="10"/>
      <c r="D203" s="3"/>
      <c r="E203" s="4"/>
      <c r="F203" s="14"/>
      <c r="G203" s="13"/>
      <c r="H203" s="8"/>
      <c r="I203" s="5"/>
      <c r="J203" s="5"/>
      <c r="K203" s="5"/>
      <c r="O203" s="5"/>
      <c r="P203" s="5"/>
      <c r="Q203" s="5"/>
      <c r="R203" s="6"/>
      <c r="S203" s="6"/>
      <c r="T203" s="6"/>
      <c r="AC203" s="12"/>
    </row>
    <row r="204" spans="1:29" x14ac:dyDescent="0.25">
      <c r="A204" s="10"/>
      <c r="B204" s="10"/>
      <c r="C204" s="10"/>
      <c r="D204" s="3"/>
      <c r="E204" s="4"/>
      <c r="F204" s="14"/>
      <c r="G204" s="13"/>
      <c r="H204" s="8"/>
      <c r="I204" s="5"/>
      <c r="J204" s="5"/>
      <c r="K204" s="5"/>
      <c r="O204" s="5"/>
      <c r="P204" s="5"/>
      <c r="Q204" s="5"/>
      <c r="R204" s="6"/>
      <c r="S204" s="6"/>
      <c r="T204" s="6"/>
      <c r="AC204" s="12"/>
    </row>
    <row r="205" spans="1:29" x14ac:dyDescent="0.25">
      <c r="A205" s="10"/>
      <c r="B205" s="10"/>
      <c r="C205" s="10"/>
      <c r="D205" s="3"/>
      <c r="E205" s="4"/>
      <c r="F205" s="14"/>
      <c r="G205" s="13"/>
      <c r="H205" s="8"/>
      <c r="I205" s="5"/>
      <c r="J205" s="5"/>
      <c r="K205" s="5"/>
      <c r="O205" s="5"/>
      <c r="P205" s="5"/>
      <c r="Q205" s="5"/>
      <c r="R205" s="6"/>
      <c r="S205" s="6"/>
      <c r="T205" s="6"/>
      <c r="AC205" s="12"/>
    </row>
    <row r="206" spans="1:29" x14ac:dyDescent="0.25">
      <c r="A206" s="10"/>
      <c r="B206" s="10"/>
      <c r="C206" s="10"/>
      <c r="D206" s="3"/>
      <c r="E206" s="4"/>
      <c r="F206" s="14"/>
      <c r="G206" s="13"/>
      <c r="H206" s="8"/>
      <c r="I206" s="5"/>
      <c r="J206" s="5"/>
      <c r="K206" s="5"/>
      <c r="O206" s="5"/>
      <c r="P206" s="5"/>
      <c r="Q206" s="5"/>
      <c r="R206" s="6"/>
      <c r="S206" s="6"/>
      <c r="T206" s="6"/>
      <c r="AC206" s="12"/>
    </row>
    <row r="207" spans="1:29" x14ac:dyDescent="0.25">
      <c r="A207" s="10"/>
      <c r="B207" s="10"/>
      <c r="C207" s="10"/>
      <c r="D207" s="3"/>
      <c r="E207" s="4"/>
      <c r="F207" s="14"/>
      <c r="G207" s="13"/>
      <c r="H207" s="8"/>
      <c r="I207" s="5"/>
      <c r="J207" s="5"/>
      <c r="K207" s="5"/>
      <c r="O207" s="5"/>
      <c r="P207" s="5"/>
      <c r="Q207" s="5"/>
      <c r="R207" s="6"/>
      <c r="S207" s="6"/>
      <c r="T207" s="6"/>
      <c r="AC207" s="12"/>
    </row>
    <row r="208" spans="1:29" x14ac:dyDescent="0.25">
      <c r="A208" s="10"/>
      <c r="B208" s="10"/>
      <c r="C208" s="10"/>
      <c r="D208" s="3"/>
      <c r="E208" s="4"/>
      <c r="F208" s="14"/>
      <c r="G208" s="13"/>
      <c r="H208" s="8"/>
      <c r="I208" s="5"/>
      <c r="J208" s="5"/>
      <c r="K208" s="5"/>
      <c r="O208" s="5"/>
      <c r="P208" s="5"/>
      <c r="Q208" s="5"/>
      <c r="R208" s="6"/>
      <c r="S208" s="6"/>
      <c r="T208" s="6"/>
      <c r="AC208" s="12"/>
    </row>
    <row r="209" spans="1:29" x14ac:dyDescent="0.25">
      <c r="A209" s="10"/>
      <c r="B209" s="10"/>
      <c r="C209" s="10"/>
      <c r="D209" s="3"/>
      <c r="E209" s="4"/>
      <c r="F209" s="14"/>
      <c r="G209" s="13"/>
      <c r="H209" s="8"/>
      <c r="I209" s="5"/>
      <c r="J209" s="5"/>
      <c r="K209" s="5"/>
      <c r="O209" s="5"/>
      <c r="P209" s="5"/>
      <c r="Q209" s="5"/>
      <c r="R209" s="6"/>
      <c r="S209" s="6"/>
      <c r="T209" s="6"/>
      <c r="AC209" s="12"/>
    </row>
    <row r="210" spans="1:29" x14ac:dyDescent="0.25">
      <c r="A210" s="10"/>
      <c r="B210" s="10"/>
      <c r="C210" s="10"/>
      <c r="D210" s="3"/>
      <c r="E210" s="4"/>
      <c r="F210" s="14"/>
      <c r="G210" s="13"/>
      <c r="H210" s="8"/>
      <c r="I210" s="5"/>
      <c r="J210" s="5"/>
      <c r="K210" s="5"/>
      <c r="O210" s="5"/>
      <c r="P210" s="5"/>
      <c r="Q210" s="5"/>
      <c r="R210" s="6"/>
      <c r="S210" s="6"/>
      <c r="T210" s="6"/>
      <c r="AC210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2021-01-09T17:32:13Z</dcterms:modified>
</cp:coreProperties>
</file>