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793" i="2" l="1"/>
  <c r="E793" i="2"/>
  <c r="J793" i="2" s="1"/>
  <c r="V793" i="2" s="1"/>
  <c r="F793" i="2"/>
  <c r="D794" i="2"/>
  <c r="I794" i="2" s="1"/>
  <c r="U794" i="2" s="1"/>
  <c r="E794" i="2"/>
  <c r="F794" i="2"/>
  <c r="K794" i="2" s="1"/>
  <c r="W794" i="2" s="1"/>
  <c r="D795" i="2"/>
  <c r="E795" i="2"/>
  <c r="J795" i="2" s="1"/>
  <c r="V795" i="2" s="1"/>
  <c r="F795" i="2"/>
  <c r="D796" i="2"/>
  <c r="E796" i="2"/>
  <c r="F796" i="2"/>
  <c r="D797" i="2"/>
  <c r="E797" i="2"/>
  <c r="J797" i="2" s="1"/>
  <c r="V797" i="2" s="1"/>
  <c r="F797" i="2"/>
  <c r="D798" i="2"/>
  <c r="I798" i="2" s="1"/>
  <c r="U798" i="2" s="1"/>
  <c r="E798" i="2"/>
  <c r="F798" i="2"/>
  <c r="K798" i="2" s="1"/>
  <c r="W798" i="2" s="1"/>
  <c r="D799" i="2"/>
  <c r="E799" i="2"/>
  <c r="J799" i="2" s="1"/>
  <c r="V799" i="2" s="1"/>
  <c r="F799" i="2"/>
  <c r="D800" i="2"/>
  <c r="E800" i="2"/>
  <c r="F800" i="2"/>
  <c r="D801" i="2"/>
  <c r="E801" i="2"/>
  <c r="J801" i="2" s="1"/>
  <c r="V801" i="2" s="1"/>
  <c r="F801" i="2"/>
  <c r="D802" i="2"/>
  <c r="I802" i="2" s="1"/>
  <c r="U802" i="2" s="1"/>
  <c r="E802" i="2"/>
  <c r="F802" i="2"/>
  <c r="K802" i="2" s="1"/>
  <c r="W802" i="2" s="1"/>
  <c r="D803" i="2"/>
  <c r="E803" i="2"/>
  <c r="J803" i="2" s="1"/>
  <c r="V803" i="2" s="1"/>
  <c r="F803" i="2"/>
  <c r="D804" i="2"/>
  <c r="E804" i="2"/>
  <c r="F804" i="2"/>
  <c r="D805" i="2"/>
  <c r="E805" i="2"/>
  <c r="J805" i="2" s="1"/>
  <c r="V805" i="2" s="1"/>
  <c r="F805" i="2"/>
  <c r="D806" i="2"/>
  <c r="I806" i="2" s="1"/>
  <c r="U806" i="2" s="1"/>
  <c r="E806" i="2"/>
  <c r="F806" i="2"/>
  <c r="K806" i="2" s="1"/>
  <c r="W806" i="2" s="1"/>
  <c r="D807" i="2"/>
  <c r="E807" i="2"/>
  <c r="J807" i="2" s="1"/>
  <c r="V807" i="2" s="1"/>
  <c r="F807" i="2"/>
  <c r="D808" i="2"/>
  <c r="E808" i="2"/>
  <c r="F808" i="2"/>
  <c r="D809" i="2"/>
  <c r="E809" i="2"/>
  <c r="J809" i="2" s="1"/>
  <c r="V809" i="2" s="1"/>
  <c r="F809" i="2"/>
  <c r="D810" i="2"/>
  <c r="I810" i="2" s="1"/>
  <c r="U810" i="2" s="1"/>
  <c r="E810" i="2"/>
  <c r="F810" i="2"/>
  <c r="K810" i="2" s="1"/>
  <c r="W810" i="2" s="1"/>
  <c r="D811" i="2"/>
  <c r="E811" i="2"/>
  <c r="J811" i="2" s="1"/>
  <c r="V811" i="2" s="1"/>
  <c r="F811" i="2"/>
  <c r="D812" i="2"/>
  <c r="E812" i="2"/>
  <c r="F812" i="2"/>
  <c r="D813" i="2"/>
  <c r="E813" i="2"/>
  <c r="J813" i="2" s="1"/>
  <c r="V813" i="2" s="1"/>
  <c r="F813" i="2"/>
  <c r="D814" i="2"/>
  <c r="I814" i="2" s="1"/>
  <c r="U814" i="2" s="1"/>
  <c r="E814" i="2"/>
  <c r="F814" i="2"/>
  <c r="K814" i="2" s="1"/>
  <c r="W814" i="2" s="1"/>
  <c r="D815" i="2"/>
  <c r="E815" i="2"/>
  <c r="J815" i="2" s="1"/>
  <c r="V815" i="2" s="1"/>
  <c r="F815" i="2"/>
  <c r="D816" i="2"/>
  <c r="E816" i="2"/>
  <c r="F816" i="2"/>
  <c r="D817" i="2"/>
  <c r="E817" i="2"/>
  <c r="J817" i="2" s="1"/>
  <c r="V817" i="2" s="1"/>
  <c r="F817" i="2"/>
  <c r="D818" i="2"/>
  <c r="I818" i="2" s="1"/>
  <c r="U818" i="2" s="1"/>
  <c r="E818" i="2"/>
  <c r="F818" i="2"/>
  <c r="K818" i="2" s="1"/>
  <c r="W818" i="2" s="1"/>
  <c r="D819" i="2"/>
  <c r="E819" i="2"/>
  <c r="J819" i="2" s="1"/>
  <c r="V819" i="2" s="1"/>
  <c r="F819" i="2"/>
  <c r="D820" i="2"/>
  <c r="E820" i="2"/>
  <c r="F820" i="2"/>
  <c r="D821" i="2"/>
  <c r="E821" i="2"/>
  <c r="J821" i="2" s="1"/>
  <c r="V821" i="2" s="1"/>
  <c r="F821" i="2"/>
  <c r="D822" i="2"/>
  <c r="I822" i="2" s="1"/>
  <c r="U822" i="2" s="1"/>
  <c r="E822" i="2"/>
  <c r="F822" i="2"/>
  <c r="K822" i="2" s="1"/>
  <c r="W822" i="2" s="1"/>
  <c r="D823" i="2"/>
  <c r="E823" i="2"/>
  <c r="J823" i="2" s="1"/>
  <c r="V823" i="2" s="1"/>
  <c r="F823" i="2"/>
  <c r="D824" i="2"/>
  <c r="E824" i="2"/>
  <c r="F824" i="2"/>
  <c r="D825" i="2"/>
  <c r="E825" i="2"/>
  <c r="J825" i="2" s="1"/>
  <c r="V825" i="2" s="1"/>
  <c r="F825" i="2"/>
  <c r="D826" i="2"/>
  <c r="I826" i="2" s="1"/>
  <c r="U826" i="2" s="1"/>
  <c r="E826" i="2"/>
  <c r="F826" i="2"/>
  <c r="K826" i="2" s="1"/>
  <c r="W826" i="2" s="1"/>
  <c r="D827" i="2"/>
  <c r="E827" i="2"/>
  <c r="J827" i="2" s="1"/>
  <c r="V827" i="2" s="1"/>
  <c r="F827" i="2"/>
  <c r="D828" i="2"/>
  <c r="E828" i="2"/>
  <c r="F828" i="2"/>
  <c r="D829" i="2"/>
  <c r="E829" i="2"/>
  <c r="J829" i="2" s="1"/>
  <c r="V829" i="2" s="1"/>
  <c r="F829" i="2"/>
  <c r="D830" i="2"/>
  <c r="I830" i="2" s="1"/>
  <c r="U830" i="2" s="1"/>
  <c r="E830" i="2"/>
  <c r="F830" i="2"/>
  <c r="K830" i="2" s="1"/>
  <c r="W830" i="2" s="1"/>
  <c r="D831" i="2"/>
  <c r="E831" i="2"/>
  <c r="J831" i="2" s="1"/>
  <c r="V831" i="2" s="1"/>
  <c r="F831" i="2"/>
  <c r="D832" i="2"/>
  <c r="E832" i="2"/>
  <c r="F832" i="2"/>
  <c r="D833" i="2"/>
  <c r="E833" i="2"/>
  <c r="J833" i="2" s="1"/>
  <c r="V833" i="2" s="1"/>
  <c r="F833" i="2"/>
  <c r="D834" i="2"/>
  <c r="I834" i="2" s="1"/>
  <c r="U834" i="2" s="1"/>
  <c r="E834" i="2"/>
  <c r="F834" i="2"/>
  <c r="K834" i="2" s="1"/>
  <c r="W834" i="2" s="1"/>
  <c r="D835" i="2"/>
  <c r="E835" i="2"/>
  <c r="J835" i="2" s="1"/>
  <c r="V835" i="2" s="1"/>
  <c r="F835" i="2"/>
  <c r="D836" i="2"/>
  <c r="E836" i="2"/>
  <c r="F836" i="2"/>
  <c r="D837" i="2"/>
  <c r="E837" i="2"/>
  <c r="J837" i="2" s="1"/>
  <c r="V837" i="2" s="1"/>
  <c r="F837" i="2"/>
  <c r="D838" i="2"/>
  <c r="I838" i="2" s="1"/>
  <c r="U838" i="2" s="1"/>
  <c r="E838" i="2"/>
  <c r="F838" i="2"/>
  <c r="K838" i="2" s="1"/>
  <c r="W838" i="2" s="1"/>
  <c r="D839" i="2"/>
  <c r="E839" i="2"/>
  <c r="J839" i="2" s="1"/>
  <c r="V839" i="2" s="1"/>
  <c r="F839" i="2"/>
  <c r="D840" i="2"/>
  <c r="E840" i="2"/>
  <c r="F840" i="2"/>
  <c r="D841" i="2"/>
  <c r="E841" i="2"/>
  <c r="J841" i="2" s="1"/>
  <c r="V841" i="2" s="1"/>
  <c r="F841" i="2"/>
  <c r="D842" i="2"/>
  <c r="I842" i="2" s="1"/>
  <c r="U842" i="2" s="1"/>
  <c r="E842" i="2"/>
  <c r="F842" i="2"/>
  <c r="K842" i="2" s="1"/>
  <c r="W842" i="2" s="1"/>
  <c r="D843" i="2"/>
  <c r="E843" i="2"/>
  <c r="J843" i="2" s="1"/>
  <c r="V843" i="2" s="1"/>
  <c r="F843" i="2"/>
  <c r="D844" i="2"/>
  <c r="E844" i="2"/>
  <c r="F844" i="2"/>
  <c r="D845" i="2"/>
  <c r="E845" i="2"/>
  <c r="J845" i="2" s="1"/>
  <c r="V845" i="2" s="1"/>
  <c r="F845" i="2"/>
  <c r="D846" i="2"/>
  <c r="I846" i="2" s="1"/>
  <c r="U846" i="2" s="1"/>
  <c r="E846" i="2"/>
  <c r="F846" i="2"/>
  <c r="K846" i="2" s="1"/>
  <c r="W846" i="2" s="1"/>
  <c r="D847" i="2"/>
  <c r="E847" i="2"/>
  <c r="J847" i="2" s="1"/>
  <c r="V847" i="2" s="1"/>
  <c r="F847" i="2"/>
  <c r="D848" i="2"/>
  <c r="E848" i="2"/>
  <c r="F848" i="2"/>
  <c r="D849" i="2"/>
  <c r="E849" i="2"/>
  <c r="J849" i="2" s="1"/>
  <c r="V849" i="2" s="1"/>
  <c r="F849" i="2"/>
  <c r="D850" i="2"/>
  <c r="I850" i="2" s="1"/>
  <c r="U850" i="2" s="1"/>
  <c r="E850" i="2"/>
  <c r="F850" i="2"/>
  <c r="K850" i="2" s="1"/>
  <c r="W850" i="2" s="1"/>
  <c r="D851" i="2"/>
  <c r="E851" i="2"/>
  <c r="J851" i="2" s="1"/>
  <c r="V851" i="2" s="1"/>
  <c r="F851" i="2"/>
  <c r="D852" i="2"/>
  <c r="E852" i="2"/>
  <c r="F852" i="2"/>
  <c r="D853" i="2"/>
  <c r="E853" i="2"/>
  <c r="J853" i="2" s="1"/>
  <c r="F853" i="2"/>
  <c r="D854" i="2"/>
  <c r="I854" i="2" s="1"/>
  <c r="U854" i="2" s="1"/>
  <c r="E854" i="2"/>
  <c r="F854" i="2"/>
  <c r="K854" i="2" s="1"/>
  <c r="W854" i="2" s="1"/>
  <c r="D855" i="2"/>
  <c r="E855" i="2"/>
  <c r="J855" i="2" s="1"/>
  <c r="V855" i="2" s="1"/>
  <c r="F855" i="2"/>
  <c r="D856" i="2"/>
  <c r="E856" i="2"/>
  <c r="F856" i="2"/>
  <c r="D857" i="2"/>
  <c r="E857" i="2"/>
  <c r="J857" i="2" s="1"/>
  <c r="F857" i="2"/>
  <c r="D858" i="2"/>
  <c r="I858" i="2" s="1"/>
  <c r="U858" i="2" s="1"/>
  <c r="E858" i="2"/>
  <c r="F858" i="2"/>
  <c r="K858" i="2" s="1"/>
  <c r="W858" i="2" s="1"/>
  <c r="D859" i="2"/>
  <c r="E859" i="2"/>
  <c r="J859" i="2" s="1"/>
  <c r="V859" i="2" s="1"/>
  <c r="F859" i="2"/>
  <c r="D860" i="2"/>
  <c r="E860" i="2"/>
  <c r="F860" i="2"/>
  <c r="D861" i="2"/>
  <c r="E861" i="2"/>
  <c r="J861" i="2" s="1"/>
  <c r="F861" i="2"/>
  <c r="D862" i="2"/>
  <c r="I862" i="2" s="1"/>
  <c r="U862" i="2" s="1"/>
  <c r="E862" i="2"/>
  <c r="F862" i="2"/>
  <c r="K862" i="2" s="1"/>
  <c r="W862" i="2" s="1"/>
  <c r="D863" i="2"/>
  <c r="E863" i="2"/>
  <c r="J863" i="2" s="1"/>
  <c r="V863" i="2" s="1"/>
  <c r="F863" i="2"/>
  <c r="D864" i="2"/>
  <c r="E864" i="2"/>
  <c r="F864" i="2"/>
  <c r="D865" i="2"/>
  <c r="E865" i="2"/>
  <c r="J865" i="2" s="1"/>
  <c r="F865" i="2"/>
  <c r="D866" i="2"/>
  <c r="I866" i="2" s="1"/>
  <c r="U866" i="2" s="1"/>
  <c r="E866" i="2"/>
  <c r="F866" i="2"/>
  <c r="K866" i="2" s="1"/>
  <c r="W866" i="2" s="1"/>
  <c r="D867" i="2"/>
  <c r="E867" i="2"/>
  <c r="J867" i="2" s="1"/>
  <c r="V867" i="2" s="1"/>
  <c r="F867" i="2"/>
  <c r="D868" i="2"/>
  <c r="E868" i="2"/>
  <c r="F868" i="2"/>
  <c r="D869" i="2"/>
  <c r="E869" i="2"/>
  <c r="J869" i="2" s="1"/>
  <c r="F869" i="2"/>
  <c r="D870" i="2"/>
  <c r="I870" i="2" s="1"/>
  <c r="U870" i="2" s="1"/>
  <c r="E870" i="2"/>
  <c r="F870" i="2"/>
  <c r="K870" i="2" s="1"/>
  <c r="W870" i="2" s="1"/>
  <c r="D871" i="2"/>
  <c r="E871" i="2"/>
  <c r="J871" i="2" s="1"/>
  <c r="V871" i="2" s="1"/>
  <c r="F871" i="2"/>
  <c r="D872" i="2"/>
  <c r="E872" i="2"/>
  <c r="F872" i="2"/>
  <c r="D873" i="2"/>
  <c r="E873" i="2"/>
  <c r="J873" i="2" s="1"/>
  <c r="F873" i="2"/>
  <c r="D874" i="2"/>
  <c r="I874" i="2" s="1"/>
  <c r="U874" i="2" s="1"/>
  <c r="E874" i="2"/>
  <c r="F874" i="2"/>
  <c r="K874" i="2" s="1"/>
  <c r="W874" i="2" s="1"/>
  <c r="D875" i="2"/>
  <c r="E875" i="2"/>
  <c r="J875" i="2" s="1"/>
  <c r="V875" i="2" s="1"/>
  <c r="F875" i="2"/>
  <c r="D876" i="2"/>
  <c r="E876" i="2"/>
  <c r="F876" i="2"/>
  <c r="D877" i="2"/>
  <c r="E877" i="2"/>
  <c r="J877" i="2" s="1"/>
  <c r="F877" i="2"/>
  <c r="D878" i="2"/>
  <c r="I878" i="2" s="1"/>
  <c r="U878" i="2" s="1"/>
  <c r="E878" i="2"/>
  <c r="F878" i="2"/>
  <c r="K878" i="2" s="1"/>
  <c r="W878" i="2" s="1"/>
  <c r="D879" i="2"/>
  <c r="E879" i="2"/>
  <c r="J879" i="2" s="1"/>
  <c r="V879" i="2" s="1"/>
  <c r="F879" i="2"/>
  <c r="D880" i="2"/>
  <c r="E880" i="2"/>
  <c r="F880" i="2"/>
  <c r="D881" i="2"/>
  <c r="E881" i="2"/>
  <c r="J881" i="2" s="1"/>
  <c r="F881" i="2"/>
  <c r="D882" i="2"/>
  <c r="I882" i="2" s="1"/>
  <c r="U882" i="2" s="1"/>
  <c r="E882" i="2"/>
  <c r="F882" i="2"/>
  <c r="K882" i="2" s="1"/>
  <c r="W882" i="2" s="1"/>
  <c r="D883" i="2"/>
  <c r="E883" i="2"/>
  <c r="J883" i="2" s="1"/>
  <c r="V883" i="2" s="1"/>
  <c r="F883" i="2"/>
  <c r="D884" i="2"/>
  <c r="E884" i="2"/>
  <c r="F884" i="2"/>
  <c r="D885" i="2"/>
  <c r="E885" i="2"/>
  <c r="J885" i="2" s="1"/>
  <c r="F885" i="2"/>
  <c r="D886" i="2"/>
  <c r="I886" i="2" s="1"/>
  <c r="U886" i="2" s="1"/>
  <c r="E886" i="2"/>
  <c r="F886" i="2"/>
  <c r="K886" i="2" s="1"/>
  <c r="W886" i="2" s="1"/>
  <c r="D887" i="2"/>
  <c r="E887" i="2"/>
  <c r="J887" i="2" s="1"/>
  <c r="V887" i="2" s="1"/>
  <c r="F887" i="2"/>
  <c r="D888" i="2"/>
  <c r="E888" i="2"/>
  <c r="F888" i="2"/>
  <c r="D889" i="2"/>
  <c r="E889" i="2"/>
  <c r="J889" i="2" s="1"/>
  <c r="F889" i="2"/>
  <c r="D890" i="2"/>
  <c r="I890" i="2" s="1"/>
  <c r="U890" i="2" s="1"/>
  <c r="E890" i="2"/>
  <c r="F890" i="2"/>
  <c r="K890" i="2" s="1"/>
  <c r="W890" i="2" s="1"/>
  <c r="D891" i="2"/>
  <c r="E891" i="2"/>
  <c r="J891" i="2" s="1"/>
  <c r="V891" i="2" s="1"/>
  <c r="F891" i="2"/>
  <c r="D892" i="2"/>
  <c r="E892" i="2"/>
  <c r="F892" i="2"/>
  <c r="D893" i="2"/>
  <c r="E893" i="2"/>
  <c r="J893" i="2" s="1"/>
  <c r="F893" i="2"/>
  <c r="D894" i="2"/>
  <c r="I894" i="2" s="1"/>
  <c r="U894" i="2" s="1"/>
  <c r="E894" i="2"/>
  <c r="F894" i="2"/>
  <c r="K894" i="2" s="1"/>
  <c r="W894" i="2" s="1"/>
  <c r="D895" i="2"/>
  <c r="E895" i="2"/>
  <c r="J895" i="2" s="1"/>
  <c r="V895" i="2" s="1"/>
  <c r="F895" i="2"/>
  <c r="D896" i="2"/>
  <c r="E896" i="2"/>
  <c r="F896" i="2"/>
  <c r="D897" i="2"/>
  <c r="E897" i="2"/>
  <c r="J897" i="2" s="1"/>
  <c r="V897" i="2" s="1"/>
  <c r="F897" i="2"/>
  <c r="D898" i="2"/>
  <c r="E898" i="2"/>
  <c r="F898" i="2"/>
  <c r="D899" i="2"/>
  <c r="E899" i="2"/>
  <c r="J899" i="2" s="1"/>
  <c r="V899" i="2" s="1"/>
  <c r="F899" i="2"/>
  <c r="D900" i="2"/>
  <c r="E900" i="2"/>
  <c r="F900" i="2"/>
  <c r="D901" i="2"/>
  <c r="E901" i="2"/>
  <c r="J901" i="2" s="1"/>
  <c r="V901" i="2" s="1"/>
  <c r="F901" i="2"/>
  <c r="D902" i="2"/>
  <c r="E902" i="2"/>
  <c r="F902" i="2"/>
  <c r="D903" i="2"/>
  <c r="E903" i="2"/>
  <c r="J903" i="2" s="1"/>
  <c r="V903" i="2" s="1"/>
  <c r="F903" i="2"/>
  <c r="D904" i="2"/>
  <c r="E904" i="2"/>
  <c r="F904" i="2"/>
  <c r="D905" i="2"/>
  <c r="E905" i="2"/>
  <c r="J905" i="2" s="1"/>
  <c r="V905" i="2" s="1"/>
  <c r="F905" i="2"/>
  <c r="D906" i="2"/>
  <c r="E906" i="2"/>
  <c r="F906" i="2"/>
  <c r="D907" i="2"/>
  <c r="E907" i="2"/>
  <c r="J907" i="2" s="1"/>
  <c r="V907" i="2" s="1"/>
  <c r="F907" i="2"/>
  <c r="D908" i="2"/>
  <c r="E908" i="2"/>
  <c r="F908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V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V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V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V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V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V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V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V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V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V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V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V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V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V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U851" i="2"/>
  <c r="O852" i="2"/>
  <c r="R852" i="2" s="1"/>
  <c r="P852" i="2"/>
  <c r="Q852" i="2"/>
  <c r="T852" i="2" s="1"/>
  <c r="S852" i="2"/>
  <c r="V852" i="2"/>
  <c r="O853" i="2"/>
  <c r="P853" i="2"/>
  <c r="S853" i="2" s="1"/>
  <c r="Q853" i="2"/>
  <c r="R853" i="2"/>
  <c r="T853" i="2"/>
  <c r="V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U855" i="2"/>
  <c r="O856" i="2"/>
  <c r="R856" i="2" s="1"/>
  <c r="P856" i="2"/>
  <c r="Q856" i="2"/>
  <c r="T856" i="2" s="1"/>
  <c r="S856" i="2"/>
  <c r="V856" i="2"/>
  <c r="O857" i="2"/>
  <c r="P857" i="2"/>
  <c r="S857" i="2" s="1"/>
  <c r="Q857" i="2"/>
  <c r="R857" i="2"/>
  <c r="T857" i="2"/>
  <c r="V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U859" i="2"/>
  <c r="O860" i="2"/>
  <c r="R860" i="2" s="1"/>
  <c r="P860" i="2"/>
  <c r="Q860" i="2"/>
  <c r="T860" i="2" s="1"/>
  <c r="S860" i="2"/>
  <c r="V860" i="2"/>
  <c r="O861" i="2"/>
  <c r="P861" i="2"/>
  <c r="S861" i="2" s="1"/>
  <c r="Q861" i="2"/>
  <c r="R861" i="2"/>
  <c r="T861" i="2"/>
  <c r="V861" i="2"/>
  <c r="O862" i="2"/>
  <c r="R862" i="2" s="1"/>
  <c r="P862" i="2"/>
  <c r="Q862" i="2"/>
  <c r="T862" i="2" s="1"/>
  <c r="S862" i="2"/>
  <c r="O863" i="2"/>
  <c r="P863" i="2"/>
  <c r="S863" i="2" s="1"/>
  <c r="Q863" i="2"/>
  <c r="R863" i="2"/>
  <c r="T863" i="2"/>
  <c r="U863" i="2"/>
  <c r="O864" i="2"/>
  <c r="R864" i="2" s="1"/>
  <c r="P864" i="2"/>
  <c r="Q864" i="2"/>
  <c r="T864" i="2" s="1"/>
  <c r="S864" i="2"/>
  <c r="V864" i="2"/>
  <c r="O865" i="2"/>
  <c r="P865" i="2"/>
  <c r="S865" i="2" s="1"/>
  <c r="Q865" i="2"/>
  <c r="R865" i="2"/>
  <c r="T865" i="2"/>
  <c r="V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U867" i="2"/>
  <c r="O868" i="2"/>
  <c r="R868" i="2" s="1"/>
  <c r="P868" i="2"/>
  <c r="Q868" i="2"/>
  <c r="T868" i="2" s="1"/>
  <c r="S868" i="2"/>
  <c r="V868" i="2"/>
  <c r="O869" i="2"/>
  <c r="P869" i="2"/>
  <c r="S869" i="2" s="1"/>
  <c r="Q869" i="2"/>
  <c r="R869" i="2"/>
  <c r="T869" i="2"/>
  <c r="V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U871" i="2"/>
  <c r="O872" i="2"/>
  <c r="R872" i="2" s="1"/>
  <c r="P872" i="2"/>
  <c r="Q872" i="2"/>
  <c r="T872" i="2" s="1"/>
  <c r="S872" i="2"/>
  <c r="V872" i="2"/>
  <c r="O873" i="2"/>
  <c r="P873" i="2"/>
  <c r="S873" i="2" s="1"/>
  <c r="Q873" i="2"/>
  <c r="R873" i="2"/>
  <c r="T873" i="2"/>
  <c r="V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U875" i="2"/>
  <c r="O876" i="2"/>
  <c r="R876" i="2" s="1"/>
  <c r="P876" i="2"/>
  <c r="Q876" i="2"/>
  <c r="T876" i="2" s="1"/>
  <c r="S876" i="2"/>
  <c r="V876" i="2"/>
  <c r="O877" i="2"/>
  <c r="P877" i="2"/>
  <c r="S877" i="2" s="1"/>
  <c r="Q877" i="2"/>
  <c r="R877" i="2"/>
  <c r="T877" i="2"/>
  <c r="V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U879" i="2"/>
  <c r="O880" i="2"/>
  <c r="R880" i="2" s="1"/>
  <c r="P880" i="2"/>
  <c r="Q880" i="2"/>
  <c r="T880" i="2" s="1"/>
  <c r="S880" i="2"/>
  <c r="V880" i="2"/>
  <c r="O881" i="2"/>
  <c r="P881" i="2"/>
  <c r="S881" i="2" s="1"/>
  <c r="Q881" i="2"/>
  <c r="R881" i="2"/>
  <c r="T881" i="2"/>
  <c r="V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U883" i="2"/>
  <c r="O884" i="2"/>
  <c r="R884" i="2" s="1"/>
  <c r="P884" i="2"/>
  <c r="Q884" i="2"/>
  <c r="T884" i="2" s="1"/>
  <c r="S884" i="2"/>
  <c r="V884" i="2"/>
  <c r="O885" i="2"/>
  <c r="P885" i="2"/>
  <c r="S885" i="2" s="1"/>
  <c r="Q885" i="2"/>
  <c r="R885" i="2"/>
  <c r="T885" i="2"/>
  <c r="V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U887" i="2"/>
  <c r="O888" i="2"/>
  <c r="R888" i="2" s="1"/>
  <c r="P888" i="2"/>
  <c r="Q888" i="2"/>
  <c r="T888" i="2" s="1"/>
  <c r="S888" i="2"/>
  <c r="V888" i="2"/>
  <c r="O889" i="2"/>
  <c r="P889" i="2"/>
  <c r="S889" i="2" s="1"/>
  <c r="Q889" i="2"/>
  <c r="R889" i="2"/>
  <c r="T889" i="2"/>
  <c r="V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U891" i="2"/>
  <c r="O892" i="2"/>
  <c r="R892" i="2" s="1"/>
  <c r="P892" i="2"/>
  <c r="Q892" i="2"/>
  <c r="T892" i="2" s="1"/>
  <c r="S892" i="2"/>
  <c r="V892" i="2"/>
  <c r="O893" i="2"/>
  <c r="P893" i="2"/>
  <c r="S893" i="2" s="1"/>
  <c r="Q893" i="2"/>
  <c r="R893" i="2"/>
  <c r="T893" i="2"/>
  <c r="V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U895" i="2"/>
  <c r="O896" i="2"/>
  <c r="R896" i="2" s="1"/>
  <c r="P896" i="2"/>
  <c r="Q896" i="2"/>
  <c r="T896" i="2" s="1"/>
  <c r="S896" i="2"/>
  <c r="V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V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V904" i="2"/>
  <c r="O905" i="2"/>
  <c r="P905" i="2"/>
  <c r="S905" i="2" s="1"/>
  <c r="Q905" i="2"/>
  <c r="R905" i="2"/>
  <c r="T905" i="2"/>
  <c r="O906" i="2"/>
  <c r="R906" i="2" s="1"/>
  <c r="P906" i="2"/>
  <c r="Q906" i="2"/>
  <c r="S906" i="2"/>
  <c r="T906" i="2"/>
  <c r="V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H793" i="2"/>
  <c r="I793" i="2"/>
  <c r="U793" i="2" s="1"/>
  <c r="K793" i="2"/>
  <c r="W793" i="2" s="1"/>
  <c r="H794" i="2"/>
  <c r="J794" i="2"/>
  <c r="H795" i="2"/>
  <c r="I795" i="2"/>
  <c r="U795" i="2" s="1"/>
  <c r="K795" i="2"/>
  <c r="W795" i="2" s="1"/>
  <c r="H796" i="2"/>
  <c r="I796" i="2"/>
  <c r="U796" i="2" s="1"/>
  <c r="J796" i="2"/>
  <c r="V796" i="2" s="1"/>
  <c r="K796" i="2"/>
  <c r="W796" i="2" s="1"/>
  <c r="H797" i="2"/>
  <c r="I797" i="2"/>
  <c r="U797" i="2" s="1"/>
  <c r="K797" i="2"/>
  <c r="W797" i="2" s="1"/>
  <c r="H798" i="2"/>
  <c r="J798" i="2"/>
  <c r="H799" i="2"/>
  <c r="I799" i="2"/>
  <c r="U799" i="2" s="1"/>
  <c r="K799" i="2"/>
  <c r="W799" i="2" s="1"/>
  <c r="H800" i="2"/>
  <c r="I800" i="2"/>
  <c r="U800" i="2" s="1"/>
  <c r="J800" i="2"/>
  <c r="V800" i="2" s="1"/>
  <c r="K800" i="2"/>
  <c r="W800" i="2" s="1"/>
  <c r="H801" i="2"/>
  <c r="I801" i="2"/>
  <c r="U801" i="2" s="1"/>
  <c r="K801" i="2"/>
  <c r="W801" i="2" s="1"/>
  <c r="H802" i="2"/>
  <c r="J802" i="2"/>
  <c r="H803" i="2"/>
  <c r="I803" i="2"/>
  <c r="U803" i="2" s="1"/>
  <c r="K803" i="2"/>
  <c r="W803" i="2" s="1"/>
  <c r="H804" i="2"/>
  <c r="I804" i="2"/>
  <c r="U804" i="2" s="1"/>
  <c r="J804" i="2"/>
  <c r="V804" i="2" s="1"/>
  <c r="K804" i="2"/>
  <c r="W804" i="2" s="1"/>
  <c r="H805" i="2"/>
  <c r="I805" i="2"/>
  <c r="U805" i="2" s="1"/>
  <c r="K805" i="2"/>
  <c r="W805" i="2" s="1"/>
  <c r="H806" i="2"/>
  <c r="J806" i="2"/>
  <c r="H807" i="2"/>
  <c r="I807" i="2"/>
  <c r="U807" i="2" s="1"/>
  <c r="K807" i="2"/>
  <c r="W807" i="2" s="1"/>
  <c r="H808" i="2"/>
  <c r="I808" i="2"/>
  <c r="U808" i="2" s="1"/>
  <c r="J808" i="2"/>
  <c r="V808" i="2" s="1"/>
  <c r="K808" i="2"/>
  <c r="W808" i="2" s="1"/>
  <c r="H809" i="2"/>
  <c r="I809" i="2"/>
  <c r="U809" i="2" s="1"/>
  <c r="K809" i="2"/>
  <c r="W809" i="2" s="1"/>
  <c r="H810" i="2"/>
  <c r="J810" i="2"/>
  <c r="H811" i="2"/>
  <c r="I811" i="2"/>
  <c r="U811" i="2" s="1"/>
  <c r="K811" i="2"/>
  <c r="W811" i="2" s="1"/>
  <c r="H812" i="2"/>
  <c r="I812" i="2"/>
  <c r="U812" i="2" s="1"/>
  <c r="J812" i="2"/>
  <c r="V812" i="2" s="1"/>
  <c r="K812" i="2"/>
  <c r="W812" i="2" s="1"/>
  <c r="H813" i="2"/>
  <c r="I813" i="2"/>
  <c r="U813" i="2" s="1"/>
  <c r="K813" i="2"/>
  <c r="W813" i="2" s="1"/>
  <c r="H814" i="2"/>
  <c r="J814" i="2"/>
  <c r="H815" i="2"/>
  <c r="I815" i="2"/>
  <c r="U815" i="2" s="1"/>
  <c r="K815" i="2"/>
  <c r="W815" i="2" s="1"/>
  <c r="H816" i="2"/>
  <c r="I816" i="2"/>
  <c r="U816" i="2" s="1"/>
  <c r="J816" i="2"/>
  <c r="V816" i="2" s="1"/>
  <c r="K816" i="2"/>
  <c r="W816" i="2" s="1"/>
  <c r="H817" i="2"/>
  <c r="I817" i="2"/>
  <c r="U817" i="2" s="1"/>
  <c r="K817" i="2"/>
  <c r="W817" i="2" s="1"/>
  <c r="H818" i="2"/>
  <c r="J818" i="2"/>
  <c r="H819" i="2"/>
  <c r="I819" i="2"/>
  <c r="U819" i="2" s="1"/>
  <c r="K819" i="2"/>
  <c r="W819" i="2" s="1"/>
  <c r="H820" i="2"/>
  <c r="I820" i="2"/>
  <c r="U820" i="2" s="1"/>
  <c r="J820" i="2"/>
  <c r="V820" i="2" s="1"/>
  <c r="K820" i="2"/>
  <c r="W820" i="2" s="1"/>
  <c r="H821" i="2"/>
  <c r="I821" i="2"/>
  <c r="U821" i="2" s="1"/>
  <c r="K821" i="2"/>
  <c r="W821" i="2" s="1"/>
  <c r="H822" i="2"/>
  <c r="J822" i="2"/>
  <c r="H823" i="2"/>
  <c r="I823" i="2"/>
  <c r="U823" i="2" s="1"/>
  <c r="K823" i="2"/>
  <c r="W823" i="2" s="1"/>
  <c r="H824" i="2"/>
  <c r="I824" i="2"/>
  <c r="U824" i="2" s="1"/>
  <c r="J824" i="2"/>
  <c r="V824" i="2" s="1"/>
  <c r="K824" i="2"/>
  <c r="W824" i="2" s="1"/>
  <c r="H825" i="2"/>
  <c r="I825" i="2"/>
  <c r="U825" i="2" s="1"/>
  <c r="K825" i="2"/>
  <c r="W825" i="2" s="1"/>
  <c r="H826" i="2"/>
  <c r="J826" i="2"/>
  <c r="H827" i="2"/>
  <c r="I827" i="2"/>
  <c r="U827" i="2" s="1"/>
  <c r="K827" i="2"/>
  <c r="W827" i="2" s="1"/>
  <c r="H828" i="2"/>
  <c r="I828" i="2"/>
  <c r="U828" i="2" s="1"/>
  <c r="J828" i="2"/>
  <c r="V828" i="2" s="1"/>
  <c r="K828" i="2"/>
  <c r="W828" i="2" s="1"/>
  <c r="H829" i="2"/>
  <c r="I829" i="2"/>
  <c r="U829" i="2" s="1"/>
  <c r="K829" i="2"/>
  <c r="W829" i="2" s="1"/>
  <c r="H830" i="2"/>
  <c r="J830" i="2"/>
  <c r="H831" i="2"/>
  <c r="I831" i="2"/>
  <c r="U831" i="2" s="1"/>
  <c r="K831" i="2"/>
  <c r="W831" i="2" s="1"/>
  <c r="H832" i="2"/>
  <c r="I832" i="2"/>
  <c r="U832" i="2" s="1"/>
  <c r="J832" i="2"/>
  <c r="V832" i="2" s="1"/>
  <c r="K832" i="2"/>
  <c r="W832" i="2" s="1"/>
  <c r="H833" i="2"/>
  <c r="I833" i="2"/>
  <c r="U833" i="2" s="1"/>
  <c r="K833" i="2"/>
  <c r="W833" i="2" s="1"/>
  <c r="H834" i="2"/>
  <c r="J834" i="2"/>
  <c r="H835" i="2"/>
  <c r="I835" i="2"/>
  <c r="U835" i="2" s="1"/>
  <c r="K835" i="2"/>
  <c r="W835" i="2" s="1"/>
  <c r="H836" i="2"/>
  <c r="I836" i="2"/>
  <c r="U836" i="2" s="1"/>
  <c r="J836" i="2"/>
  <c r="V836" i="2" s="1"/>
  <c r="K836" i="2"/>
  <c r="W836" i="2" s="1"/>
  <c r="H837" i="2"/>
  <c r="I837" i="2"/>
  <c r="U837" i="2" s="1"/>
  <c r="K837" i="2"/>
  <c r="W837" i="2" s="1"/>
  <c r="H838" i="2"/>
  <c r="J838" i="2"/>
  <c r="H839" i="2"/>
  <c r="I839" i="2"/>
  <c r="U839" i="2" s="1"/>
  <c r="K839" i="2"/>
  <c r="W839" i="2" s="1"/>
  <c r="H840" i="2"/>
  <c r="I840" i="2"/>
  <c r="U840" i="2" s="1"/>
  <c r="J840" i="2"/>
  <c r="V840" i="2" s="1"/>
  <c r="K840" i="2"/>
  <c r="W840" i="2" s="1"/>
  <c r="H841" i="2"/>
  <c r="I841" i="2"/>
  <c r="U841" i="2" s="1"/>
  <c r="K841" i="2"/>
  <c r="W841" i="2" s="1"/>
  <c r="H842" i="2"/>
  <c r="J842" i="2"/>
  <c r="H843" i="2"/>
  <c r="I843" i="2"/>
  <c r="U843" i="2" s="1"/>
  <c r="K843" i="2"/>
  <c r="W843" i="2" s="1"/>
  <c r="H844" i="2"/>
  <c r="I844" i="2"/>
  <c r="U844" i="2" s="1"/>
  <c r="J844" i="2"/>
  <c r="V844" i="2" s="1"/>
  <c r="K844" i="2"/>
  <c r="W844" i="2" s="1"/>
  <c r="H845" i="2"/>
  <c r="I845" i="2"/>
  <c r="U845" i="2" s="1"/>
  <c r="K845" i="2"/>
  <c r="W845" i="2" s="1"/>
  <c r="H846" i="2"/>
  <c r="J846" i="2"/>
  <c r="H847" i="2"/>
  <c r="I847" i="2"/>
  <c r="U847" i="2" s="1"/>
  <c r="K847" i="2"/>
  <c r="W847" i="2" s="1"/>
  <c r="H848" i="2"/>
  <c r="I848" i="2"/>
  <c r="U848" i="2" s="1"/>
  <c r="J848" i="2"/>
  <c r="V848" i="2" s="1"/>
  <c r="K848" i="2"/>
  <c r="W848" i="2" s="1"/>
  <c r="H849" i="2"/>
  <c r="I849" i="2"/>
  <c r="U849" i="2" s="1"/>
  <c r="K849" i="2"/>
  <c r="W849" i="2" s="1"/>
  <c r="H850" i="2"/>
  <c r="J850" i="2"/>
  <c r="V850" i="2" s="1"/>
  <c r="H851" i="2"/>
  <c r="I851" i="2"/>
  <c r="K851" i="2"/>
  <c r="W851" i="2" s="1"/>
  <c r="H852" i="2"/>
  <c r="I852" i="2"/>
  <c r="U852" i="2" s="1"/>
  <c r="J852" i="2"/>
  <c r="K852" i="2"/>
  <c r="W852" i="2" s="1"/>
  <c r="H853" i="2"/>
  <c r="I853" i="2"/>
  <c r="U853" i="2" s="1"/>
  <c r="K853" i="2"/>
  <c r="W853" i="2" s="1"/>
  <c r="H854" i="2"/>
  <c r="J854" i="2"/>
  <c r="V854" i="2" s="1"/>
  <c r="H855" i="2"/>
  <c r="I855" i="2"/>
  <c r="K855" i="2"/>
  <c r="W855" i="2" s="1"/>
  <c r="H856" i="2"/>
  <c r="I856" i="2"/>
  <c r="U856" i="2" s="1"/>
  <c r="J856" i="2"/>
  <c r="K856" i="2"/>
  <c r="W856" i="2" s="1"/>
  <c r="H857" i="2"/>
  <c r="I857" i="2"/>
  <c r="U857" i="2" s="1"/>
  <c r="K857" i="2"/>
  <c r="W857" i="2" s="1"/>
  <c r="H858" i="2"/>
  <c r="J858" i="2"/>
  <c r="V858" i="2" s="1"/>
  <c r="H859" i="2"/>
  <c r="I859" i="2"/>
  <c r="K859" i="2"/>
  <c r="W859" i="2" s="1"/>
  <c r="H860" i="2"/>
  <c r="I860" i="2"/>
  <c r="U860" i="2" s="1"/>
  <c r="J860" i="2"/>
  <c r="K860" i="2"/>
  <c r="W860" i="2" s="1"/>
  <c r="H861" i="2"/>
  <c r="I861" i="2"/>
  <c r="U861" i="2" s="1"/>
  <c r="K861" i="2"/>
  <c r="W861" i="2" s="1"/>
  <c r="H862" i="2"/>
  <c r="J862" i="2"/>
  <c r="V862" i="2" s="1"/>
  <c r="H863" i="2"/>
  <c r="I863" i="2"/>
  <c r="K863" i="2"/>
  <c r="W863" i="2" s="1"/>
  <c r="H864" i="2"/>
  <c r="I864" i="2"/>
  <c r="U864" i="2" s="1"/>
  <c r="J864" i="2"/>
  <c r="K864" i="2"/>
  <c r="W864" i="2" s="1"/>
  <c r="H865" i="2"/>
  <c r="I865" i="2"/>
  <c r="U865" i="2" s="1"/>
  <c r="K865" i="2"/>
  <c r="W865" i="2" s="1"/>
  <c r="H866" i="2"/>
  <c r="J866" i="2"/>
  <c r="V866" i="2" s="1"/>
  <c r="H867" i="2"/>
  <c r="I867" i="2"/>
  <c r="K867" i="2"/>
  <c r="W867" i="2" s="1"/>
  <c r="H868" i="2"/>
  <c r="I868" i="2"/>
  <c r="U868" i="2" s="1"/>
  <c r="J868" i="2"/>
  <c r="K868" i="2"/>
  <c r="W868" i="2" s="1"/>
  <c r="H869" i="2"/>
  <c r="I869" i="2"/>
  <c r="U869" i="2" s="1"/>
  <c r="K869" i="2"/>
  <c r="W869" i="2" s="1"/>
  <c r="H870" i="2"/>
  <c r="J870" i="2"/>
  <c r="V870" i="2" s="1"/>
  <c r="H871" i="2"/>
  <c r="I871" i="2"/>
  <c r="K871" i="2"/>
  <c r="W871" i="2" s="1"/>
  <c r="H872" i="2"/>
  <c r="I872" i="2"/>
  <c r="U872" i="2" s="1"/>
  <c r="J872" i="2"/>
  <c r="K872" i="2"/>
  <c r="W872" i="2" s="1"/>
  <c r="H873" i="2"/>
  <c r="I873" i="2"/>
  <c r="U873" i="2" s="1"/>
  <c r="K873" i="2"/>
  <c r="W873" i="2" s="1"/>
  <c r="H874" i="2"/>
  <c r="J874" i="2"/>
  <c r="V874" i="2" s="1"/>
  <c r="H875" i="2"/>
  <c r="I875" i="2"/>
  <c r="K875" i="2"/>
  <c r="W875" i="2" s="1"/>
  <c r="H876" i="2"/>
  <c r="I876" i="2"/>
  <c r="U876" i="2" s="1"/>
  <c r="J876" i="2"/>
  <c r="K876" i="2"/>
  <c r="W876" i="2" s="1"/>
  <c r="H877" i="2"/>
  <c r="I877" i="2"/>
  <c r="U877" i="2" s="1"/>
  <c r="K877" i="2"/>
  <c r="W877" i="2" s="1"/>
  <c r="H878" i="2"/>
  <c r="J878" i="2"/>
  <c r="V878" i="2" s="1"/>
  <c r="H879" i="2"/>
  <c r="I879" i="2"/>
  <c r="K879" i="2"/>
  <c r="W879" i="2" s="1"/>
  <c r="H880" i="2"/>
  <c r="I880" i="2"/>
  <c r="U880" i="2" s="1"/>
  <c r="J880" i="2"/>
  <c r="K880" i="2"/>
  <c r="W880" i="2" s="1"/>
  <c r="H881" i="2"/>
  <c r="I881" i="2"/>
  <c r="U881" i="2" s="1"/>
  <c r="K881" i="2"/>
  <c r="W881" i="2" s="1"/>
  <c r="H882" i="2"/>
  <c r="J882" i="2"/>
  <c r="V882" i="2" s="1"/>
  <c r="H883" i="2"/>
  <c r="I883" i="2"/>
  <c r="K883" i="2"/>
  <c r="W883" i="2" s="1"/>
  <c r="H884" i="2"/>
  <c r="I884" i="2"/>
  <c r="U884" i="2" s="1"/>
  <c r="J884" i="2"/>
  <c r="K884" i="2"/>
  <c r="W884" i="2" s="1"/>
  <c r="H885" i="2"/>
  <c r="I885" i="2"/>
  <c r="U885" i="2" s="1"/>
  <c r="K885" i="2"/>
  <c r="W885" i="2" s="1"/>
  <c r="H886" i="2"/>
  <c r="J886" i="2"/>
  <c r="V886" i="2" s="1"/>
  <c r="H887" i="2"/>
  <c r="I887" i="2"/>
  <c r="K887" i="2"/>
  <c r="W887" i="2" s="1"/>
  <c r="H888" i="2"/>
  <c r="I888" i="2"/>
  <c r="U888" i="2" s="1"/>
  <c r="J888" i="2"/>
  <c r="K888" i="2"/>
  <c r="W888" i="2" s="1"/>
  <c r="H889" i="2"/>
  <c r="I889" i="2"/>
  <c r="U889" i="2" s="1"/>
  <c r="K889" i="2"/>
  <c r="W889" i="2" s="1"/>
  <c r="H890" i="2"/>
  <c r="J890" i="2"/>
  <c r="V890" i="2" s="1"/>
  <c r="H891" i="2"/>
  <c r="I891" i="2"/>
  <c r="K891" i="2"/>
  <c r="W891" i="2" s="1"/>
  <c r="H892" i="2"/>
  <c r="I892" i="2"/>
  <c r="U892" i="2" s="1"/>
  <c r="J892" i="2"/>
  <c r="K892" i="2"/>
  <c r="W892" i="2" s="1"/>
  <c r="H893" i="2"/>
  <c r="I893" i="2"/>
  <c r="U893" i="2" s="1"/>
  <c r="K893" i="2"/>
  <c r="W893" i="2" s="1"/>
  <c r="H894" i="2"/>
  <c r="J894" i="2"/>
  <c r="V894" i="2" s="1"/>
  <c r="H895" i="2"/>
  <c r="I895" i="2"/>
  <c r="K895" i="2"/>
  <c r="W895" i="2" s="1"/>
  <c r="H896" i="2"/>
  <c r="I896" i="2"/>
  <c r="U896" i="2" s="1"/>
  <c r="J896" i="2"/>
  <c r="K896" i="2"/>
  <c r="W896" i="2" s="1"/>
  <c r="H897" i="2"/>
  <c r="I897" i="2"/>
  <c r="U897" i="2" s="1"/>
  <c r="K897" i="2"/>
  <c r="W897" i="2" s="1"/>
  <c r="H898" i="2"/>
  <c r="I898" i="2"/>
  <c r="U898" i="2" s="1"/>
  <c r="J898" i="2"/>
  <c r="V898" i="2" s="1"/>
  <c r="K898" i="2"/>
  <c r="W898" i="2" s="1"/>
  <c r="H899" i="2"/>
  <c r="I899" i="2"/>
  <c r="U899" i="2" s="1"/>
  <c r="K899" i="2"/>
  <c r="W899" i="2" s="1"/>
  <c r="H900" i="2"/>
  <c r="I900" i="2"/>
  <c r="U900" i="2" s="1"/>
  <c r="J900" i="2"/>
  <c r="K900" i="2"/>
  <c r="W900" i="2" s="1"/>
  <c r="H901" i="2"/>
  <c r="I901" i="2"/>
  <c r="U901" i="2" s="1"/>
  <c r="K901" i="2"/>
  <c r="W901" i="2" s="1"/>
  <c r="H902" i="2"/>
  <c r="I902" i="2"/>
  <c r="U902" i="2" s="1"/>
  <c r="J902" i="2"/>
  <c r="V902" i="2" s="1"/>
  <c r="K902" i="2"/>
  <c r="W902" i="2" s="1"/>
  <c r="H903" i="2"/>
  <c r="I903" i="2"/>
  <c r="U903" i="2" s="1"/>
  <c r="K903" i="2"/>
  <c r="W903" i="2" s="1"/>
  <c r="H904" i="2"/>
  <c r="I904" i="2"/>
  <c r="U904" i="2" s="1"/>
  <c r="J904" i="2"/>
  <c r="K904" i="2"/>
  <c r="W904" i="2" s="1"/>
  <c r="H905" i="2"/>
  <c r="I905" i="2"/>
  <c r="U905" i="2" s="1"/>
  <c r="K905" i="2"/>
  <c r="W905" i="2" s="1"/>
  <c r="H906" i="2"/>
  <c r="I906" i="2"/>
  <c r="U906" i="2" s="1"/>
  <c r="J906" i="2"/>
  <c r="K906" i="2"/>
  <c r="W906" i="2" s="1"/>
  <c r="H907" i="2"/>
  <c r="I907" i="2"/>
  <c r="U907" i="2" s="1"/>
  <c r="K907" i="2"/>
  <c r="W907" i="2" s="1"/>
  <c r="H908" i="2"/>
  <c r="I908" i="2"/>
  <c r="U908" i="2" s="1"/>
  <c r="J908" i="2"/>
  <c r="V908" i="2" s="1"/>
  <c r="K908" i="2"/>
  <c r="W908" i="2" s="1"/>
  <c r="F793" i="1"/>
  <c r="G793" i="1"/>
  <c r="H793" i="1"/>
  <c r="K793" i="1"/>
  <c r="L793" i="1"/>
  <c r="M793" i="1"/>
  <c r="N793" i="1"/>
  <c r="O793" i="1"/>
  <c r="P793" i="1"/>
  <c r="F794" i="1"/>
  <c r="L794" i="1"/>
  <c r="N794" i="1" s="1"/>
  <c r="F795" i="1"/>
  <c r="G795" i="1"/>
  <c r="H795" i="1"/>
  <c r="K795" i="1"/>
  <c r="L795" i="1"/>
  <c r="M795" i="1"/>
  <c r="N795" i="1"/>
  <c r="O795" i="1"/>
  <c r="P795" i="1"/>
  <c r="F796" i="1"/>
  <c r="L796" i="1"/>
  <c r="N796" i="1" s="1"/>
  <c r="F797" i="1"/>
  <c r="G797" i="1"/>
  <c r="H797" i="1"/>
  <c r="K797" i="1"/>
  <c r="L797" i="1"/>
  <c r="M797" i="1"/>
  <c r="N797" i="1"/>
  <c r="O797" i="1"/>
  <c r="P797" i="1"/>
  <c r="F798" i="1"/>
  <c r="L798" i="1"/>
  <c r="N798" i="1" s="1"/>
  <c r="F799" i="1"/>
  <c r="G799" i="1"/>
  <c r="H799" i="1"/>
  <c r="K799" i="1"/>
  <c r="L799" i="1"/>
  <c r="M799" i="1"/>
  <c r="N799" i="1"/>
  <c r="O799" i="1"/>
  <c r="P799" i="1"/>
  <c r="F800" i="1"/>
  <c r="L800" i="1"/>
  <c r="N800" i="1" s="1"/>
  <c r="F801" i="1"/>
  <c r="G801" i="1"/>
  <c r="H801" i="1"/>
  <c r="K801" i="1"/>
  <c r="L801" i="1"/>
  <c r="M801" i="1"/>
  <c r="N801" i="1"/>
  <c r="O801" i="1"/>
  <c r="P801" i="1"/>
  <c r="F802" i="1"/>
  <c r="L802" i="1"/>
  <c r="N802" i="1" s="1"/>
  <c r="F803" i="1"/>
  <c r="G803" i="1"/>
  <c r="H803" i="1"/>
  <c r="K803" i="1"/>
  <c r="L803" i="1"/>
  <c r="M803" i="1"/>
  <c r="N803" i="1"/>
  <c r="O803" i="1"/>
  <c r="P803" i="1"/>
  <c r="F804" i="1"/>
  <c r="L804" i="1"/>
  <c r="N804" i="1" s="1"/>
  <c r="F805" i="1"/>
  <c r="G805" i="1"/>
  <c r="H805" i="1"/>
  <c r="K805" i="1"/>
  <c r="L805" i="1"/>
  <c r="M805" i="1"/>
  <c r="N805" i="1"/>
  <c r="O805" i="1"/>
  <c r="P805" i="1"/>
  <c r="F806" i="1"/>
  <c r="L806" i="1"/>
  <c r="N806" i="1" s="1"/>
  <c r="F807" i="1"/>
  <c r="G807" i="1"/>
  <c r="H807" i="1"/>
  <c r="K807" i="1"/>
  <c r="L807" i="1"/>
  <c r="M807" i="1"/>
  <c r="N807" i="1"/>
  <c r="O807" i="1"/>
  <c r="P807" i="1"/>
  <c r="F808" i="1"/>
  <c r="L808" i="1"/>
  <c r="N808" i="1" s="1"/>
  <c r="F809" i="1"/>
  <c r="G809" i="1"/>
  <c r="H809" i="1"/>
  <c r="K809" i="1"/>
  <c r="L809" i="1"/>
  <c r="M809" i="1"/>
  <c r="N809" i="1"/>
  <c r="O809" i="1"/>
  <c r="P809" i="1"/>
  <c r="F810" i="1"/>
  <c r="L810" i="1"/>
  <c r="N810" i="1" s="1"/>
  <c r="F811" i="1"/>
  <c r="G811" i="1"/>
  <c r="H811" i="1"/>
  <c r="K811" i="1"/>
  <c r="L811" i="1"/>
  <c r="M811" i="1"/>
  <c r="N811" i="1"/>
  <c r="O811" i="1"/>
  <c r="P811" i="1"/>
  <c r="F812" i="1"/>
  <c r="L812" i="1"/>
  <c r="N812" i="1" s="1"/>
  <c r="F813" i="1"/>
  <c r="G813" i="1"/>
  <c r="H813" i="1"/>
  <c r="K813" i="1"/>
  <c r="L813" i="1"/>
  <c r="M813" i="1"/>
  <c r="N813" i="1"/>
  <c r="O813" i="1"/>
  <c r="P813" i="1"/>
  <c r="F814" i="1"/>
  <c r="L814" i="1"/>
  <c r="N814" i="1" s="1"/>
  <c r="F815" i="1"/>
  <c r="G815" i="1"/>
  <c r="H815" i="1"/>
  <c r="K815" i="1"/>
  <c r="L815" i="1"/>
  <c r="M815" i="1"/>
  <c r="N815" i="1"/>
  <c r="O815" i="1"/>
  <c r="P815" i="1"/>
  <c r="F816" i="1"/>
  <c r="L816" i="1"/>
  <c r="N816" i="1" s="1"/>
  <c r="F817" i="1"/>
  <c r="G817" i="1"/>
  <c r="H817" i="1"/>
  <c r="K817" i="1"/>
  <c r="L817" i="1"/>
  <c r="M817" i="1"/>
  <c r="N817" i="1"/>
  <c r="O817" i="1"/>
  <c r="P817" i="1"/>
  <c r="F818" i="1"/>
  <c r="L818" i="1"/>
  <c r="N818" i="1" s="1"/>
  <c r="F819" i="1"/>
  <c r="G819" i="1"/>
  <c r="H819" i="1"/>
  <c r="K819" i="1"/>
  <c r="L819" i="1"/>
  <c r="M819" i="1"/>
  <c r="N819" i="1"/>
  <c r="O819" i="1"/>
  <c r="P819" i="1"/>
  <c r="F820" i="1"/>
  <c r="L820" i="1"/>
  <c r="N820" i="1" s="1"/>
  <c r="F821" i="1"/>
  <c r="G821" i="1"/>
  <c r="H821" i="1"/>
  <c r="K821" i="1"/>
  <c r="L821" i="1"/>
  <c r="M821" i="1"/>
  <c r="N821" i="1"/>
  <c r="O821" i="1"/>
  <c r="P821" i="1"/>
  <c r="F822" i="1"/>
  <c r="L822" i="1"/>
  <c r="N822" i="1" s="1"/>
  <c r="F823" i="1"/>
  <c r="G823" i="1"/>
  <c r="H823" i="1"/>
  <c r="K823" i="1"/>
  <c r="L823" i="1"/>
  <c r="M823" i="1"/>
  <c r="N823" i="1"/>
  <c r="O823" i="1"/>
  <c r="P823" i="1"/>
  <c r="F824" i="1"/>
  <c r="L824" i="1"/>
  <c r="N824" i="1" s="1"/>
  <c r="F825" i="1"/>
  <c r="G825" i="1"/>
  <c r="H825" i="1"/>
  <c r="K825" i="1"/>
  <c r="L825" i="1"/>
  <c r="M825" i="1"/>
  <c r="N825" i="1"/>
  <c r="O825" i="1"/>
  <c r="P825" i="1"/>
  <c r="F826" i="1"/>
  <c r="L826" i="1"/>
  <c r="N826" i="1" s="1"/>
  <c r="F827" i="1"/>
  <c r="G827" i="1"/>
  <c r="H827" i="1"/>
  <c r="K827" i="1"/>
  <c r="L827" i="1"/>
  <c r="M827" i="1"/>
  <c r="N827" i="1"/>
  <c r="O827" i="1"/>
  <c r="P827" i="1"/>
  <c r="F828" i="1"/>
  <c r="L828" i="1"/>
  <c r="N828" i="1" s="1"/>
  <c r="F829" i="1"/>
  <c r="G829" i="1"/>
  <c r="H829" i="1"/>
  <c r="K829" i="1"/>
  <c r="L829" i="1"/>
  <c r="M829" i="1"/>
  <c r="N829" i="1"/>
  <c r="O829" i="1"/>
  <c r="P829" i="1"/>
  <c r="F830" i="1"/>
  <c r="L830" i="1"/>
  <c r="N830" i="1" s="1"/>
  <c r="F831" i="1"/>
  <c r="G831" i="1"/>
  <c r="H831" i="1"/>
  <c r="K831" i="1"/>
  <c r="L831" i="1"/>
  <c r="M831" i="1"/>
  <c r="N831" i="1"/>
  <c r="O831" i="1"/>
  <c r="P831" i="1"/>
  <c r="F832" i="1"/>
  <c r="L832" i="1"/>
  <c r="N832" i="1" s="1"/>
  <c r="F833" i="1"/>
  <c r="G833" i="1"/>
  <c r="H833" i="1"/>
  <c r="K833" i="1"/>
  <c r="L833" i="1"/>
  <c r="M833" i="1"/>
  <c r="N833" i="1"/>
  <c r="O833" i="1"/>
  <c r="P833" i="1"/>
  <c r="F834" i="1"/>
  <c r="L834" i="1"/>
  <c r="N834" i="1" s="1"/>
  <c r="F835" i="1"/>
  <c r="G835" i="1"/>
  <c r="H835" i="1"/>
  <c r="K835" i="1"/>
  <c r="L835" i="1"/>
  <c r="M835" i="1"/>
  <c r="N835" i="1"/>
  <c r="O835" i="1"/>
  <c r="P835" i="1"/>
  <c r="F836" i="1"/>
  <c r="K836" i="1"/>
  <c r="M836" i="1" s="1"/>
  <c r="F837" i="1"/>
  <c r="H837" i="1"/>
  <c r="P837" i="1" s="1"/>
  <c r="L837" i="1"/>
  <c r="N837" i="1"/>
  <c r="F838" i="1"/>
  <c r="G838" i="1"/>
  <c r="H838" i="1"/>
  <c r="K838" i="1"/>
  <c r="L838" i="1"/>
  <c r="M838" i="1"/>
  <c r="N838" i="1"/>
  <c r="O838" i="1"/>
  <c r="P838" i="1"/>
  <c r="F839" i="1"/>
  <c r="H839" i="1"/>
  <c r="P839" i="1" s="1"/>
  <c r="L839" i="1"/>
  <c r="N839" i="1"/>
  <c r="F840" i="1"/>
  <c r="G840" i="1"/>
  <c r="H840" i="1"/>
  <c r="K840" i="1"/>
  <c r="L840" i="1"/>
  <c r="M840" i="1"/>
  <c r="N840" i="1"/>
  <c r="O840" i="1"/>
  <c r="P840" i="1"/>
  <c r="F841" i="1"/>
  <c r="H841" i="1"/>
  <c r="P841" i="1" s="1"/>
  <c r="L841" i="1"/>
  <c r="N841" i="1"/>
  <c r="F842" i="1"/>
  <c r="G842" i="1"/>
  <c r="H842" i="1"/>
  <c r="K842" i="1"/>
  <c r="L842" i="1"/>
  <c r="M842" i="1"/>
  <c r="N842" i="1"/>
  <c r="O842" i="1"/>
  <c r="P842" i="1"/>
  <c r="F843" i="1"/>
  <c r="H843" i="1"/>
  <c r="P843" i="1" s="1"/>
  <c r="L843" i="1"/>
  <c r="N843" i="1"/>
  <c r="F844" i="1"/>
  <c r="G844" i="1"/>
  <c r="H844" i="1"/>
  <c r="K844" i="1"/>
  <c r="L844" i="1"/>
  <c r="M844" i="1"/>
  <c r="N844" i="1"/>
  <c r="O844" i="1"/>
  <c r="P844" i="1"/>
  <c r="F845" i="1"/>
  <c r="H845" i="1"/>
  <c r="P845" i="1" s="1"/>
  <c r="L845" i="1"/>
  <c r="N845" i="1"/>
  <c r="F846" i="1"/>
  <c r="G846" i="1"/>
  <c r="H846" i="1"/>
  <c r="K846" i="1"/>
  <c r="L846" i="1"/>
  <c r="M846" i="1"/>
  <c r="N846" i="1"/>
  <c r="O846" i="1"/>
  <c r="P846" i="1"/>
  <c r="F847" i="1"/>
  <c r="H847" i="1"/>
  <c r="P847" i="1" s="1"/>
  <c r="L847" i="1"/>
  <c r="N847" i="1"/>
  <c r="F848" i="1"/>
  <c r="G848" i="1"/>
  <c r="H848" i="1"/>
  <c r="K848" i="1"/>
  <c r="L848" i="1"/>
  <c r="M848" i="1"/>
  <c r="N848" i="1"/>
  <c r="O848" i="1"/>
  <c r="P848" i="1"/>
  <c r="F849" i="1"/>
  <c r="H849" i="1"/>
  <c r="P849" i="1" s="1"/>
  <c r="L849" i="1"/>
  <c r="N849" i="1"/>
  <c r="F850" i="1"/>
  <c r="G850" i="1"/>
  <c r="H850" i="1"/>
  <c r="K850" i="1"/>
  <c r="L850" i="1"/>
  <c r="M850" i="1"/>
  <c r="N850" i="1"/>
  <c r="O850" i="1"/>
  <c r="P850" i="1"/>
  <c r="F851" i="1"/>
  <c r="H851" i="1"/>
  <c r="P851" i="1" s="1"/>
  <c r="L851" i="1"/>
  <c r="N851" i="1"/>
  <c r="F852" i="1"/>
  <c r="G852" i="1"/>
  <c r="H852" i="1"/>
  <c r="K852" i="1"/>
  <c r="L852" i="1"/>
  <c r="M852" i="1"/>
  <c r="N852" i="1"/>
  <c r="O852" i="1"/>
  <c r="P852" i="1"/>
  <c r="F853" i="1"/>
  <c r="H853" i="1"/>
  <c r="P853" i="1" s="1"/>
  <c r="L853" i="1"/>
  <c r="N853" i="1"/>
  <c r="F854" i="1"/>
  <c r="G854" i="1"/>
  <c r="H854" i="1"/>
  <c r="K854" i="1"/>
  <c r="L854" i="1"/>
  <c r="M854" i="1"/>
  <c r="N854" i="1"/>
  <c r="O854" i="1"/>
  <c r="P854" i="1"/>
  <c r="F855" i="1"/>
  <c r="H855" i="1"/>
  <c r="P855" i="1" s="1"/>
  <c r="L855" i="1"/>
  <c r="N855" i="1"/>
  <c r="F856" i="1"/>
  <c r="G856" i="1"/>
  <c r="H856" i="1"/>
  <c r="K856" i="1"/>
  <c r="L856" i="1"/>
  <c r="M856" i="1"/>
  <c r="N856" i="1"/>
  <c r="O856" i="1"/>
  <c r="P856" i="1"/>
  <c r="F857" i="1"/>
  <c r="H857" i="1"/>
  <c r="P857" i="1" s="1"/>
  <c r="L857" i="1"/>
  <c r="N857" i="1"/>
  <c r="F858" i="1"/>
  <c r="G858" i="1"/>
  <c r="H858" i="1"/>
  <c r="K858" i="1"/>
  <c r="L858" i="1"/>
  <c r="M858" i="1"/>
  <c r="N858" i="1"/>
  <c r="O858" i="1"/>
  <c r="P858" i="1"/>
  <c r="F859" i="1"/>
  <c r="H859" i="1"/>
  <c r="P859" i="1" s="1"/>
  <c r="L859" i="1"/>
  <c r="N859" i="1"/>
  <c r="F860" i="1"/>
  <c r="G860" i="1"/>
  <c r="H860" i="1"/>
  <c r="K860" i="1"/>
  <c r="L860" i="1"/>
  <c r="M860" i="1"/>
  <c r="N860" i="1"/>
  <c r="O860" i="1"/>
  <c r="P860" i="1"/>
  <c r="F861" i="1"/>
  <c r="H861" i="1"/>
  <c r="P861" i="1" s="1"/>
  <c r="L861" i="1"/>
  <c r="N861" i="1"/>
  <c r="F862" i="1"/>
  <c r="G862" i="1"/>
  <c r="H862" i="1"/>
  <c r="K862" i="1"/>
  <c r="L862" i="1"/>
  <c r="M862" i="1"/>
  <c r="N862" i="1"/>
  <c r="O862" i="1"/>
  <c r="P862" i="1"/>
  <c r="F863" i="1"/>
  <c r="H863" i="1"/>
  <c r="P863" i="1" s="1"/>
  <c r="L863" i="1"/>
  <c r="N863" i="1"/>
  <c r="F864" i="1"/>
  <c r="G864" i="1"/>
  <c r="H864" i="1"/>
  <c r="K864" i="1"/>
  <c r="L864" i="1"/>
  <c r="M864" i="1"/>
  <c r="N864" i="1"/>
  <c r="O864" i="1"/>
  <c r="P864" i="1"/>
  <c r="F865" i="1"/>
  <c r="H865" i="1"/>
  <c r="P865" i="1" s="1"/>
  <c r="L865" i="1"/>
  <c r="N865" i="1"/>
  <c r="F866" i="1"/>
  <c r="G866" i="1"/>
  <c r="H866" i="1"/>
  <c r="K866" i="1"/>
  <c r="L866" i="1"/>
  <c r="M866" i="1"/>
  <c r="N866" i="1"/>
  <c r="O866" i="1"/>
  <c r="P866" i="1"/>
  <c r="F867" i="1"/>
  <c r="H867" i="1"/>
  <c r="P867" i="1" s="1"/>
  <c r="L867" i="1"/>
  <c r="N867" i="1"/>
  <c r="F868" i="1"/>
  <c r="G868" i="1"/>
  <c r="H868" i="1"/>
  <c r="K868" i="1"/>
  <c r="L868" i="1"/>
  <c r="M868" i="1"/>
  <c r="N868" i="1"/>
  <c r="O868" i="1"/>
  <c r="P868" i="1"/>
  <c r="F869" i="1"/>
  <c r="H869" i="1"/>
  <c r="P869" i="1" s="1"/>
  <c r="L869" i="1"/>
  <c r="N869" i="1"/>
  <c r="F870" i="1"/>
  <c r="G870" i="1"/>
  <c r="H870" i="1"/>
  <c r="K870" i="1"/>
  <c r="L870" i="1"/>
  <c r="M870" i="1"/>
  <c r="N870" i="1"/>
  <c r="O870" i="1"/>
  <c r="P870" i="1"/>
  <c r="F871" i="1"/>
  <c r="H871" i="1"/>
  <c r="P871" i="1" s="1"/>
  <c r="L871" i="1"/>
  <c r="N871" i="1"/>
  <c r="F872" i="1"/>
  <c r="G872" i="1"/>
  <c r="H872" i="1"/>
  <c r="K872" i="1"/>
  <c r="L872" i="1"/>
  <c r="M872" i="1"/>
  <c r="N872" i="1"/>
  <c r="O872" i="1"/>
  <c r="P872" i="1"/>
  <c r="F873" i="1"/>
  <c r="H873" i="1"/>
  <c r="P873" i="1" s="1"/>
  <c r="L873" i="1"/>
  <c r="N873" i="1"/>
  <c r="F874" i="1"/>
  <c r="G874" i="1"/>
  <c r="H874" i="1"/>
  <c r="K874" i="1"/>
  <c r="L874" i="1"/>
  <c r="M874" i="1"/>
  <c r="N874" i="1"/>
  <c r="O874" i="1"/>
  <c r="P874" i="1"/>
  <c r="F875" i="1"/>
  <c r="H875" i="1"/>
  <c r="P875" i="1" s="1"/>
  <c r="L875" i="1"/>
  <c r="N875" i="1"/>
  <c r="F876" i="1"/>
  <c r="G876" i="1"/>
  <c r="H876" i="1"/>
  <c r="K876" i="1"/>
  <c r="L876" i="1"/>
  <c r="M876" i="1"/>
  <c r="N876" i="1"/>
  <c r="O876" i="1"/>
  <c r="P876" i="1"/>
  <c r="F877" i="1"/>
  <c r="H877" i="1"/>
  <c r="P877" i="1" s="1"/>
  <c r="L877" i="1"/>
  <c r="N877" i="1"/>
  <c r="F878" i="1"/>
  <c r="G878" i="1"/>
  <c r="H878" i="1"/>
  <c r="K878" i="1"/>
  <c r="L878" i="1"/>
  <c r="M878" i="1"/>
  <c r="N878" i="1"/>
  <c r="O878" i="1"/>
  <c r="P878" i="1"/>
  <c r="F879" i="1"/>
  <c r="H879" i="1"/>
  <c r="P879" i="1" s="1"/>
  <c r="L879" i="1"/>
  <c r="N879" i="1"/>
  <c r="F880" i="1"/>
  <c r="G880" i="1"/>
  <c r="H880" i="1"/>
  <c r="K880" i="1"/>
  <c r="L880" i="1"/>
  <c r="M880" i="1"/>
  <c r="N880" i="1"/>
  <c r="O880" i="1"/>
  <c r="P880" i="1"/>
  <c r="F881" i="1"/>
  <c r="H881" i="1"/>
  <c r="P881" i="1" s="1"/>
  <c r="L881" i="1"/>
  <c r="N881" i="1"/>
  <c r="F882" i="1"/>
  <c r="G882" i="1"/>
  <c r="H882" i="1"/>
  <c r="K882" i="1"/>
  <c r="L882" i="1"/>
  <c r="M882" i="1"/>
  <c r="N882" i="1"/>
  <c r="O882" i="1"/>
  <c r="P882" i="1"/>
  <c r="F883" i="1"/>
  <c r="H883" i="1"/>
  <c r="P883" i="1" s="1"/>
  <c r="L883" i="1"/>
  <c r="N883" i="1"/>
  <c r="F884" i="1"/>
  <c r="G884" i="1"/>
  <c r="H884" i="1"/>
  <c r="K884" i="1"/>
  <c r="L884" i="1"/>
  <c r="M884" i="1"/>
  <c r="N884" i="1"/>
  <c r="O884" i="1"/>
  <c r="P884" i="1"/>
  <c r="F885" i="1"/>
  <c r="H885" i="1"/>
  <c r="P885" i="1" s="1"/>
  <c r="L885" i="1"/>
  <c r="N885" i="1"/>
  <c r="F886" i="1"/>
  <c r="G886" i="1"/>
  <c r="H886" i="1"/>
  <c r="K886" i="1"/>
  <c r="L886" i="1"/>
  <c r="M886" i="1"/>
  <c r="N886" i="1"/>
  <c r="O886" i="1"/>
  <c r="P886" i="1"/>
  <c r="F887" i="1"/>
  <c r="H887" i="1"/>
  <c r="P887" i="1" s="1"/>
  <c r="L887" i="1"/>
  <c r="N887" i="1"/>
  <c r="F888" i="1"/>
  <c r="G888" i="1"/>
  <c r="H888" i="1"/>
  <c r="K888" i="1"/>
  <c r="L888" i="1"/>
  <c r="M888" i="1"/>
  <c r="N888" i="1"/>
  <c r="O888" i="1"/>
  <c r="P888" i="1"/>
  <c r="F889" i="1"/>
  <c r="H889" i="1"/>
  <c r="P889" i="1" s="1"/>
  <c r="L889" i="1"/>
  <c r="N889" i="1"/>
  <c r="F890" i="1"/>
  <c r="G890" i="1"/>
  <c r="H890" i="1"/>
  <c r="K890" i="1"/>
  <c r="L890" i="1"/>
  <c r="M890" i="1"/>
  <c r="N890" i="1"/>
  <c r="O890" i="1"/>
  <c r="P890" i="1"/>
  <c r="F891" i="1"/>
  <c r="H891" i="1"/>
  <c r="P891" i="1" s="1"/>
  <c r="L891" i="1"/>
  <c r="N891" i="1"/>
  <c r="F892" i="1"/>
  <c r="G892" i="1"/>
  <c r="H892" i="1"/>
  <c r="K892" i="1"/>
  <c r="L892" i="1"/>
  <c r="M892" i="1"/>
  <c r="N892" i="1"/>
  <c r="O892" i="1"/>
  <c r="P892" i="1"/>
  <c r="F893" i="1"/>
  <c r="H893" i="1"/>
  <c r="P893" i="1" s="1"/>
  <c r="L893" i="1"/>
  <c r="N893" i="1"/>
  <c r="F894" i="1"/>
  <c r="G894" i="1"/>
  <c r="H894" i="1"/>
  <c r="K894" i="1"/>
  <c r="L894" i="1"/>
  <c r="M894" i="1"/>
  <c r="N894" i="1"/>
  <c r="O894" i="1"/>
  <c r="P894" i="1"/>
  <c r="F895" i="1"/>
  <c r="H895" i="1"/>
  <c r="P895" i="1" s="1"/>
  <c r="L895" i="1"/>
  <c r="N895" i="1"/>
  <c r="F896" i="1"/>
  <c r="G896" i="1"/>
  <c r="H896" i="1"/>
  <c r="K896" i="1"/>
  <c r="L896" i="1"/>
  <c r="M896" i="1"/>
  <c r="N896" i="1"/>
  <c r="O896" i="1"/>
  <c r="P896" i="1"/>
  <c r="F897" i="1"/>
  <c r="H897" i="1"/>
  <c r="P897" i="1" s="1"/>
  <c r="L897" i="1"/>
  <c r="N897" i="1"/>
  <c r="F898" i="1"/>
  <c r="L898" i="1"/>
  <c r="N898" i="1" s="1"/>
  <c r="F899" i="1"/>
  <c r="G899" i="1"/>
  <c r="H899" i="1"/>
  <c r="K899" i="1"/>
  <c r="L899" i="1"/>
  <c r="M899" i="1"/>
  <c r="N899" i="1"/>
  <c r="O899" i="1"/>
  <c r="P899" i="1"/>
  <c r="F900" i="1"/>
  <c r="L900" i="1"/>
  <c r="N900" i="1" s="1"/>
  <c r="F901" i="1"/>
  <c r="G901" i="1"/>
  <c r="H901" i="1"/>
  <c r="K901" i="1"/>
  <c r="L901" i="1"/>
  <c r="M901" i="1"/>
  <c r="N901" i="1"/>
  <c r="O901" i="1"/>
  <c r="P901" i="1"/>
  <c r="F902" i="1"/>
  <c r="L902" i="1"/>
  <c r="N902" i="1" s="1"/>
  <c r="F903" i="1"/>
  <c r="G903" i="1"/>
  <c r="H903" i="1"/>
  <c r="K903" i="1"/>
  <c r="L903" i="1"/>
  <c r="M903" i="1"/>
  <c r="N903" i="1"/>
  <c r="O903" i="1"/>
  <c r="P903" i="1"/>
  <c r="F904" i="1"/>
  <c r="L904" i="1"/>
  <c r="N904" i="1"/>
  <c r="F905" i="1"/>
  <c r="G905" i="1"/>
  <c r="H905" i="1"/>
  <c r="K905" i="1"/>
  <c r="L905" i="1"/>
  <c r="M905" i="1"/>
  <c r="N905" i="1"/>
  <c r="O905" i="1"/>
  <c r="P905" i="1"/>
  <c r="F906" i="1"/>
  <c r="G906" i="1" s="1"/>
  <c r="O906" i="1" s="1"/>
  <c r="H906" i="1"/>
  <c r="L906" i="1"/>
  <c r="N906" i="1"/>
  <c r="P906" i="1"/>
  <c r="F907" i="1"/>
  <c r="G907" i="1"/>
  <c r="H907" i="1"/>
  <c r="K907" i="1"/>
  <c r="L907" i="1"/>
  <c r="M907" i="1"/>
  <c r="N907" i="1"/>
  <c r="O907" i="1"/>
  <c r="P907" i="1"/>
  <c r="F908" i="1"/>
  <c r="G908" i="1" s="1"/>
  <c r="O908" i="1" s="1"/>
  <c r="H908" i="1"/>
  <c r="L908" i="1"/>
  <c r="N908" i="1"/>
  <c r="P908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G904" i="1" l="1"/>
  <c r="O904" i="1" s="1"/>
  <c r="K904" i="1"/>
  <c r="M904" i="1" s="1"/>
  <c r="G902" i="1"/>
  <c r="O902" i="1" s="1"/>
  <c r="K902" i="1"/>
  <c r="M902" i="1" s="1"/>
  <c r="G900" i="1"/>
  <c r="O900" i="1" s="1"/>
  <c r="K900" i="1"/>
  <c r="M900" i="1" s="1"/>
  <c r="G898" i="1"/>
  <c r="O898" i="1" s="1"/>
  <c r="K898" i="1"/>
  <c r="M898" i="1" s="1"/>
  <c r="K908" i="1"/>
  <c r="M908" i="1" s="1"/>
  <c r="K906" i="1"/>
  <c r="M906" i="1" s="1"/>
  <c r="H904" i="1"/>
  <c r="P904" i="1" s="1"/>
  <c r="H902" i="1"/>
  <c r="P902" i="1" s="1"/>
  <c r="H900" i="1"/>
  <c r="P900" i="1" s="1"/>
  <c r="H898" i="1"/>
  <c r="P898" i="1" s="1"/>
  <c r="G897" i="1"/>
  <c r="O897" i="1" s="1"/>
  <c r="K897" i="1"/>
  <c r="M897" i="1" s="1"/>
  <c r="G895" i="1"/>
  <c r="O895" i="1" s="1"/>
  <c r="K895" i="1"/>
  <c r="M895" i="1" s="1"/>
  <c r="G893" i="1"/>
  <c r="O893" i="1" s="1"/>
  <c r="K893" i="1"/>
  <c r="M893" i="1" s="1"/>
  <c r="G891" i="1"/>
  <c r="O891" i="1" s="1"/>
  <c r="K891" i="1"/>
  <c r="M891" i="1" s="1"/>
  <c r="G889" i="1"/>
  <c r="O889" i="1" s="1"/>
  <c r="K889" i="1"/>
  <c r="M889" i="1" s="1"/>
  <c r="G887" i="1"/>
  <c r="O887" i="1" s="1"/>
  <c r="K887" i="1"/>
  <c r="M887" i="1" s="1"/>
  <c r="G885" i="1"/>
  <c r="O885" i="1" s="1"/>
  <c r="K885" i="1"/>
  <c r="M885" i="1" s="1"/>
  <c r="G883" i="1"/>
  <c r="O883" i="1" s="1"/>
  <c r="K883" i="1"/>
  <c r="M883" i="1" s="1"/>
  <c r="G881" i="1"/>
  <c r="O881" i="1" s="1"/>
  <c r="K881" i="1"/>
  <c r="M881" i="1" s="1"/>
  <c r="G879" i="1"/>
  <c r="O879" i="1" s="1"/>
  <c r="K879" i="1"/>
  <c r="M879" i="1" s="1"/>
  <c r="G877" i="1"/>
  <c r="O877" i="1" s="1"/>
  <c r="K877" i="1"/>
  <c r="M877" i="1" s="1"/>
  <c r="G875" i="1"/>
  <c r="O875" i="1" s="1"/>
  <c r="K875" i="1"/>
  <c r="M875" i="1" s="1"/>
  <c r="G873" i="1"/>
  <c r="O873" i="1" s="1"/>
  <c r="K873" i="1"/>
  <c r="M873" i="1" s="1"/>
  <c r="G871" i="1"/>
  <c r="O871" i="1" s="1"/>
  <c r="K871" i="1"/>
  <c r="M871" i="1" s="1"/>
  <c r="G869" i="1"/>
  <c r="O869" i="1" s="1"/>
  <c r="K869" i="1"/>
  <c r="M869" i="1" s="1"/>
  <c r="G867" i="1"/>
  <c r="O867" i="1" s="1"/>
  <c r="K867" i="1"/>
  <c r="M867" i="1" s="1"/>
  <c r="G865" i="1"/>
  <c r="O865" i="1" s="1"/>
  <c r="K865" i="1"/>
  <c r="M865" i="1" s="1"/>
  <c r="G863" i="1"/>
  <c r="O863" i="1" s="1"/>
  <c r="K863" i="1"/>
  <c r="M863" i="1" s="1"/>
  <c r="G861" i="1"/>
  <c r="O861" i="1" s="1"/>
  <c r="K861" i="1"/>
  <c r="M861" i="1" s="1"/>
  <c r="G859" i="1"/>
  <c r="O859" i="1" s="1"/>
  <c r="K859" i="1"/>
  <c r="M859" i="1" s="1"/>
  <c r="G857" i="1"/>
  <c r="O857" i="1" s="1"/>
  <c r="K857" i="1"/>
  <c r="M857" i="1" s="1"/>
  <c r="G855" i="1"/>
  <c r="O855" i="1" s="1"/>
  <c r="K855" i="1"/>
  <c r="M855" i="1" s="1"/>
  <c r="G853" i="1"/>
  <c r="O853" i="1" s="1"/>
  <c r="K853" i="1"/>
  <c r="M853" i="1" s="1"/>
  <c r="G851" i="1"/>
  <c r="O851" i="1" s="1"/>
  <c r="K851" i="1"/>
  <c r="M851" i="1" s="1"/>
  <c r="G849" i="1"/>
  <c r="O849" i="1" s="1"/>
  <c r="K849" i="1"/>
  <c r="M849" i="1" s="1"/>
  <c r="G847" i="1"/>
  <c r="O847" i="1" s="1"/>
  <c r="K847" i="1"/>
  <c r="M847" i="1" s="1"/>
  <c r="G845" i="1"/>
  <c r="O845" i="1" s="1"/>
  <c r="K845" i="1"/>
  <c r="M845" i="1" s="1"/>
  <c r="G843" i="1"/>
  <c r="O843" i="1" s="1"/>
  <c r="K843" i="1"/>
  <c r="M843" i="1" s="1"/>
  <c r="G841" i="1"/>
  <c r="O841" i="1" s="1"/>
  <c r="K841" i="1"/>
  <c r="M841" i="1" s="1"/>
  <c r="G839" i="1"/>
  <c r="O839" i="1" s="1"/>
  <c r="K839" i="1"/>
  <c r="M839" i="1" s="1"/>
  <c r="G837" i="1"/>
  <c r="O837" i="1" s="1"/>
  <c r="K837" i="1"/>
  <c r="M837" i="1" s="1"/>
  <c r="G836" i="1"/>
  <c r="O836" i="1" s="1"/>
  <c r="H836" i="1"/>
  <c r="P836" i="1" s="1"/>
  <c r="L836" i="1"/>
  <c r="N836" i="1" s="1"/>
  <c r="G834" i="1"/>
  <c r="O834" i="1" s="1"/>
  <c r="K834" i="1"/>
  <c r="M834" i="1" s="1"/>
  <c r="H834" i="1"/>
  <c r="P834" i="1" s="1"/>
  <c r="G832" i="1"/>
  <c r="O832" i="1" s="1"/>
  <c r="K832" i="1"/>
  <c r="M832" i="1" s="1"/>
  <c r="H832" i="1"/>
  <c r="P832" i="1" s="1"/>
  <c r="G830" i="1"/>
  <c r="O830" i="1" s="1"/>
  <c r="K830" i="1"/>
  <c r="M830" i="1" s="1"/>
  <c r="H830" i="1"/>
  <c r="P830" i="1" s="1"/>
  <c r="G828" i="1"/>
  <c r="O828" i="1" s="1"/>
  <c r="K828" i="1"/>
  <c r="M828" i="1" s="1"/>
  <c r="H828" i="1"/>
  <c r="P828" i="1" s="1"/>
  <c r="G826" i="1"/>
  <c r="O826" i="1" s="1"/>
  <c r="K826" i="1"/>
  <c r="M826" i="1" s="1"/>
  <c r="H826" i="1"/>
  <c r="P826" i="1" s="1"/>
  <c r="G824" i="1"/>
  <c r="O824" i="1" s="1"/>
  <c r="K824" i="1"/>
  <c r="M824" i="1" s="1"/>
  <c r="H824" i="1"/>
  <c r="P824" i="1" s="1"/>
  <c r="G822" i="1"/>
  <c r="O822" i="1" s="1"/>
  <c r="K822" i="1"/>
  <c r="M822" i="1" s="1"/>
  <c r="H822" i="1"/>
  <c r="P822" i="1" s="1"/>
  <c r="G820" i="1"/>
  <c r="O820" i="1" s="1"/>
  <c r="K820" i="1"/>
  <c r="M820" i="1" s="1"/>
  <c r="H820" i="1"/>
  <c r="P820" i="1" s="1"/>
  <c r="G818" i="1"/>
  <c r="O818" i="1" s="1"/>
  <c r="K818" i="1"/>
  <c r="M818" i="1" s="1"/>
  <c r="H818" i="1"/>
  <c r="P818" i="1" s="1"/>
  <c r="G816" i="1"/>
  <c r="O816" i="1" s="1"/>
  <c r="K816" i="1"/>
  <c r="M816" i="1" s="1"/>
  <c r="H816" i="1"/>
  <c r="P816" i="1" s="1"/>
  <c r="G814" i="1"/>
  <c r="O814" i="1" s="1"/>
  <c r="K814" i="1"/>
  <c r="M814" i="1" s="1"/>
  <c r="H814" i="1"/>
  <c r="P814" i="1" s="1"/>
  <c r="G812" i="1"/>
  <c r="O812" i="1" s="1"/>
  <c r="K812" i="1"/>
  <c r="M812" i="1" s="1"/>
  <c r="H812" i="1"/>
  <c r="P812" i="1" s="1"/>
  <c r="G810" i="1"/>
  <c r="O810" i="1" s="1"/>
  <c r="K810" i="1"/>
  <c r="M810" i="1" s="1"/>
  <c r="H810" i="1"/>
  <c r="P810" i="1" s="1"/>
  <c r="G808" i="1"/>
  <c r="O808" i="1" s="1"/>
  <c r="K808" i="1"/>
  <c r="M808" i="1" s="1"/>
  <c r="H808" i="1"/>
  <c r="P808" i="1" s="1"/>
  <c r="G806" i="1"/>
  <c r="O806" i="1" s="1"/>
  <c r="K806" i="1"/>
  <c r="M806" i="1" s="1"/>
  <c r="H806" i="1"/>
  <c r="P806" i="1" s="1"/>
  <c r="G804" i="1"/>
  <c r="O804" i="1" s="1"/>
  <c r="K804" i="1"/>
  <c r="M804" i="1" s="1"/>
  <c r="H804" i="1"/>
  <c r="P804" i="1" s="1"/>
  <c r="G802" i="1"/>
  <c r="O802" i="1" s="1"/>
  <c r="K802" i="1"/>
  <c r="M802" i="1" s="1"/>
  <c r="H802" i="1"/>
  <c r="P802" i="1" s="1"/>
  <c r="G800" i="1"/>
  <c r="O800" i="1" s="1"/>
  <c r="K800" i="1"/>
  <c r="M800" i="1" s="1"/>
  <c r="H800" i="1"/>
  <c r="P800" i="1" s="1"/>
  <c r="G798" i="1"/>
  <c r="O798" i="1" s="1"/>
  <c r="K798" i="1"/>
  <c r="M798" i="1" s="1"/>
  <c r="H798" i="1"/>
  <c r="P798" i="1" s="1"/>
  <c r="G796" i="1"/>
  <c r="O796" i="1" s="1"/>
  <c r="K796" i="1"/>
  <c r="M796" i="1" s="1"/>
  <c r="H796" i="1"/>
  <c r="P796" i="1" s="1"/>
  <c r="G794" i="1"/>
  <c r="O794" i="1" s="1"/>
  <c r="K794" i="1"/>
  <c r="M794" i="1" s="1"/>
  <c r="H794" i="1"/>
  <c r="P794" i="1" s="1"/>
  <c r="Y792" i="1" l="1"/>
  <c r="Y791" i="1"/>
  <c r="Y790" i="1"/>
  <c r="Y789" i="1"/>
  <c r="Y788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F791" i="1"/>
  <c r="G791" i="1" s="1"/>
  <c r="O791" i="1" s="1"/>
  <c r="K791" i="1"/>
  <c r="M791" i="1" s="1"/>
  <c r="L791" i="1"/>
  <c r="N791" i="1" s="1"/>
  <c r="F792" i="1"/>
  <c r="K792" i="1" s="1"/>
  <c r="M792" i="1" s="1"/>
  <c r="L792" i="1"/>
  <c r="N792" i="1" s="1"/>
  <c r="C791" i="1"/>
  <c r="D791" i="1"/>
  <c r="C792" i="1"/>
  <c r="D792" i="1"/>
  <c r="O791" i="2"/>
  <c r="R791" i="2" s="1"/>
  <c r="P791" i="2"/>
  <c r="Q791" i="2"/>
  <c r="S791" i="2"/>
  <c r="T791" i="2"/>
  <c r="W791" i="2"/>
  <c r="O792" i="2"/>
  <c r="P792" i="2"/>
  <c r="S792" i="2" s="1"/>
  <c r="Q792" i="2"/>
  <c r="R792" i="2"/>
  <c r="T792" i="2"/>
  <c r="W792" i="2"/>
  <c r="D791" i="2"/>
  <c r="E791" i="2"/>
  <c r="F791" i="2"/>
  <c r="D792" i="2"/>
  <c r="I792" i="2" s="1"/>
  <c r="U792" i="2" s="1"/>
  <c r="E792" i="2"/>
  <c r="F792" i="2"/>
  <c r="I791" i="2"/>
  <c r="U791" i="2" s="1"/>
  <c r="J791" i="2"/>
  <c r="V791" i="2" s="1"/>
  <c r="K791" i="2"/>
  <c r="J792" i="2"/>
  <c r="V792" i="2" s="1"/>
  <c r="K792" i="2"/>
  <c r="H791" i="2"/>
  <c r="H792" i="2"/>
  <c r="H792" i="1" l="1"/>
  <c r="P792" i="1" s="1"/>
  <c r="G792" i="1"/>
  <c r="O792" i="1" s="1"/>
  <c r="H791" i="1"/>
  <c r="P791" i="1" s="1"/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<sst xmlns="http://schemas.openxmlformats.org/spreadsheetml/2006/main" count="12161" uniqueCount="408">
  <si>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</si>
  <si>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</si>
  <si>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</si>
  <si>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</si>
  <si>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</si>
  <si>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</si>
  <si>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</si>
  <si>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</si>
  <si>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</si>
  <si>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</si>
  <si>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</si>
  <si>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</si>
  <si>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</si>
  <si>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</si>
  <si>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</si>
  <si>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</si>
  <si>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</si>
  <si>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</si>
  <si>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</si>
  <si>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</si>
  <si>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</si>
  <si>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</si>
  <si>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</si>
  <si>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</si>
  <si>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</si>
  <si>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</si>
  <si>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</si>
  <si>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</si>
  <si>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</si>
  <si>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</si>
  <si>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</si>
  <si>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</si>
  <si>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</si>
  <si>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</si>
  <si>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</si>
  <si>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</si>
  <si>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</si>
  <si>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</si>
  <si>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</si>
  <si>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</si>
  <si>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</si>
  <si>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</si>
  <si>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</si>
  <si>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</si>
  <si>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</si>
  <si>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</si>
  <si>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</si>
  <si>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</si>
  <si>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</si>
  <si>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</si>
  <si>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</si>
  <si>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</si>
  <si>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</si>
  <si>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</si>
  <si>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</si>
  <si>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</si>
  <si>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</si>
  <si>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</si>
  <si>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</si>
  <si>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</si>
  <si>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</si>
  <si>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</si>
  <si>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</si>
  <si>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</si>
  <si>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</si>
  <si>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</si>
  <si>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</si>
  <si>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</si>
  <si>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</si>
  <si>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</si>
  <si>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</si>
  <si>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</si>
  <si>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</si>
  <si>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</si>
  <si>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</si>
  <si>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</si>
  <si>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</si>
  <si>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</si>
  <si>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</si>
  <si>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</si>
  <si>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</si>
  <si>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</si>
  <si>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</si>
  <si>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</si>
  <si>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</si>
  <si>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</si>
  <si>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</si>
  <si>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</si>
  <si>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</si>
  <si>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</si>
  <si>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</si>
  <si>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</si>
  <si>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</si>
  <si>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</si>
  <si>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</si>
  <si>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</si>
  <si>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</si>
  <si>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</si>
  <si>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</si>
  <si>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</si>
  <si>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</si>
  <si>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</si>
  <si>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</si>
  <si>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</si>
  <si>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</si>
  <si>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</si>
  <si>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</si>
  <si>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</si>
  <si>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</si>
  <si>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</si>
  <si>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</si>
  <si>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</si>
  <si>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</si>
  <si>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</si>
  <si>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</si>
  <si>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</si>
  <si>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</si>
  <si>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</si>
  <si>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</si>
  <si>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</si>
  <si>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</si>
  <si>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</si>
  <si>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</si>
  <si>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</si>
  <si>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</si>
  <si>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</si>
  <si>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</si>
  <si>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</si>
  <si>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</si>
  <si>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</si>
  <si>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</si>
  <si>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</si>
  <si>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</si>
  <si>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</si>
  <si>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</si>
  <si>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</si>
  <si>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</si>
  <si>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</si>
  <si>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</si>
  <si>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</si>
  <si>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</si>
  <si>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</si>
  <si>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</si>
  <si>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</si>
  <si>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</si>
  <si>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</si>
  <si>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</si>
  <si>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</si>
  <si>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</si>
  <si>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</si>
  <si>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</si>
  <si>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</si>
  <si>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</si>
  <si>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</si>
  <si>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</si>
  <si>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</si>
  <si>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</si>
  <si>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</si>
  <si>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</si>
  <si>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</si>
  <si>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</si>
  <si>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</si>
  <si>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</si>
  <si>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</si>
  <si>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</si>
  <si>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</si>
  <si>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</si>
  <si>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</si>
  <si>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</si>
  <si>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</si>
  <si>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</si>
  <si>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</si>
  <si>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</si>
  <si>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</si>
  <si>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</si>
  <si>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</si>
  <si>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</si>
  <si>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</si>
  <si>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</si>
  <si>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</si>
  <si>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</si>
  <si>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</si>
  <si>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</si>
  <si>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</si>
  <si>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</si>
  <si>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</si>
  <si>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</si>
  <si>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</si>
  <si>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</si>
  <si>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</si>
  <si>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</si>
  <si>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</si>
  <si>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</si>
  <si>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</si>
  <si>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</si>
  <si>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</si>
  <si>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</si>
  <si>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</si>
  <si>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</si>
  <si>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</si>
  <si>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</si>
  <si>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</si>
  <si>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</si>
  <si>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</si>
  <si>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</si>
  <si>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</si>
  <si>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</si>
  <si>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</si>
  <si>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</si>
  <si>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</si>
  <si>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</si>
  <si>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</si>
  <si>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</si>
  <si>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</si>
  <si>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</si>
  <si>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</si>
  <si>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</si>
  <si>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</si>
  <si>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</si>
  <si>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</si>
  <si>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</si>
  <si>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</si>
  <si>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</si>
  <si>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</si>
  <si>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</si>
  <si>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</si>
  <si>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</si>
  <si>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</si>
  <si>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</si>
  <si>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</si>
  <si>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</si>
  <si>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</si>
  <si>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</si>
  <si>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</si>
  <si>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</si>
  <si>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</si>
  <si>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</si>
  <si>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</si>
  <si>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</si>
  <si>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</si>
  <si>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</si>
  <si>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</si>
  <si>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</si>
  <si>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</si>
  <si>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</si>
  <si>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</si>
  <si>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</si>
  <si>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</si>
  <si>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</si>
  <si>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</si>
  <si>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</si>
  <si>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</si>
  <si>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</si>
  <si>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</si>
  <si>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</si>
  <si>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</si>
  <si>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</si>
  <si>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</si>
  <si>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</si>
  <si>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</si>
  <si>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</si>
  <si>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</si>
  <si>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</si>
  <si>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</si>
  <si>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</si>
  <si>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</si>
  <si>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</si>
  <si>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</si>
  <si>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</si>
  <si>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</si>
  <si>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</si>
  <si>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</si>
  <si>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</si>
  <si>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</si>
  <si>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</si>
  <si>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</si>
  <si>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</si>
  <si>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</si>
  <si>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</si>
  <si>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</si>
  <si>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</si>
  <si>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</si>
  <si>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</si>
  <si>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</si>
  <si>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</si>
  <si>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</si>
  <si>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</si>
  <si>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</si>
  <si>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</si>
  <si>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</si>
  <si>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</si>
  <si>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</si>
  <si>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</si>
  <si>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</si>
  <si>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</si>
  <si>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</si>
  <si>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</si>
  <si>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</si>
  <si>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</si>
  <si>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</si>
  <si>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</si>
  <si>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</si>
  <si>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</si>
  <si>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</si>
  <si>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</si>
  <si>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</si>
  <si>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</si>
  <si>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</si>
  <si>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</si>
  <si>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</si>
  <si>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</si>
  <si>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</si>
  <si>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</si>
  <si>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</si>
  <si>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</si>
  <si>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</si>
  <si>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</si>
  <si>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</si>
  <si>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</si>
  <si>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</si>
  <si>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</si>
  <si>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</si>
  <si>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</si>
  <si>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</si>
  <si>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</si>
  <si>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</si>
  <si>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</si>
  <si>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</si>
  <si>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</si>
  <si>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</si>
  <si>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</si>
  <si>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</si>
  <si>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</si>
  <si>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</si>
  <si>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</si>
  <si>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</si>
  <si>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</si>
  <si>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</si>
  <si>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</si>
  <si>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</si>
  <si>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</si>
  <si>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</si>
  <si>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</si>
  <si>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</si>
  <si>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</si>
  <si>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</si>
  <si>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</si>
  <si>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</si>
  <si>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</si>
  <si>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</si>
  <si>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</si>
  <si>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</si>
  <si>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</si>
  <si>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</si>
  <si>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</si>
  <si>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</si>
  <si>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</si>
  <si>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</si>
  <si>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</si>
  <si>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</si>
  <si>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</si>
  <si>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</si>
  <si>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</si>
  <si>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</si>
  <si>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</si>
  <si>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</si>
  <si>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</si>
  <si>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</si>
  <si>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</si>
  <si>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</si>
  <si>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</si>
  <si>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</si>
  <si>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</si>
  <si>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</si>
  <si>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</si>
  <si>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</si>
  <si>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</si>
  <si>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</si>
  <si>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</si>
  <si>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</si>
  <si>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</si>
  <si>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</si>
  <si>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</si>
  <si>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</si>
  <si>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</si>
  <si>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</si>
  <si>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</si>
  <si>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</si>
  <si>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</si>
  <si>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</si>
  <si>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</si>
  <si>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</si>
  <si>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</si>
  <si>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</si>
  <si>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</si>
  <si>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</si>
  <si>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</si>
  <si>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</si>
  <si>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</si>
  <si>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</si>
  <si>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</si>
  <si>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</si>
  <si>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</si>
  <si>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</si>
  <si>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</si>
  <si>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</si>
  <si>
    <t>07/09/2021</t>
  </si>
  <si>
    <t>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</si>
</sst>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14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0" fillId="2" borderId="0" xfId="0" applyNumberFormat="1" applyFill="1"/>
    <xf numFmtId="14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788" activePane="bottomLeft" state="frozen"/>
      <selection pane="bottomLeft" activeCell="Y802" sqref="Y80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3" t="s">
        <v>3</v>
      </c>
      <c r="B1" s="54"/>
      <c r="C1" s="55" t="s">
        <v>4</v>
      </c>
      <c r="D1" s="56"/>
      <c r="E1" s="2" t="s">
        <v>1</v>
      </c>
      <c r="F1" s="2" t="s">
        <v>10</v>
      </c>
      <c r="G1" s="58" t="s">
        <v>2</v>
      </c>
      <c r="H1" s="56"/>
      <c r="I1" s="55" t="s">
        <v>0</v>
      </c>
      <c r="J1" s="56"/>
      <c r="K1" s="55" t="s">
        <v>15</v>
      </c>
      <c r="L1" s="56"/>
      <c r="M1" s="59" t="s">
        <v>5</v>
      </c>
      <c r="N1" s="60"/>
      <c r="O1" s="57" t="s">
        <v>6</v>
      </c>
      <c r="P1" s="57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t="s">
        <v>24</v>
      </c>
      <c r="W2" s="16" t="s">
        <v>35</v>
      </c>
      <c r="X2" s="24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t="s">
        <v>24</v>
      </c>
      <c r="W3" s="16" t="s">
        <v>21</v>
      </c>
      <c r="X3" s="24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t="s">
        <v>24</v>
      </c>
      <c r="W4" s="16" t="s">
        <v>20</v>
      </c>
      <c r="X4" s="24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t="s">
        <v>24</v>
      </c>
      <c r="W5" s="16" t="s">
        <v>19</v>
      </c>
      <c r="X5" s="24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t="s">
        <v>24</v>
      </c>
      <c r="W6" s="16" t="s">
        <v>32</v>
      </c>
      <c r="X6" s="24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t="s">
        <v>24</v>
      </c>
      <c r="W7" s="16" t="s">
        <v>18</v>
      </c>
      <c r="X7" s="24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t="s">
        <v>24</v>
      </c>
      <c r="W8" s="16" t="s">
        <v>31</v>
      </c>
      <c r="X8" s="24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t="s">
        <v>24</v>
      </c>
      <c r="W9" s="16" t="s">
        <v>31</v>
      </c>
      <c r="X9" s="24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t="s">
        <v>25</v>
      </c>
      <c r="W10" s="16" t="s">
        <v>18</v>
      </c>
      <c r="X10" s="24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t="s">
        <v>25</v>
      </c>
      <c r="W11" s="16" t="s">
        <v>302</v>
      </c>
      <c r="X11" s="24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t="s">
        <v>25</v>
      </c>
      <c r="W12" s="16" t="s">
        <v>35</v>
      </c>
      <c r="X12" s="24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t="s">
        <v>25</v>
      </c>
      <c r="W13" s="16" t="s">
        <v>32</v>
      </c>
      <c r="X13" s="24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t="s">
        <v>25</v>
      </c>
      <c r="W14" s="16" t="s">
        <v>18</v>
      </c>
      <c r="X14" s="24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t="s">
        <v>25</v>
      </c>
      <c r="W15" s="16" t="s">
        <v>31</v>
      </c>
      <c r="X15" s="24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t="s">
        <v>25</v>
      </c>
      <c r="W16" s="16" t="s">
        <v>19</v>
      </c>
      <c r="X16" s="24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t="s">
        <v>25</v>
      </c>
      <c r="W17" s="16" t="s">
        <v>19</v>
      </c>
      <c r="X17" s="24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t="s">
        <v>25</v>
      </c>
      <c r="W18" s="16" t="s">
        <v>35</v>
      </c>
      <c r="X18" s="24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t="s">
        <v>25</v>
      </c>
      <c r="W19" s="16" t="s">
        <v>36</v>
      </c>
      <c r="X19" s="24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t="s">
        <v>25</v>
      </c>
      <c r="W20" s="16" t="s">
        <v>32</v>
      </c>
      <c r="X20" s="46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t="s">
        <v>25</v>
      </c>
      <c r="W21" s="16" t="s">
        <v>28</v>
      </c>
      <c r="X21" s="24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t="s">
        <v>25</v>
      </c>
      <c r="W22" s="16" t="s">
        <v>301</v>
      </c>
      <c r="X22" s="47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t="s">
        <v>25</v>
      </c>
      <c r="W23" s="16" t="s">
        <v>18</v>
      </c>
      <c r="X23" s="24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t="s">
        <v>25</v>
      </c>
      <c r="W24" s="16" t="s">
        <v>28</v>
      </c>
      <c r="X24" s="46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t="s">
        <v>25</v>
      </c>
      <c r="W25" s="16" t="s">
        <v>34</v>
      </c>
      <c r="X25" s="24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t="s">
        <v>25</v>
      </c>
      <c r="W26" s="16" t="s">
        <v>18</v>
      </c>
      <c r="X26" s="46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t="s">
        <v>25</v>
      </c>
      <c r="W27" s="16" t="s">
        <v>301</v>
      </c>
      <c r="X27" s="24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t="s">
        <v>25</v>
      </c>
      <c r="W28" s="16" t="s">
        <v>30</v>
      </c>
      <c r="X28" s="46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12" t="s">
        <v>25</v>
      </c>
      <c r="W29" s="16" t="s">
        <v>21</v>
      </c>
      <c r="X29" s="24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t="s">
        <v>25</v>
      </c>
      <c r="W30" s="16" t="s">
        <v>33</v>
      </c>
      <c r="X30" s="46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t="s">
        <v>25</v>
      </c>
      <c r="W31" s="16" t="s">
        <v>19</v>
      </c>
      <c r="X31" s="24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t="s">
        <v>25</v>
      </c>
      <c r="W32" s="16" t="s">
        <v>19</v>
      </c>
      <c r="X32" s="24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t="s">
        <v>25</v>
      </c>
      <c r="W33" s="16" t="s">
        <v>35</v>
      </c>
      <c r="X33" s="24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32" t="s">
        <v>101</v>
      </c>
      <c r="R34" s="32" t="s">
        <v>102</v>
      </c>
      <c r="S34" s="32" t="s">
        <v>261</v>
      </c>
      <c r="T34" s="16" t="s">
        <v>361</v>
      </c>
      <c r="U34" s="16" t="s">
        <v>17</v>
      </c>
      <c r="V34" s="32" t="s">
        <v>25</v>
      </c>
      <c r="W34" s="16" t="s">
        <v>18</v>
      </c>
      <c r="X34" s="24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t="s">
        <v>25</v>
      </c>
      <c r="W35" s="16" t="s">
        <v>16</v>
      </c>
      <c r="X35" s="24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t="s">
        <v>25</v>
      </c>
      <c r="W36" s="16" t="s">
        <v>21</v>
      </c>
      <c r="X36" s="24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t="s">
        <v>25</v>
      </c>
      <c r="W37" s="16" t="s">
        <v>36</v>
      </c>
      <c r="X37" s="46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t="s">
        <v>25</v>
      </c>
      <c r="W38" s="16" t="s">
        <v>35</v>
      </c>
      <c r="X38" s="46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t="s">
        <v>25</v>
      </c>
      <c r="W39" s="16" t="s">
        <v>31</v>
      </c>
      <c r="X39" s="24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t="s">
        <v>25</v>
      </c>
      <c r="W40" s="16" t="s">
        <v>28</v>
      </c>
      <c r="X40" s="46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t="s">
        <v>25</v>
      </c>
      <c r="X41" s="24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t="s">
        <v>25</v>
      </c>
      <c r="X42" s="24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t="s">
        <v>25</v>
      </c>
      <c r="W43" s="16" t="s">
        <v>18</v>
      </c>
      <c r="X43" s="46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t="s">
        <v>26</v>
      </c>
      <c r="W44" s="16" t="s">
        <v>32</v>
      </c>
      <c r="X44" s="24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t="s">
        <v>26</v>
      </c>
      <c r="W45" s="16" t="s">
        <v>16</v>
      </c>
      <c r="X45" s="24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t="s">
        <v>26</v>
      </c>
      <c r="W46" s="42" t="s">
        <v>28</v>
      </c>
      <c r="X46" s="46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t="s">
        <v>26</v>
      </c>
      <c r="W47" s="16" t="s">
        <v>35</v>
      </c>
      <c r="X47" s="24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t="s">
        <v>26</v>
      </c>
      <c r="W48" s="16" t="s">
        <v>33</v>
      </c>
      <c r="X48" s="24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t="s">
        <v>26</v>
      </c>
      <c r="W49" s="16" t="s">
        <v>19</v>
      </c>
      <c r="X49" s="24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t="s">
        <v>26</v>
      </c>
      <c r="W50" s="16" t="s">
        <v>17</v>
      </c>
      <c r="X50" s="46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t="s">
        <v>26</v>
      </c>
      <c r="W51" s="16" t="s">
        <v>29</v>
      </c>
      <c r="X51" s="46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t="s">
        <v>26</v>
      </c>
      <c r="W52" s="16" t="s">
        <v>332</v>
      </c>
      <c r="X52" s="24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t="s">
        <v>26</v>
      </c>
      <c r="W53" s="16" t="s">
        <v>35</v>
      </c>
      <c r="X53" s="24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t="s">
        <v>26</v>
      </c>
      <c r="W54" s="16" t="s">
        <v>17</v>
      </c>
      <c r="X54" s="24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t="s">
        <v>26</v>
      </c>
      <c r="W55" s="16" t="s">
        <v>18</v>
      </c>
      <c r="X55" s="24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t="s">
        <v>26</v>
      </c>
      <c r="X56" s="24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t="s">
        <v>26</v>
      </c>
      <c r="X57" s="24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t="s">
        <v>26</v>
      </c>
      <c r="X58" s="24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t="s">
        <v>26</v>
      </c>
      <c r="X59" s="24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t="s">
        <v>26</v>
      </c>
      <c r="W60" s="16" t="s">
        <v>32</v>
      </c>
      <c r="X60" s="24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t="s">
        <v>26</v>
      </c>
      <c r="W61" s="16" t="s">
        <v>19</v>
      </c>
      <c r="X61" s="24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24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4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t="s">
        <v>26</v>
      </c>
      <c r="W64" s="16" t="s">
        <v>19</v>
      </c>
      <c r="X64" s="24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t="s">
        <v>26</v>
      </c>
      <c r="W65" s="16" t="s">
        <v>35</v>
      </c>
      <c r="X65" s="46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t="s">
        <v>26</v>
      </c>
      <c r="W66" s="16" t="s">
        <v>16</v>
      </c>
      <c r="X66" s="46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t="s">
        <v>26</v>
      </c>
      <c r="W67" s="16" t="s">
        <v>32</v>
      </c>
      <c r="X67" s="24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t="s">
        <v>26</v>
      </c>
      <c r="W68" s="16" t="s">
        <v>330</v>
      </c>
      <c r="X68" s="24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t="s">
        <v>26</v>
      </c>
      <c r="W69" s="16" t="s">
        <v>20</v>
      </c>
      <c r="X69" s="24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t="s">
        <v>26</v>
      </c>
      <c r="W70" s="16" t="s">
        <v>28</v>
      </c>
      <c r="X70" s="24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4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t="s">
        <v>26</v>
      </c>
      <c r="W72" s="16" t="s">
        <v>300</v>
      </c>
      <c r="X72" s="46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t="s">
        <v>26</v>
      </c>
      <c r="W73" s="16" t="s">
        <v>30</v>
      </c>
      <c r="X73" s="46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46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t="s">
        <v>26</v>
      </c>
      <c r="W75" s="16" t="s">
        <v>35</v>
      </c>
      <c r="X75" s="46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t="s">
        <v>26</v>
      </c>
      <c r="W76" s="16" t="s">
        <v>18</v>
      </c>
      <c r="X76" s="46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t="s">
        <v>26</v>
      </c>
      <c r="W77" s="16" t="s">
        <v>19</v>
      </c>
      <c r="X77" s="24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t="s">
        <v>270</v>
      </c>
      <c r="W78" s="16" t="s">
        <v>17</v>
      </c>
      <c r="X78" s="24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t="s">
        <v>271</v>
      </c>
      <c r="W79" s="16" t="s">
        <v>31</v>
      </c>
      <c r="X79" s="24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t="s">
        <v>272</v>
      </c>
      <c r="W80" s="16" t="s">
        <v>31</v>
      </c>
      <c r="X80" s="24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t="s">
        <v>273</v>
      </c>
      <c r="W81" s="16" t="s">
        <v>17</v>
      </c>
      <c r="X81" s="24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t="s">
        <v>274</v>
      </c>
      <c r="W82" s="16" t="s">
        <v>16</v>
      </c>
      <c r="X82" s="24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t="s">
        <v>275</v>
      </c>
      <c r="W83" s="16" t="s">
        <v>17</v>
      </c>
      <c r="X83" s="24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t="s">
        <v>276</v>
      </c>
      <c r="W84" s="16" t="s">
        <v>33</v>
      </c>
      <c r="X84" s="24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t="s">
        <v>277</v>
      </c>
      <c r="W85" s="16" t="s">
        <v>29</v>
      </c>
      <c r="X85" s="24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t="s">
        <v>278</v>
      </c>
      <c r="W86" s="16" t="s">
        <v>29</v>
      </c>
      <c r="X86" s="24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t="s">
        <v>279</v>
      </c>
      <c r="W87" s="16" t="s">
        <v>19</v>
      </c>
      <c r="X87" s="24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t="s">
        <v>26</v>
      </c>
      <c r="W88" s="16" t="s">
        <v>20</v>
      </c>
      <c r="X88" s="24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t="s">
        <v>26</v>
      </c>
      <c r="W89" s="16" t="s">
        <v>17</v>
      </c>
      <c r="X89" s="24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t="s">
        <v>26</v>
      </c>
      <c r="W90" s="16" t="s">
        <v>329</v>
      </c>
      <c r="X90" s="24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t="s">
        <v>27</v>
      </c>
      <c r="W91" s="16" t="s">
        <v>18</v>
      </c>
      <c r="X91" s="24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t="s">
        <v>27</v>
      </c>
      <c r="W92" s="16" t="s">
        <v>28</v>
      </c>
      <c r="X92" s="24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t="s">
        <v>27</v>
      </c>
      <c r="W93" s="16" t="s">
        <v>32</v>
      </c>
      <c r="X93" s="24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t="s">
        <v>27</v>
      </c>
      <c r="W94" s="16" t="s">
        <v>35</v>
      </c>
      <c r="X94" s="24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t="s">
        <v>27</v>
      </c>
      <c r="W95" s="16" t="s">
        <v>35</v>
      </c>
      <c r="X95" s="24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t="s">
        <v>27</v>
      </c>
      <c r="W96" s="16" t="s">
        <v>19</v>
      </c>
      <c r="X96" s="24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t="s">
        <v>27</v>
      </c>
      <c r="W97" s="16" t="s">
        <v>16</v>
      </c>
      <c r="X97" s="24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t="s">
        <v>27</v>
      </c>
      <c r="W98" s="16" t="s">
        <v>29</v>
      </c>
      <c r="X98" s="24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t="s">
        <v>27</v>
      </c>
      <c r="W99" s="42" t="s">
        <v>19</v>
      </c>
      <c r="X99" s="46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t="s">
        <v>27</v>
      </c>
      <c r="X100" s="24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t="s">
        <v>27</v>
      </c>
      <c r="W101" s="16" t="s">
        <v>35</v>
      </c>
      <c r="X101" s="24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t="s">
        <v>27</v>
      </c>
      <c r="W102" s="16" t="s">
        <v>19</v>
      </c>
      <c r="X102" s="24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t="s">
        <v>27</v>
      </c>
      <c r="W103" s="16" t="s">
        <v>18</v>
      </c>
      <c r="X103" s="24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t="s">
        <v>27</v>
      </c>
      <c r="W104" s="16" t="s">
        <v>28</v>
      </c>
      <c r="X104" s="24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t="s">
        <v>27</v>
      </c>
      <c r="W105" s="16" t="s">
        <v>19</v>
      </c>
      <c r="X105" s="24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t="s">
        <v>27</v>
      </c>
      <c r="W106" s="16" t="s">
        <v>35</v>
      </c>
      <c r="X106" s="24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t="s">
        <v>27</v>
      </c>
      <c r="W107" s="16" t="s">
        <v>21</v>
      </c>
      <c r="X107" s="24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t="s">
        <v>256</v>
      </c>
      <c r="W108" s="16" t="s">
        <v>35</v>
      </c>
      <c r="X108" s="24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t="s">
        <v>256</v>
      </c>
      <c r="W109" s="16" t="s">
        <v>16</v>
      </c>
      <c r="X109" s="24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t="s">
        <v>256</v>
      </c>
      <c r="W110" s="16" t="s">
        <v>17</v>
      </c>
      <c r="X110" s="24">
        <v>3</v>
      </c>
      <c r="Y110" t="str">
        <f t="shared" si="31"/>
        <v>Y</v>
      </c>
    </row>
    <row r="111" spans="1:25" s="17" customFormat="1" x14ac:dyDescent="0.25">
      <c r="A111" s="40">
        <v>0.64312627605612793</v>
      </c>
      <c r="B111" s="40">
        <v>0.34341661519562405</v>
      </c>
      <c r="C111" s="34">
        <f t="shared" si="32"/>
        <v>1.5549045921935343</v>
      </c>
      <c r="D111" s="35">
        <f t="shared" si="33"/>
        <v>2.9119150202745998</v>
      </c>
      <c r="E111" s="36"/>
      <c r="F111" s="37">
        <f t="shared" si="42"/>
        <v>1</v>
      </c>
      <c r="G111" s="37">
        <f t="shared" si="34"/>
        <v>1.5549045921935343</v>
      </c>
      <c r="H111" s="37">
        <f t="shared" si="35"/>
        <v>2.9119150202745998</v>
      </c>
      <c r="K111" s="37">
        <f t="shared" si="36"/>
        <v>0</v>
      </c>
      <c r="L111" s="37">
        <f t="shared" si="37"/>
        <v>0</v>
      </c>
      <c r="M111" s="38" t="e">
        <f t="shared" si="38"/>
        <v>#DIV/0!</v>
      </c>
      <c r="N111" s="38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9" t="s">
        <v>361</v>
      </c>
      <c r="U111" s="39" t="s">
        <v>17</v>
      </c>
      <c r="V111" s="17" t="s">
        <v>256</v>
      </c>
      <c r="W111" s="16" t="s">
        <v>31</v>
      </c>
      <c r="X111" s="24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51" t="s">
        <v>369</v>
      </c>
      <c r="W112" s="16" t="s">
        <v>19</v>
      </c>
      <c r="X112" s="24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51" t="s">
        <v>369</v>
      </c>
      <c r="W113" s="16" t="s">
        <v>19</v>
      </c>
      <c r="X113" s="24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51" t="s">
        <v>369</v>
      </c>
      <c r="W114" s="16" t="s">
        <v>19</v>
      </c>
      <c r="X114" s="24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51" t="s">
        <v>369</v>
      </c>
      <c r="W115" s="16" t="s">
        <v>337</v>
      </c>
      <c r="X115" s="24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51" t="s">
        <v>369</v>
      </c>
      <c r="W116" s="16" t="s">
        <v>302</v>
      </c>
      <c r="X116" s="24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51" t="s">
        <v>369</v>
      </c>
      <c r="W117" s="16" t="s">
        <v>32</v>
      </c>
      <c r="X117" s="24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51" t="s">
        <v>369</v>
      </c>
      <c r="W118" s="16" t="s">
        <v>35</v>
      </c>
      <c r="X118" s="46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51" t="s">
        <v>369</v>
      </c>
      <c r="W119" s="16" t="s">
        <v>28</v>
      </c>
      <c r="X119" s="24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51" t="s">
        <v>369</v>
      </c>
      <c r="W120" s="16" t="s">
        <v>21</v>
      </c>
      <c r="X120" s="46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51" t="s">
        <v>369</v>
      </c>
      <c r="W121" s="16" t="s">
        <v>18</v>
      </c>
      <c r="X121" s="24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51" t="s">
        <v>369</v>
      </c>
      <c r="W122" s="16" t="s">
        <v>18</v>
      </c>
      <c r="X122" s="46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51" t="s">
        <v>369</v>
      </c>
      <c r="W123" s="16" t="s">
        <v>16</v>
      </c>
      <c r="X123" s="24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51" t="s">
        <v>369</v>
      </c>
      <c r="W124" s="16" t="s">
        <v>32</v>
      </c>
      <c r="X124" s="24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51" t="s">
        <v>369</v>
      </c>
      <c r="W125" s="16" t="s">
        <v>20</v>
      </c>
      <c r="X125" s="24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51" t="s">
        <v>369</v>
      </c>
      <c r="W126" s="16" t="s">
        <v>31</v>
      </c>
      <c r="X126" s="24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51" t="s">
        <v>369</v>
      </c>
      <c r="W127" s="42" t="s">
        <v>17</v>
      </c>
      <c r="X127" s="24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51" t="s">
        <v>369</v>
      </c>
      <c r="W128" s="16" t="s">
        <v>28</v>
      </c>
      <c r="X128" s="24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51" t="s">
        <v>369</v>
      </c>
      <c r="W129" s="16" t="s">
        <v>28</v>
      </c>
      <c r="X129" s="24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51" t="s">
        <v>369</v>
      </c>
      <c r="W130" s="16" t="s">
        <v>36</v>
      </c>
      <c r="X130" s="24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51" t="s">
        <v>369</v>
      </c>
      <c r="W131" s="42" t="s">
        <v>19</v>
      </c>
      <c r="X131" s="24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51" t="s">
        <v>369</v>
      </c>
      <c r="W132" s="16" t="s">
        <v>16</v>
      </c>
      <c r="X132" s="24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51" t="s">
        <v>369</v>
      </c>
      <c r="W133" s="16" t="s">
        <v>29</v>
      </c>
      <c r="X133" s="24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51" t="s">
        <v>369</v>
      </c>
      <c r="W134" s="16" t="s">
        <v>16</v>
      </c>
      <c r="X134" s="24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51" t="s">
        <v>369</v>
      </c>
      <c r="W135" s="16" t="s">
        <v>19</v>
      </c>
      <c r="X135" s="24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51" t="s">
        <v>369</v>
      </c>
      <c r="W136" s="16" t="s">
        <v>19</v>
      </c>
      <c r="X136" s="24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51" t="s">
        <v>369</v>
      </c>
      <c r="W137" s="16" t="s">
        <v>336</v>
      </c>
      <c r="X137" s="24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51" t="s">
        <v>369</v>
      </c>
      <c r="W138" s="16" t="s">
        <v>18</v>
      </c>
      <c r="X138" s="24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51" t="s">
        <v>369</v>
      </c>
      <c r="W139" s="16" t="s">
        <v>17</v>
      </c>
      <c r="X139" s="24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51" t="s">
        <v>369</v>
      </c>
      <c r="W140" s="42" t="s">
        <v>35</v>
      </c>
      <c r="X140" s="24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51" t="s">
        <v>369</v>
      </c>
      <c r="W141" s="16" t="s">
        <v>19</v>
      </c>
      <c r="X141" s="24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51" t="s">
        <v>369</v>
      </c>
      <c r="X142" s="24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51" t="s">
        <v>369</v>
      </c>
      <c r="X143" s="24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31" t="s">
        <v>360</v>
      </c>
      <c r="U144" s="16" t="s">
        <v>30</v>
      </c>
      <c r="V144" s="51" t="s">
        <v>369</v>
      </c>
      <c r="X144" s="24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51" t="s">
        <v>369</v>
      </c>
      <c r="W145" s="16" t="s">
        <v>32</v>
      </c>
      <c r="X145" s="24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51" t="s">
        <v>369</v>
      </c>
      <c r="W146" s="16" t="s">
        <v>17</v>
      </c>
      <c r="X146" s="24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51" t="s">
        <v>369</v>
      </c>
      <c r="W147" s="16" t="s">
        <v>32</v>
      </c>
      <c r="X147" s="24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51" t="s">
        <v>369</v>
      </c>
      <c r="W148" s="16" t="s">
        <v>16</v>
      </c>
      <c r="X148" s="24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51" t="s">
        <v>369</v>
      </c>
      <c r="W149" s="16" t="s">
        <v>18</v>
      </c>
      <c r="X149" s="46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51" t="s">
        <v>369</v>
      </c>
      <c r="W150" s="16" t="s">
        <v>20</v>
      </c>
      <c r="X150" s="24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51" t="s">
        <v>369</v>
      </c>
      <c r="W151" s="16" t="s">
        <v>19</v>
      </c>
      <c r="X151" s="24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51" t="s">
        <v>370</v>
      </c>
      <c r="W152" s="16" t="s">
        <v>19</v>
      </c>
      <c r="X152" s="24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51" t="s">
        <v>370</v>
      </c>
      <c r="W153" s="16" t="s">
        <v>19</v>
      </c>
      <c r="X153" s="25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51" t="s">
        <v>370</v>
      </c>
      <c r="W154" s="16" t="s">
        <v>36</v>
      </c>
      <c r="X154" s="24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51" t="s">
        <v>370</v>
      </c>
      <c r="W155" s="16" t="s">
        <v>31</v>
      </c>
      <c r="X155" s="24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51" t="s">
        <v>370</v>
      </c>
      <c r="W156" s="16" t="s">
        <v>20</v>
      </c>
      <c r="X156" s="46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51" t="s">
        <v>370</v>
      </c>
      <c r="W157" s="16" t="s">
        <v>338</v>
      </c>
      <c r="X157" s="24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51" t="s">
        <v>370</v>
      </c>
      <c r="W158" s="16" t="s">
        <v>338</v>
      </c>
      <c r="X158" s="24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51" t="s">
        <v>370</v>
      </c>
      <c r="W159" s="42" t="s">
        <v>19</v>
      </c>
      <c r="X159" s="24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51" t="s">
        <v>370</v>
      </c>
      <c r="W160" s="16" t="s">
        <v>35</v>
      </c>
      <c r="X160" s="24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51" t="s">
        <v>370</v>
      </c>
      <c r="W161" s="42" t="s">
        <v>16</v>
      </c>
      <c r="X161" s="24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51" t="s">
        <v>370</v>
      </c>
      <c r="W162" s="16" t="s">
        <v>36</v>
      </c>
      <c r="X162" s="24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51" t="s">
        <v>370</v>
      </c>
      <c r="W163" s="16" t="s">
        <v>16</v>
      </c>
      <c r="X163" s="24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51" t="s">
        <v>370</v>
      </c>
      <c r="W164" s="16" t="s">
        <v>35</v>
      </c>
      <c r="X164" s="24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51" t="s">
        <v>370</v>
      </c>
      <c r="W165" s="16" t="s">
        <v>16</v>
      </c>
      <c r="X165" s="24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51" t="s">
        <v>370</v>
      </c>
      <c r="W166" s="16" t="s">
        <v>16</v>
      </c>
      <c r="X166" s="24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51" t="s">
        <v>370</v>
      </c>
      <c r="W167" s="16" t="s">
        <v>19</v>
      </c>
      <c r="X167" s="24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51" t="s">
        <v>371</v>
      </c>
      <c r="W168" s="16" t="s">
        <v>32</v>
      </c>
      <c r="X168" s="25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51" t="s">
        <v>371</v>
      </c>
      <c r="W169" s="16" t="s">
        <v>18</v>
      </c>
      <c r="X169" s="25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51" t="s">
        <v>371</v>
      </c>
      <c r="W170" s="16" t="s">
        <v>19</v>
      </c>
      <c r="X170" s="25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t="s">
        <v>298</v>
      </c>
      <c r="W171" s="16" t="s">
        <v>334</v>
      </c>
      <c r="X171" s="24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t="s">
        <v>298</v>
      </c>
      <c r="W172" s="42" t="s">
        <v>28</v>
      </c>
      <c r="X172" s="24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t="s">
        <v>298</v>
      </c>
      <c r="W173" s="16" t="s">
        <v>19</v>
      </c>
      <c r="X173" s="24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t="s">
        <v>298</v>
      </c>
      <c r="W174" s="16" t="s">
        <v>17</v>
      </c>
      <c r="X174" s="24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t="s">
        <v>298</v>
      </c>
      <c r="W175" s="16" t="s">
        <v>35</v>
      </c>
      <c r="X175" s="24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t="s">
        <v>298</v>
      </c>
      <c r="W176" s="16" t="s">
        <v>29</v>
      </c>
      <c r="X176" s="24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t="s">
        <v>298</v>
      </c>
      <c r="W177" s="16" t="s">
        <v>16</v>
      </c>
      <c r="X177" s="24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t="s">
        <v>298</v>
      </c>
      <c r="W178" s="16" t="s">
        <v>36</v>
      </c>
      <c r="X178" s="24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t="s">
        <v>298</v>
      </c>
      <c r="W179" s="16" t="s">
        <v>31</v>
      </c>
      <c r="X179" s="24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4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t="s">
        <v>298</v>
      </c>
      <c r="W181" s="16" t="s">
        <v>21</v>
      </c>
      <c r="X181" s="24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t="s">
        <v>298</v>
      </c>
      <c r="W182" s="16" t="s">
        <v>20</v>
      </c>
      <c r="X182" s="24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4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t="s">
        <v>298</v>
      </c>
      <c r="W184" s="16" t="s">
        <v>30</v>
      </c>
      <c r="X184" s="24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4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t="s">
        <v>299</v>
      </c>
      <c r="W186" s="16" t="s">
        <v>35</v>
      </c>
      <c r="X186" s="24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t="s">
        <v>299</v>
      </c>
      <c r="W187" s="16" t="s">
        <v>19</v>
      </c>
      <c r="X187" s="24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t="s">
        <v>299</v>
      </c>
      <c r="W188" s="16" t="s">
        <v>35</v>
      </c>
      <c r="X188" s="24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t="s">
        <v>299</v>
      </c>
      <c r="W189" s="16" t="s">
        <v>33</v>
      </c>
      <c r="X189" s="24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t="s">
        <v>299</v>
      </c>
      <c r="W190" s="16" t="s">
        <v>16</v>
      </c>
      <c r="X190" s="24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t="s">
        <v>299</v>
      </c>
      <c r="W191" s="16" t="s">
        <v>19</v>
      </c>
      <c r="X191" s="24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t="s">
        <v>299</v>
      </c>
      <c r="W192" s="16" t="s">
        <v>32</v>
      </c>
      <c r="X192" s="24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t="s">
        <v>299</v>
      </c>
      <c r="W193" s="16" t="s">
        <v>20</v>
      </c>
      <c r="X193" s="24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t="s">
        <v>299</v>
      </c>
      <c r="W194" s="16" t="s">
        <v>18</v>
      </c>
      <c r="X194" s="24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t="s">
        <v>299</v>
      </c>
      <c r="W195" s="16" t="s">
        <v>17</v>
      </c>
      <c r="X195" s="24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t="s">
        <v>299</v>
      </c>
      <c r="W196" s="16" t="s">
        <v>35</v>
      </c>
      <c r="X196" s="24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4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t="s">
        <v>299</v>
      </c>
      <c r="W198" s="16" t="s">
        <v>338</v>
      </c>
      <c r="X198" s="25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t="s">
        <v>299</v>
      </c>
      <c r="W199" s="16" t="s">
        <v>32</v>
      </c>
      <c r="X199" s="25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t="s">
        <v>299</v>
      </c>
      <c r="W200" s="16" t="s">
        <v>31</v>
      </c>
      <c r="X200" s="25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t="s">
        <v>299</v>
      </c>
      <c r="W201" s="16" t="s">
        <v>17</v>
      </c>
      <c r="X201" s="25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t="s">
        <v>299</v>
      </c>
      <c r="W202" s="16" t="s">
        <v>31</v>
      </c>
      <c r="X202" s="25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t="s">
        <v>299</v>
      </c>
      <c r="W203" s="16" t="s">
        <v>17</v>
      </c>
      <c r="X203" s="25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t="s">
        <v>299</v>
      </c>
      <c r="W204" s="16" t="s">
        <v>31</v>
      </c>
      <c r="X204" s="24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4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4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46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t="s">
        <v>299</v>
      </c>
      <c r="W208" s="16" t="s">
        <v>35</v>
      </c>
      <c r="X208" s="46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t="s">
        <v>299</v>
      </c>
      <c r="W209" s="16" t="s">
        <v>330</v>
      </c>
      <c r="X209" s="25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t="s">
        <v>299</v>
      </c>
      <c r="W210" s="16" t="s">
        <v>16</v>
      </c>
      <c r="X210" s="24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t="s">
        <v>299</v>
      </c>
      <c r="W211" s="16" t="s">
        <v>19</v>
      </c>
      <c r="X211" s="24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5" t="s">
        <v>332</v>
      </c>
      <c r="V212" t="s">
        <v>299</v>
      </c>
      <c r="X212" s="24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t="s">
        <v>299</v>
      </c>
      <c r="X213" s="24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t="s">
        <v>299</v>
      </c>
      <c r="W214" s="16" t="s">
        <v>300</v>
      </c>
      <c r="X214" s="24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t="s">
        <v>299</v>
      </c>
      <c r="W215" s="16" t="s">
        <v>34</v>
      </c>
      <c r="X215" s="24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t="s">
        <v>299</v>
      </c>
      <c r="W216" s="16" t="s">
        <v>300</v>
      </c>
      <c r="X216" s="24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t="s">
        <v>299</v>
      </c>
      <c r="W217" s="16" t="s">
        <v>18</v>
      </c>
      <c r="X217" s="24">
        <v>1</v>
      </c>
      <c r="Y217" t="str">
        <f t="shared" si="65"/>
        <v>N</v>
      </c>
    </row>
    <row r="218" spans="1:25" s="17" customFormat="1" x14ac:dyDescent="0.25">
      <c r="A218" s="40">
        <v>0.43226357989741071</v>
      </c>
      <c r="B218" s="40">
        <v>0.56717398875543801</v>
      </c>
      <c r="C218" s="34">
        <f t="shared" si="55"/>
        <v>2.3134033180341733</v>
      </c>
      <c r="D218" s="35">
        <f t="shared" si="56"/>
        <v>1.7631273997496277</v>
      </c>
      <c r="E218" s="36"/>
      <c r="F218" s="37">
        <f t="shared" si="54"/>
        <v>1</v>
      </c>
      <c r="G218" s="37">
        <f t="shared" si="57"/>
        <v>2.3134033180341733</v>
      </c>
      <c r="H218" s="37">
        <f t="shared" si="58"/>
        <v>1.7631273997496277</v>
      </c>
      <c r="K218" s="37">
        <f t="shared" si="59"/>
        <v>0</v>
      </c>
      <c r="L218" s="37">
        <f t="shared" si="60"/>
        <v>0</v>
      </c>
      <c r="M218" s="38" t="e">
        <f t="shared" si="61"/>
        <v>#DIV/0!</v>
      </c>
      <c r="N218" s="38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9" t="s">
        <v>367</v>
      </c>
      <c r="U218" s="43" t="s">
        <v>19</v>
      </c>
      <c r="V218" s="17" t="s">
        <v>299</v>
      </c>
      <c r="W218" s="16" t="s">
        <v>330</v>
      </c>
      <c r="X218" s="24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51" t="s">
        <v>372</v>
      </c>
      <c r="W219" s="16" t="s">
        <v>31</v>
      </c>
      <c r="X219" s="24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51" t="s">
        <v>373</v>
      </c>
      <c r="W220" s="16" t="s">
        <v>334</v>
      </c>
      <c r="X220" s="24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51" t="s">
        <v>374</v>
      </c>
      <c r="W221" s="16" t="s">
        <v>35</v>
      </c>
      <c r="X221" s="24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51" t="s">
        <v>375</v>
      </c>
      <c r="W222" s="16" t="s">
        <v>28</v>
      </c>
      <c r="X222" s="46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51" t="s">
        <v>376</v>
      </c>
      <c r="W223" s="42" t="s">
        <v>35</v>
      </c>
      <c r="X223" s="46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51" t="s">
        <v>376</v>
      </c>
      <c r="W224" s="16" t="s">
        <v>32</v>
      </c>
      <c r="X224" s="46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51" t="s">
        <v>376</v>
      </c>
      <c r="W225" s="16" t="s">
        <v>19</v>
      </c>
      <c r="X225" s="46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51" t="s">
        <v>376</v>
      </c>
      <c r="W226" s="16" t="s">
        <v>16</v>
      </c>
      <c r="X226" s="24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51" t="s">
        <v>376</v>
      </c>
      <c r="W227" s="16" t="s">
        <v>335</v>
      </c>
      <c r="X227" s="24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51" t="s">
        <v>376</v>
      </c>
      <c r="W228" s="16" t="s">
        <v>32</v>
      </c>
      <c r="X228" s="24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51" t="s">
        <v>376</v>
      </c>
      <c r="W229" s="16" t="s">
        <v>300</v>
      </c>
      <c r="X229" s="24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51" t="s">
        <v>376</v>
      </c>
      <c r="W230" s="16" t="s">
        <v>300</v>
      </c>
      <c r="X230" s="24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51" t="s">
        <v>376</v>
      </c>
      <c r="W231" s="16" t="s">
        <v>29</v>
      </c>
      <c r="X231" s="24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51" t="s">
        <v>376</v>
      </c>
      <c r="W232" s="16" t="s">
        <v>330</v>
      </c>
      <c r="X232" s="24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51" t="s">
        <v>376</v>
      </c>
      <c r="W233" s="16" t="s">
        <v>18</v>
      </c>
      <c r="X233" s="24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51" t="s">
        <v>376</v>
      </c>
      <c r="W234" s="16" t="s">
        <v>331</v>
      </c>
      <c r="X234" s="24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51" t="s">
        <v>376</v>
      </c>
      <c r="W235" s="16" t="s">
        <v>28</v>
      </c>
      <c r="X235" s="24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51" t="s">
        <v>376</v>
      </c>
      <c r="W236" s="16" t="s">
        <v>17</v>
      </c>
      <c r="X236" s="24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51" t="s">
        <v>376</v>
      </c>
      <c r="W237" s="16" t="s">
        <v>18</v>
      </c>
      <c r="X237" s="24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51" t="s">
        <v>376</v>
      </c>
      <c r="W238" s="16" t="s">
        <v>19</v>
      </c>
      <c r="X238" s="24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51" t="s">
        <v>377</v>
      </c>
      <c r="W239" s="16" t="s">
        <v>35</v>
      </c>
      <c r="X239" s="24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51" t="s">
        <v>377</v>
      </c>
      <c r="W240" s="16" t="s">
        <v>18</v>
      </c>
      <c r="X240" s="24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51" t="s">
        <v>377</v>
      </c>
      <c r="W241" s="16" t="s">
        <v>33</v>
      </c>
      <c r="X241" s="24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51" t="s">
        <v>377</v>
      </c>
      <c r="W242" s="16" t="s">
        <v>18</v>
      </c>
      <c r="X242" s="24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51" t="s">
        <v>377</v>
      </c>
      <c r="W243" s="16" t="s">
        <v>333</v>
      </c>
      <c r="X243" s="24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51" t="s">
        <v>377</v>
      </c>
      <c r="W244" s="42" t="s">
        <v>17</v>
      </c>
      <c r="X244" s="24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51" t="s">
        <v>377</v>
      </c>
      <c r="W245" s="42" t="s">
        <v>36</v>
      </c>
      <c r="X245" s="24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51" t="s">
        <v>377</v>
      </c>
      <c r="W246" s="16" t="s">
        <v>16</v>
      </c>
      <c r="X246" s="24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51" t="s">
        <v>377</v>
      </c>
      <c r="W247" s="16" t="s">
        <v>35</v>
      </c>
      <c r="X247" s="24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51" t="s">
        <v>377</v>
      </c>
      <c r="W248" s="16" t="s">
        <v>18</v>
      </c>
      <c r="X248" s="48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51" t="s">
        <v>377</v>
      </c>
      <c r="W249" s="16" t="s">
        <v>35</v>
      </c>
      <c r="X249" s="24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51" t="s">
        <v>377</v>
      </c>
      <c r="W250" s="16" t="s">
        <v>18</v>
      </c>
      <c r="X250" s="48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51" t="s">
        <v>377</v>
      </c>
      <c r="W251" s="16" t="s">
        <v>19</v>
      </c>
      <c r="X251" s="24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51" t="s">
        <v>377</v>
      </c>
      <c r="W252" s="16" t="s">
        <v>16</v>
      </c>
      <c r="X252" s="48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51" t="s">
        <v>377</v>
      </c>
      <c r="W253" s="16" t="s">
        <v>31</v>
      </c>
      <c r="X253" s="24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51" t="s">
        <v>377</v>
      </c>
      <c r="W254" s="16" t="s">
        <v>20</v>
      </c>
      <c r="X254" s="24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51" t="s">
        <v>377</v>
      </c>
      <c r="W255" s="16" t="s">
        <v>35</v>
      </c>
      <c r="X255" s="24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51" t="s">
        <v>377</v>
      </c>
      <c r="W256" s="16" t="s">
        <v>35</v>
      </c>
      <c r="X256" s="24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51" t="s">
        <v>377</v>
      </c>
      <c r="W257" s="16" t="s">
        <v>16</v>
      </c>
      <c r="X257" s="24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51" t="s">
        <v>377</v>
      </c>
      <c r="W258" s="16" t="s">
        <v>18</v>
      </c>
      <c r="X258" s="24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51" t="s">
        <v>377</v>
      </c>
      <c r="W259" s="16" t="s">
        <v>34</v>
      </c>
      <c r="X259" s="24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51" t="s">
        <v>377</v>
      </c>
      <c r="W260" s="16" t="s">
        <v>17</v>
      </c>
      <c r="X260" s="24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51" t="s">
        <v>377</v>
      </c>
      <c r="W261" s="16" t="s">
        <v>16</v>
      </c>
      <c r="X261" s="24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51" t="s">
        <v>377</v>
      </c>
      <c r="W262" s="16" t="s">
        <v>32</v>
      </c>
      <c r="X262" s="24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51" t="s">
        <v>377</v>
      </c>
      <c r="W263" s="16" t="s">
        <v>20</v>
      </c>
      <c r="X263" s="24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5" t="s">
        <v>19</v>
      </c>
      <c r="V264" s="51" t="s">
        <v>377</v>
      </c>
      <c r="X264" s="24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5" t="s">
        <v>17</v>
      </c>
      <c r="V265" s="51" t="s">
        <v>377</v>
      </c>
      <c r="X265" s="24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51" t="s">
        <v>378</v>
      </c>
      <c r="W266" s="16" t="s">
        <v>17</v>
      </c>
      <c r="X266" s="24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51" t="s">
        <v>378</v>
      </c>
      <c r="W267" s="16" t="s">
        <v>35</v>
      </c>
      <c r="X267" s="24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51" t="s">
        <v>378</v>
      </c>
      <c r="W268" s="16" t="s">
        <v>18</v>
      </c>
      <c r="X268" s="24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51" t="s">
        <v>378</v>
      </c>
      <c r="W269" s="42" t="s">
        <v>19</v>
      </c>
      <c r="X269" s="24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51" t="s">
        <v>378</v>
      </c>
      <c r="W270" s="16" t="s">
        <v>29</v>
      </c>
      <c r="X270" s="24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51" t="s">
        <v>378</v>
      </c>
      <c r="W271" s="16" t="s">
        <v>35</v>
      </c>
      <c r="X271" s="24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51" t="s">
        <v>378</v>
      </c>
      <c r="W272" s="16" t="s">
        <v>19</v>
      </c>
      <c r="X272" s="24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51" t="s">
        <v>378</v>
      </c>
      <c r="W273" s="16" t="s">
        <v>19</v>
      </c>
      <c r="X273" s="24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51" t="s">
        <v>378</v>
      </c>
      <c r="W274" s="16" t="s">
        <v>330</v>
      </c>
      <c r="X274" s="24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51" t="s">
        <v>378</v>
      </c>
      <c r="W275" s="16" t="s">
        <v>35</v>
      </c>
      <c r="X275" s="46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51" t="s">
        <v>378</v>
      </c>
      <c r="W276" s="16" t="s">
        <v>16</v>
      </c>
      <c r="X276" s="46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51" t="s">
        <v>378</v>
      </c>
      <c r="W277" s="16" t="s">
        <v>32</v>
      </c>
      <c r="X277" s="48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51" t="s">
        <v>378</v>
      </c>
      <c r="W278" s="16" t="s">
        <v>32</v>
      </c>
      <c r="X278" s="24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51" t="s">
        <v>378</v>
      </c>
      <c r="W279" s="16" t="s">
        <v>331</v>
      </c>
      <c r="X279" s="24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51" t="s">
        <v>378</v>
      </c>
      <c r="W280" s="16" t="s">
        <v>35</v>
      </c>
      <c r="X280" s="24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51" t="s">
        <v>378</v>
      </c>
      <c r="W281" s="16" t="s">
        <v>334</v>
      </c>
      <c r="X281" s="48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51" t="s">
        <v>378</v>
      </c>
      <c r="W282" s="16" t="s">
        <v>28</v>
      </c>
      <c r="X282" s="24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51" t="s">
        <v>378</v>
      </c>
      <c r="W283" s="16" t="s">
        <v>35</v>
      </c>
      <c r="X283" s="24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51" t="s">
        <v>378</v>
      </c>
      <c r="W284" s="16" t="s">
        <v>300</v>
      </c>
      <c r="X284" s="49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51" t="s">
        <v>378</v>
      </c>
      <c r="W285" s="16" t="s">
        <v>20</v>
      </c>
      <c r="X285" s="24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51" t="s">
        <v>378</v>
      </c>
      <c r="W286" s="16" t="s">
        <v>302</v>
      </c>
      <c r="X286" s="49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51" t="s">
        <v>378</v>
      </c>
      <c r="W287" s="16" t="s">
        <v>35</v>
      </c>
      <c r="X287" s="25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51" t="s">
        <v>378</v>
      </c>
      <c r="W288" s="16" t="s">
        <v>28</v>
      </c>
      <c r="X288" s="25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51" t="s">
        <v>378</v>
      </c>
      <c r="W289" s="16" t="s">
        <v>19</v>
      </c>
      <c r="X289" s="25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51" t="s">
        <v>378</v>
      </c>
      <c r="W290" s="16" t="s">
        <v>21</v>
      </c>
      <c r="X290" s="25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51" t="s">
        <v>378</v>
      </c>
      <c r="W291" s="16" t="s">
        <v>330</v>
      </c>
      <c r="X291" s="24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51" t="s">
        <v>378</v>
      </c>
      <c r="W292" s="16" t="s">
        <v>339</v>
      </c>
      <c r="X292" s="24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51" t="s">
        <v>378</v>
      </c>
      <c r="W293" s="16" t="s">
        <v>19</v>
      </c>
      <c r="X293" s="24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51" t="s">
        <v>378</v>
      </c>
      <c r="W294" s="16" t="s">
        <v>34</v>
      </c>
      <c r="X294" s="24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51" t="s">
        <v>378</v>
      </c>
      <c r="W295" s="16" t="s">
        <v>36</v>
      </c>
      <c r="X295" s="24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51" t="s">
        <v>378</v>
      </c>
      <c r="W296" s="16" t="s">
        <v>35</v>
      </c>
      <c r="X296" s="24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51" t="s">
        <v>378</v>
      </c>
      <c r="W297" s="16" t="s">
        <v>16</v>
      </c>
      <c r="X297" s="24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51" t="s">
        <v>378</v>
      </c>
      <c r="W298" s="42" t="s">
        <v>19</v>
      </c>
      <c r="X298" s="24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51" t="s">
        <v>378</v>
      </c>
      <c r="W299" s="16" t="s">
        <v>35</v>
      </c>
      <c r="X299" s="24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51" t="s">
        <v>378</v>
      </c>
      <c r="W300" s="42" t="s">
        <v>17</v>
      </c>
      <c r="X300" s="24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51" t="s">
        <v>378</v>
      </c>
      <c r="W301" s="42" t="s">
        <v>19</v>
      </c>
      <c r="X301" s="24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51" t="s">
        <v>378</v>
      </c>
      <c r="W302" s="16" t="s">
        <v>17</v>
      </c>
      <c r="X302" s="24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51" t="s">
        <v>378</v>
      </c>
      <c r="W303" s="16" t="s">
        <v>17</v>
      </c>
      <c r="X303" s="24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51" t="s">
        <v>378</v>
      </c>
      <c r="W304" s="16" t="s">
        <v>302</v>
      </c>
      <c r="X304" s="24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51" t="s">
        <v>378</v>
      </c>
      <c r="W305" s="16" t="s">
        <v>329</v>
      </c>
      <c r="X305" s="24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51" t="s">
        <v>378</v>
      </c>
      <c r="W306" s="16" t="s">
        <v>29</v>
      </c>
      <c r="X306" s="24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51" t="s">
        <v>378</v>
      </c>
      <c r="W307" s="16" t="s">
        <v>32</v>
      </c>
      <c r="X307" s="24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51" t="s">
        <v>378</v>
      </c>
      <c r="X308" s="24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5" t="s">
        <v>332</v>
      </c>
      <c r="V309" s="51" t="s">
        <v>378</v>
      </c>
      <c r="X309" s="24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51" t="s">
        <v>378</v>
      </c>
      <c r="X310" s="24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51" t="s">
        <v>378</v>
      </c>
      <c r="W311" s="16" t="s">
        <v>330</v>
      </c>
      <c r="X311" s="24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51" t="s">
        <v>378</v>
      </c>
      <c r="W312" s="16" t="s">
        <v>19</v>
      </c>
      <c r="X312" s="24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51" t="s">
        <v>378</v>
      </c>
      <c r="W313" s="16" t="s">
        <v>28</v>
      </c>
      <c r="X313" s="24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51" t="s">
        <v>378</v>
      </c>
      <c r="W314" s="16" t="s">
        <v>20</v>
      </c>
      <c r="X314" s="46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51" t="s">
        <v>378</v>
      </c>
      <c r="W315" s="16" t="s">
        <v>28</v>
      </c>
      <c r="X315" s="46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51" t="s">
        <v>378</v>
      </c>
      <c r="W316" s="16" t="s">
        <v>32</v>
      </c>
      <c r="X316" s="24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51" t="s">
        <v>378</v>
      </c>
      <c r="W317" s="16" t="s">
        <v>34</v>
      </c>
      <c r="X317" s="24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51" t="s">
        <v>378</v>
      </c>
      <c r="W318" s="42" t="s">
        <v>17</v>
      </c>
      <c r="X318" s="24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51" t="s">
        <v>378</v>
      </c>
      <c r="W319" s="16" t="s">
        <v>17</v>
      </c>
      <c r="X319" s="24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51" t="s">
        <v>378</v>
      </c>
      <c r="W320" s="16" t="s">
        <v>17</v>
      </c>
      <c r="X320" s="48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51" t="s">
        <v>379</v>
      </c>
      <c r="W321" s="16" t="s">
        <v>35</v>
      </c>
      <c r="X321" s="24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51" t="s">
        <v>379</v>
      </c>
      <c r="W322" s="16" t="s">
        <v>35</v>
      </c>
      <c r="X322" s="48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51" t="s">
        <v>379</v>
      </c>
      <c r="W323" s="16" t="s">
        <v>20</v>
      </c>
      <c r="X323" s="24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51" t="s">
        <v>379</v>
      </c>
      <c r="W324" s="16" t="s">
        <v>36</v>
      </c>
      <c r="X324" s="24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51" t="s">
        <v>379</v>
      </c>
      <c r="W325" s="42" t="s">
        <v>17</v>
      </c>
      <c r="X325" s="49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51" t="s">
        <v>379</v>
      </c>
      <c r="W326" s="16" t="s">
        <v>20</v>
      </c>
      <c r="X326" s="24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51" t="s">
        <v>379</v>
      </c>
      <c r="W327" s="16" t="s">
        <v>16</v>
      </c>
      <c r="X327" s="25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51" t="s">
        <v>379</v>
      </c>
      <c r="W328" s="16" t="s">
        <v>28</v>
      </c>
      <c r="X328" s="25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51" t="s">
        <v>379</v>
      </c>
      <c r="W329" s="16" t="s">
        <v>19</v>
      </c>
      <c r="X329" s="25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51" t="s">
        <v>379</v>
      </c>
      <c r="W330" s="16" t="s">
        <v>32</v>
      </c>
      <c r="X330" s="25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51" t="s">
        <v>379</v>
      </c>
      <c r="W331" s="16" t="s">
        <v>31</v>
      </c>
      <c r="X331" s="24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51" t="s">
        <v>379</v>
      </c>
      <c r="W332" s="16" t="s">
        <v>35</v>
      </c>
      <c r="X332" s="24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51" t="s">
        <v>379</v>
      </c>
      <c r="W333" s="16" t="s">
        <v>16</v>
      </c>
      <c r="X333" s="24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51" t="s">
        <v>379</v>
      </c>
      <c r="W334" s="16" t="s">
        <v>17</v>
      </c>
      <c r="X334" s="24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51" t="s">
        <v>379</v>
      </c>
      <c r="W335" s="16" t="s">
        <v>35</v>
      </c>
      <c r="X335" s="24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51" t="s">
        <v>379</v>
      </c>
      <c r="W336" s="16" t="s">
        <v>35</v>
      </c>
      <c r="X336" s="24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51" t="s">
        <v>379</v>
      </c>
      <c r="W337" s="16" t="s">
        <v>29</v>
      </c>
      <c r="X337" s="24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51" t="s">
        <v>379</v>
      </c>
      <c r="W338" s="16" t="s">
        <v>28</v>
      </c>
      <c r="X338" s="24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51" t="s">
        <v>379</v>
      </c>
      <c r="W339" s="16" t="s">
        <v>16</v>
      </c>
      <c r="X339" s="24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51" t="s">
        <v>379</v>
      </c>
      <c r="W340" s="16" t="s">
        <v>32</v>
      </c>
      <c r="X340" s="24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51" t="s">
        <v>379</v>
      </c>
      <c r="W341" s="16" t="s">
        <v>17</v>
      </c>
      <c r="X341" s="25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51" t="s">
        <v>379</v>
      </c>
      <c r="W342" s="16" t="s">
        <v>17</v>
      </c>
      <c r="X342" s="25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51" t="s">
        <v>379</v>
      </c>
      <c r="W343" s="16" t="s">
        <v>19</v>
      </c>
      <c r="X343" s="24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51" t="s">
        <v>380</v>
      </c>
      <c r="W344" s="16" t="s">
        <v>16</v>
      </c>
      <c r="X344" s="24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51" t="s">
        <v>380</v>
      </c>
      <c r="W345" s="16" t="s">
        <v>17</v>
      </c>
      <c r="X345" s="48" t="s">
        <v>362</v>
      </c>
      <c r="Y345" t="str">
        <f t="shared" si="89"/>
        <v>Y</v>
      </c>
    </row>
    <row r="346" spans="1:25" s="17" customFormat="1" x14ac:dyDescent="0.25">
      <c r="A346" s="33">
        <v>0.26565763070746851</v>
      </c>
      <c r="B346" s="33">
        <v>0.73425672648327478</v>
      </c>
      <c r="C346" s="34">
        <f t="shared" si="78"/>
        <v>3.7642434638030773</v>
      </c>
      <c r="D346" s="35">
        <f t="shared" si="79"/>
        <v>1.361921469605738</v>
      </c>
      <c r="E346" s="36"/>
      <c r="F346" s="37">
        <f t="shared" si="80"/>
        <v>1</v>
      </c>
      <c r="G346" s="37">
        <f t="shared" si="81"/>
        <v>3.7642434638030773</v>
      </c>
      <c r="H346" s="37">
        <f t="shared" si="82"/>
        <v>1.361921469605738</v>
      </c>
      <c r="K346" s="37">
        <f t="shared" si="83"/>
        <v>0</v>
      </c>
      <c r="L346" s="37">
        <f t="shared" si="84"/>
        <v>0</v>
      </c>
      <c r="M346" s="38" t="e">
        <f t="shared" si="85"/>
        <v>#DIV/0!</v>
      </c>
      <c r="N346" s="38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9" t="s">
        <v>367</v>
      </c>
      <c r="U346" s="44" t="s">
        <v>19</v>
      </c>
      <c r="V346" s="51" t="s">
        <v>380</v>
      </c>
      <c r="W346" s="39" t="s">
        <v>18</v>
      </c>
      <c r="X346" s="24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51" t="s">
        <v>381</v>
      </c>
      <c r="W347" s="16" t="s">
        <v>17</v>
      </c>
      <c r="X347" s="24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51" t="s">
        <v>382</v>
      </c>
      <c r="W348" s="16" t="s">
        <v>17</v>
      </c>
      <c r="X348" s="46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51" t="s">
        <v>383</v>
      </c>
      <c r="W349" s="16" t="s">
        <v>19</v>
      </c>
      <c r="X349" s="24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51" t="s">
        <v>384</v>
      </c>
      <c r="W350" s="16" t="s">
        <v>329</v>
      </c>
      <c r="X350" s="24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51" t="s">
        <v>385</v>
      </c>
      <c r="W351" s="16" t="s">
        <v>28</v>
      </c>
      <c r="X351" s="24">
        <v>2</v>
      </c>
      <c r="Y351" t="str">
        <f t="shared" si="89"/>
        <v>N</v>
      </c>
    </row>
    <row r="352" spans="1:25" s="17" customFormat="1" x14ac:dyDescent="0.25">
      <c r="A352" s="33">
        <v>0.48708203913337289</v>
      </c>
      <c r="B352" s="33">
        <v>0.51197440073069889</v>
      </c>
      <c r="C352" s="34">
        <f t="shared" si="90"/>
        <v>2.0530422385913103</v>
      </c>
      <c r="D352" s="35">
        <f t="shared" si="91"/>
        <v>1.9532226583453829</v>
      </c>
      <c r="E352" s="36"/>
      <c r="F352" s="37">
        <f t="shared" si="92"/>
        <v>1</v>
      </c>
      <c r="G352" s="37">
        <f t="shared" si="93"/>
        <v>2.0530422385913103</v>
      </c>
      <c r="H352" s="37">
        <f t="shared" si="94"/>
        <v>1.9532226583453829</v>
      </c>
      <c r="K352" s="37">
        <f t="shared" si="95"/>
        <v>0</v>
      </c>
      <c r="L352" s="37">
        <f t="shared" si="96"/>
        <v>0</v>
      </c>
      <c r="M352" s="38" t="e">
        <f t="shared" si="97"/>
        <v>#DIV/0!</v>
      </c>
      <c r="N352" s="38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9" t="s">
        <v>367</v>
      </c>
      <c r="U352" s="44" t="s">
        <v>19</v>
      </c>
      <c r="V352" s="17" t="s">
        <v>340</v>
      </c>
      <c r="W352" s="39" t="s">
        <v>31</v>
      </c>
      <c r="X352" s="24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t="s">
        <v>340</v>
      </c>
      <c r="W353" s="16" t="s">
        <v>35</v>
      </c>
      <c r="X353" s="24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t="s">
        <v>340</v>
      </c>
      <c r="W354" s="16" t="s">
        <v>31</v>
      </c>
      <c r="X354" s="24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t="s">
        <v>340</v>
      </c>
      <c r="W355" s="16" t="s">
        <v>16</v>
      </c>
      <c r="X355" s="24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t="s">
        <v>340</v>
      </c>
      <c r="W356" s="16" t="s">
        <v>18</v>
      </c>
      <c r="X356" s="24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t="s">
        <v>340</v>
      </c>
      <c r="W357" s="16" t="s">
        <v>31</v>
      </c>
      <c r="X357" s="24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t="s">
        <v>340</v>
      </c>
      <c r="W358" s="16" t="s">
        <v>17</v>
      </c>
      <c r="X358" s="24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t="s">
        <v>340</v>
      </c>
      <c r="W359" s="16" t="s">
        <v>18</v>
      </c>
      <c r="X359" s="24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t="s">
        <v>340</v>
      </c>
      <c r="W360" s="16" t="s">
        <v>21</v>
      </c>
      <c r="X360" s="24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t="s">
        <v>340</v>
      </c>
      <c r="W361" s="16" t="s">
        <v>17</v>
      </c>
      <c r="X361" s="24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t="s">
        <v>340</v>
      </c>
      <c r="W362" s="16" t="s">
        <v>35</v>
      </c>
      <c r="X362" s="24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t="s">
        <v>340</v>
      </c>
      <c r="X363" s="24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t="s">
        <v>351</v>
      </c>
      <c r="W364" s="16" t="s">
        <v>32</v>
      </c>
      <c r="X364" s="24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t="s">
        <v>351</v>
      </c>
      <c r="W365" s="16" t="s">
        <v>20</v>
      </c>
      <c r="X365" s="24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t="s">
        <v>351</v>
      </c>
      <c r="W366" s="16" t="s">
        <v>28</v>
      </c>
      <c r="X366" s="24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t="s">
        <v>351</v>
      </c>
      <c r="W367" s="16" t="s">
        <v>28</v>
      </c>
      <c r="X367" s="24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t="s">
        <v>351</v>
      </c>
      <c r="W368" s="16" t="s">
        <v>18</v>
      </c>
      <c r="X368" s="48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t="s">
        <v>351</v>
      </c>
      <c r="W369" s="16" t="s">
        <v>19</v>
      </c>
      <c r="X369" s="24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t="s">
        <v>351</v>
      </c>
      <c r="W370" s="16" t="s">
        <v>20</v>
      </c>
      <c r="X370" s="24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t="s">
        <v>351</v>
      </c>
      <c r="W371" s="16" t="s">
        <v>16</v>
      </c>
      <c r="X371" s="24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t="s">
        <v>351</v>
      </c>
      <c r="W372" s="16" t="s">
        <v>28</v>
      </c>
      <c r="X372" s="24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t="s">
        <v>351</v>
      </c>
      <c r="W373" s="16" t="s">
        <v>28</v>
      </c>
      <c r="X373" s="24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t="s">
        <v>351</v>
      </c>
      <c r="W374" s="16" t="s">
        <v>338</v>
      </c>
      <c r="X374" s="25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t="s">
        <v>351</v>
      </c>
      <c r="W375" s="16" t="s">
        <v>30</v>
      </c>
      <c r="X375" s="24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t="s">
        <v>351</v>
      </c>
      <c r="W376" s="16" t="s">
        <v>34</v>
      </c>
      <c r="X376" s="24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t="s">
        <v>351</v>
      </c>
      <c r="W377" s="16" t="s">
        <v>32</v>
      </c>
      <c r="X377" s="24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t="s">
        <v>351</v>
      </c>
      <c r="W378" s="16" t="s">
        <v>338</v>
      </c>
      <c r="X378" s="24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t="s">
        <v>351</v>
      </c>
      <c r="W379" s="16" t="s">
        <v>17</v>
      </c>
      <c r="X379" s="24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t="s">
        <v>351</v>
      </c>
      <c r="W380" s="16" t="s">
        <v>32</v>
      </c>
      <c r="X380" s="24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t="s">
        <v>351</v>
      </c>
      <c r="W381" s="16" t="s">
        <v>19</v>
      </c>
      <c r="X381" s="24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t="s">
        <v>351</v>
      </c>
      <c r="W382" s="16" t="s">
        <v>19</v>
      </c>
      <c r="X382" s="24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t="s">
        <v>351</v>
      </c>
      <c r="W383" s="16" t="s">
        <v>32</v>
      </c>
      <c r="X383" s="46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t="s">
        <v>351</v>
      </c>
      <c r="W384" s="16" t="s">
        <v>332</v>
      </c>
      <c r="X384" s="46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t="s">
        <v>351</v>
      </c>
      <c r="W385" s="16" t="s">
        <v>35</v>
      </c>
      <c r="X385" s="24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t="s">
        <v>351</v>
      </c>
      <c r="W386" s="16" t="s">
        <v>333</v>
      </c>
      <c r="X386" s="25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t="s">
        <v>351</v>
      </c>
      <c r="W387" s="16" t="s">
        <v>29</v>
      </c>
      <c r="X387" s="24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t="s">
        <v>351</v>
      </c>
      <c r="W388" s="16" t="s">
        <v>31</v>
      </c>
      <c r="X388" s="24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t="s">
        <v>351</v>
      </c>
      <c r="X389" s="24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t="s">
        <v>351</v>
      </c>
      <c r="W390" s="16" t="s">
        <v>35</v>
      </c>
      <c r="X390" s="24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t="s">
        <v>351</v>
      </c>
      <c r="W391" s="16" t="s">
        <v>16</v>
      </c>
      <c r="X391" s="24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t="s">
        <v>351</v>
      </c>
      <c r="W392" s="16" t="s">
        <v>35</v>
      </c>
      <c r="X392" s="24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t="s">
        <v>351</v>
      </c>
      <c r="W393" s="16" t="s">
        <v>17</v>
      </c>
      <c r="X393" s="24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t="s">
        <v>351</v>
      </c>
      <c r="W394" s="16" t="s">
        <v>21</v>
      </c>
      <c r="X394" s="24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t="s">
        <v>351</v>
      </c>
      <c r="W395" s="16" t="s">
        <v>330</v>
      </c>
      <c r="X395" s="24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t="s">
        <v>351</v>
      </c>
      <c r="W396" s="16" t="s">
        <v>19</v>
      </c>
      <c r="X396" s="24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t="s">
        <v>351</v>
      </c>
      <c r="W397" s="16" t="s">
        <v>32</v>
      </c>
      <c r="X397" s="24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t="s">
        <v>351</v>
      </c>
      <c r="W398" s="16" t="s">
        <v>18</v>
      </c>
      <c r="X398" s="24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t="s">
        <v>352</v>
      </c>
      <c r="W399" s="16" t="s">
        <v>16</v>
      </c>
      <c r="X399" s="24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t="s">
        <v>352</v>
      </c>
      <c r="W400" s="16" t="s">
        <v>35</v>
      </c>
      <c r="X400" s="24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t="s">
        <v>352</v>
      </c>
      <c r="X401" s="24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t="s">
        <v>352</v>
      </c>
      <c r="W402" s="16" t="s">
        <v>35</v>
      </c>
      <c r="X402" s="24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t="s">
        <v>352</v>
      </c>
      <c r="W403" s="16" t="s">
        <v>17</v>
      </c>
      <c r="X403" s="24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t="s">
        <v>352</v>
      </c>
      <c r="W404" s="16" t="s">
        <v>19</v>
      </c>
      <c r="X404" s="24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t="s">
        <v>352</v>
      </c>
      <c r="W405" s="16" t="s">
        <v>21</v>
      </c>
      <c r="X405" s="46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t="s">
        <v>352</v>
      </c>
      <c r="W406" s="16" t="s">
        <v>17</v>
      </c>
      <c r="X406" s="24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t="s">
        <v>352</v>
      </c>
      <c r="W407" s="16" t="s">
        <v>36</v>
      </c>
      <c r="X407" s="46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t="s">
        <v>352</v>
      </c>
      <c r="W408" s="16" t="s">
        <v>28</v>
      </c>
      <c r="X408" s="24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t="s">
        <v>352</v>
      </c>
      <c r="W409" s="16" t="s">
        <v>16</v>
      </c>
      <c r="X409" s="46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t="s">
        <v>352</v>
      </c>
      <c r="W410" s="16" t="s">
        <v>35</v>
      </c>
      <c r="X410" s="24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t="s">
        <v>352</v>
      </c>
      <c r="W411" s="16" t="s">
        <v>19</v>
      </c>
      <c r="X411" s="46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t="s">
        <v>352</v>
      </c>
      <c r="W412" s="16" t="s">
        <v>36</v>
      </c>
      <c r="X412" s="24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t="s">
        <v>352</v>
      </c>
      <c r="W413" s="16" t="s">
        <v>19</v>
      </c>
      <c r="X413" s="46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t="s">
        <v>352</v>
      </c>
      <c r="W414" s="16" t="s">
        <v>329</v>
      </c>
      <c r="X414" s="24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t="s">
        <v>352</v>
      </c>
      <c r="W415" s="16" t="s">
        <v>19</v>
      </c>
      <c r="X415" s="24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t="s">
        <v>352</v>
      </c>
      <c r="W416" s="16" t="s">
        <v>21</v>
      </c>
      <c r="X416" s="24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t="s">
        <v>352</v>
      </c>
      <c r="W417" s="16" t="s">
        <v>35</v>
      </c>
      <c r="X417" s="24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t="s">
        <v>352</v>
      </c>
      <c r="W418" s="16" t="s">
        <v>33</v>
      </c>
      <c r="X418" s="24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t="s">
        <v>352</v>
      </c>
      <c r="W419" s="16" t="s">
        <v>35</v>
      </c>
      <c r="X419" s="24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t="s">
        <v>352</v>
      </c>
      <c r="W420" s="16" t="s">
        <v>35</v>
      </c>
      <c r="X420" s="24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t="s">
        <v>352</v>
      </c>
      <c r="W421" s="16" t="s">
        <v>18</v>
      </c>
      <c r="X421" s="24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t="s">
        <v>352</v>
      </c>
      <c r="W422" s="16" t="s">
        <v>35</v>
      </c>
      <c r="X422" s="24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t="s">
        <v>352</v>
      </c>
      <c r="W423" s="16" t="s">
        <v>332</v>
      </c>
      <c r="X423" s="24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t="s">
        <v>352</v>
      </c>
      <c r="W424" s="16" t="s">
        <v>29</v>
      </c>
      <c r="X424" s="24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t="s">
        <v>352</v>
      </c>
      <c r="W425" s="16" t="s">
        <v>17</v>
      </c>
      <c r="X425" s="24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t="s">
        <v>352</v>
      </c>
      <c r="W426" s="16" t="s">
        <v>29</v>
      </c>
      <c r="X426" s="24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t="s">
        <v>352</v>
      </c>
      <c r="W427" s="16" t="s">
        <v>33</v>
      </c>
      <c r="X427" s="24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t="s">
        <v>352</v>
      </c>
      <c r="W428" s="16" t="s">
        <v>36</v>
      </c>
      <c r="X428" s="24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t="s">
        <v>352</v>
      </c>
      <c r="W429" s="16" t="s">
        <v>18</v>
      </c>
      <c r="X429" s="24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t="s">
        <v>352</v>
      </c>
      <c r="W430" s="16" t="s">
        <v>18</v>
      </c>
      <c r="X430" s="24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t="s">
        <v>352</v>
      </c>
      <c r="W431" s="16" t="s">
        <v>16</v>
      </c>
      <c r="X431" s="24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t="s">
        <v>352</v>
      </c>
      <c r="W432" s="16" t="s">
        <v>334</v>
      </c>
      <c r="X432" s="24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t="s">
        <v>352</v>
      </c>
      <c r="W433" s="16" t="s">
        <v>19</v>
      </c>
      <c r="X433" s="24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t="s">
        <v>352</v>
      </c>
      <c r="W434" s="16" t="s">
        <v>34</v>
      </c>
      <c r="X434" s="24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t="s">
        <v>352</v>
      </c>
      <c r="W435" s="16" t="s">
        <v>34</v>
      </c>
      <c r="X435" s="24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t="s">
        <v>352</v>
      </c>
      <c r="W436" s="16" t="s">
        <v>32</v>
      </c>
      <c r="X436" s="24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t="s">
        <v>352</v>
      </c>
      <c r="W437" s="16" t="s">
        <v>28</v>
      </c>
      <c r="X437" s="48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t="s">
        <v>352</v>
      </c>
      <c r="W438" s="16" t="s">
        <v>31</v>
      </c>
      <c r="X438" s="24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t="s">
        <v>352</v>
      </c>
      <c r="X439" s="24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t="s">
        <v>352</v>
      </c>
      <c r="W440" s="16" t="s">
        <v>19</v>
      </c>
      <c r="X440" s="24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t="s">
        <v>352</v>
      </c>
      <c r="W441" s="16" t="s">
        <v>34</v>
      </c>
      <c r="X441" s="24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t="s">
        <v>352</v>
      </c>
      <c r="W442" s="16" t="s">
        <v>19</v>
      </c>
      <c r="X442" s="24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t="s">
        <v>352</v>
      </c>
      <c r="W443" s="16" t="s">
        <v>29</v>
      </c>
      <c r="X443" s="24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t="s">
        <v>352</v>
      </c>
      <c r="W444" s="16" t="s">
        <v>18</v>
      </c>
      <c r="X444" s="24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t="s">
        <v>352</v>
      </c>
      <c r="W445" s="16" t="s">
        <v>31</v>
      </c>
      <c r="X445" s="24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t="s">
        <v>352</v>
      </c>
      <c r="W446" s="16" t="s">
        <v>16</v>
      </c>
      <c r="X446" s="24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t="s">
        <v>352</v>
      </c>
      <c r="W447" s="16" t="s">
        <v>17</v>
      </c>
      <c r="X447" s="24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t="s">
        <v>352</v>
      </c>
      <c r="W448" s="16" t="s">
        <v>28</v>
      </c>
      <c r="X448" s="24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t="s">
        <v>352</v>
      </c>
      <c r="W449" s="16" t="s">
        <v>16</v>
      </c>
      <c r="X449" s="24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t="s">
        <v>352</v>
      </c>
      <c r="W450" s="16" t="s">
        <v>31</v>
      </c>
      <c r="X450" s="24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t="s">
        <v>352</v>
      </c>
      <c r="W451" s="16" t="s">
        <v>21</v>
      </c>
      <c r="X451" s="24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t="s">
        <v>352</v>
      </c>
      <c r="W452" s="16" t="s">
        <v>35</v>
      </c>
      <c r="X452" s="24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t="s">
        <v>352</v>
      </c>
      <c r="W453" s="16" t="s">
        <v>35</v>
      </c>
      <c r="X453" s="24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t="s">
        <v>352</v>
      </c>
      <c r="W454" s="16" t="s">
        <v>35</v>
      </c>
      <c r="X454" s="24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t="s">
        <v>353</v>
      </c>
      <c r="W455" s="16" t="s">
        <v>28</v>
      </c>
      <c r="X455" s="24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t="s">
        <v>353</v>
      </c>
      <c r="X456" s="24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t="s">
        <v>353</v>
      </c>
      <c r="W457" s="16" t="s">
        <v>334</v>
      </c>
      <c r="X457" s="24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t="s">
        <v>353</v>
      </c>
      <c r="W458" s="16" t="s">
        <v>18</v>
      </c>
      <c r="X458" s="24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t="s">
        <v>353</v>
      </c>
      <c r="X459" s="24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t="s">
        <v>353</v>
      </c>
      <c r="W460" s="16" t="s">
        <v>21</v>
      </c>
      <c r="X460" s="25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t="s">
        <v>353</v>
      </c>
      <c r="W461" s="16" t="s">
        <v>18</v>
      </c>
      <c r="X461" s="25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t="s">
        <v>353</v>
      </c>
      <c r="W462" s="16" t="s">
        <v>18</v>
      </c>
      <c r="X462" s="25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t="s">
        <v>353</v>
      </c>
      <c r="W463" s="16" t="s">
        <v>29</v>
      </c>
      <c r="X463" s="25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t="s">
        <v>353</v>
      </c>
      <c r="W464" s="16" t="s">
        <v>18</v>
      </c>
      <c r="X464" s="25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t="s">
        <v>353</v>
      </c>
      <c r="W465" s="16" t="s">
        <v>35</v>
      </c>
      <c r="X465" s="46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t="s">
        <v>353</v>
      </c>
      <c r="W466" s="16" t="s">
        <v>356</v>
      </c>
      <c r="X466" s="24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t="s">
        <v>353</v>
      </c>
      <c r="W467" s="16" t="s">
        <v>355</v>
      </c>
      <c r="X467" s="46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t="s">
        <v>354</v>
      </c>
      <c r="W468" s="16" t="s">
        <v>334</v>
      </c>
      <c r="X468" s="24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t="s">
        <v>354</v>
      </c>
      <c r="W469" s="16" t="s">
        <v>36</v>
      </c>
      <c r="X469" s="24">
        <v>4</v>
      </c>
      <c r="Y469" t="str">
        <f t="shared" si="124"/>
        <v>Y</v>
      </c>
    </row>
    <row r="470" spans="1:25" s="17" customFormat="1" x14ac:dyDescent="0.25">
      <c r="A470" s="40">
        <v>0.13458484449253985</v>
      </c>
      <c r="B470" s="40">
        <v>0.86532601064138315</v>
      </c>
      <c r="C470" s="34">
        <f t="shared" si="113"/>
        <v>7.4302571271717808</v>
      </c>
      <c r="D470" s="35">
        <f t="shared" si="114"/>
        <v>1.1556338162755513</v>
      </c>
      <c r="E470" s="36"/>
      <c r="F470" s="37">
        <f t="shared" si="115"/>
        <v>1</v>
      </c>
      <c r="G470" s="37">
        <f t="shared" si="116"/>
        <v>7.4302571271717808</v>
      </c>
      <c r="H470" s="37">
        <f t="shared" si="117"/>
        <v>1.1556338162755513</v>
      </c>
      <c r="K470" s="37">
        <f t="shared" si="118"/>
        <v>0</v>
      </c>
      <c r="L470" s="37">
        <f t="shared" si="119"/>
        <v>0</v>
      </c>
      <c r="M470" s="38" t="e">
        <f t="shared" si="120"/>
        <v>#DIV/0!</v>
      </c>
      <c r="N470" s="38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9" t="s">
        <v>360</v>
      </c>
      <c r="U470" s="39" t="s">
        <v>18</v>
      </c>
      <c r="V470" s="17" t="s">
        <v>354</v>
      </c>
      <c r="W470" s="39" t="s">
        <v>19</v>
      </c>
      <c r="X470" s="24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51" t="s">
        <v>354</v>
      </c>
      <c r="W471" s="16" t="s">
        <v>20</v>
      </c>
      <c r="X471" s="24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51" t="s">
        <v>386</v>
      </c>
      <c r="W472" s="16" t="s">
        <v>18</v>
      </c>
      <c r="X472" s="24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51" t="s">
        <v>386</v>
      </c>
      <c r="W473" s="16" t="s">
        <v>29</v>
      </c>
      <c r="X473" s="24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51" t="s">
        <v>386</v>
      </c>
      <c r="W474" s="16" t="s">
        <v>29</v>
      </c>
      <c r="X474" s="24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51" t="s">
        <v>386</v>
      </c>
      <c r="W475" s="16" t="s">
        <v>19</v>
      </c>
      <c r="X475" s="24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51" t="s">
        <v>386</v>
      </c>
      <c r="W476" s="16" t="s">
        <v>16</v>
      </c>
      <c r="X476" s="24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51" t="s">
        <v>386</v>
      </c>
      <c r="W477" s="16" t="s">
        <v>19</v>
      </c>
      <c r="X477" s="25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51" t="s">
        <v>387</v>
      </c>
      <c r="W478" s="16" t="s">
        <v>19</v>
      </c>
      <c r="X478" s="25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51" t="s">
        <v>387</v>
      </c>
      <c r="W479" s="16" t="s">
        <v>19</v>
      </c>
      <c r="X479" s="25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51" t="s">
        <v>387</v>
      </c>
      <c r="W480" s="16" t="s">
        <v>30</v>
      </c>
      <c r="X480" s="25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51" t="s">
        <v>387</v>
      </c>
      <c r="W481" s="16" t="s">
        <v>16</v>
      </c>
      <c r="X481" s="24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51" t="s">
        <v>387</v>
      </c>
      <c r="W482" s="16" t="s">
        <v>35</v>
      </c>
      <c r="X482" s="24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51" t="s">
        <v>387</v>
      </c>
      <c r="W483" s="16" t="s">
        <v>34</v>
      </c>
      <c r="X483" s="24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51" t="s">
        <v>387</v>
      </c>
      <c r="W484" s="16" t="s">
        <v>32</v>
      </c>
      <c r="X484" s="24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51" t="s">
        <v>387</v>
      </c>
      <c r="W485" s="16" t="s">
        <v>34</v>
      </c>
      <c r="X485" s="24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51" t="s">
        <v>387</v>
      </c>
      <c r="W486" s="16" t="s">
        <v>35</v>
      </c>
      <c r="X486" s="24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51" t="s">
        <v>387</v>
      </c>
      <c r="W487" s="16" t="s">
        <v>35</v>
      </c>
      <c r="X487" s="24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51" t="s">
        <v>387</v>
      </c>
      <c r="W488" s="16" t="s">
        <v>18</v>
      </c>
      <c r="X488" s="24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51" t="s">
        <v>387</v>
      </c>
      <c r="W489" s="16" t="s">
        <v>19</v>
      </c>
      <c r="X489" s="24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51" t="s">
        <v>387</v>
      </c>
      <c r="W490" s="16" t="s">
        <v>19</v>
      </c>
      <c r="X490" s="24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51" t="s">
        <v>387</v>
      </c>
      <c r="W491" s="16" t="s">
        <v>16</v>
      </c>
      <c r="X491" s="24">
        <v>3</v>
      </c>
      <c r="Y491" t="str">
        <f t="shared" si="124"/>
        <v>Y</v>
      </c>
    </row>
    <row r="492" spans="1:25" s="17" customFormat="1" x14ac:dyDescent="0.25">
      <c r="A492" s="40">
        <v>0.43394432002286776</v>
      </c>
      <c r="B492" s="40">
        <v>0.56553074042599649</v>
      </c>
      <c r="C492" s="34">
        <f t="shared" si="125"/>
        <v>2.3044431136863426</v>
      </c>
      <c r="D492" s="35">
        <f t="shared" si="126"/>
        <v>1.7682504743185694</v>
      </c>
      <c r="E492" s="36"/>
      <c r="F492" s="37">
        <f t="shared" si="127"/>
        <v>1</v>
      </c>
      <c r="G492" s="37">
        <f t="shared" si="128"/>
        <v>2.3044431136863426</v>
      </c>
      <c r="H492" s="37">
        <f t="shared" si="129"/>
        <v>1.7682504743185694</v>
      </c>
      <c r="K492" s="37">
        <f t="shared" si="130"/>
        <v>0</v>
      </c>
      <c r="L492" s="37">
        <f t="shared" si="131"/>
        <v>0</v>
      </c>
      <c r="M492" s="38" t="e">
        <f t="shared" si="132"/>
        <v>#DIV/0!</v>
      </c>
      <c r="N492" s="38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9" t="s">
        <v>367</v>
      </c>
      <c r="U492" s="39" t="s">
        <v>19</v>
      </c>
      <c r="V492" s="51" t="s">
        <v>387</v>
      </c>
      <c r="W492" s="39" t="s">
        <v>17</v>
      </c>
      <c r="X492" s="41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51" t="s">
        <v>388</v>
      </c>
      <c r="W493" s="16" t="s">
        <v>29</v>
      </c>
      <c r="X493" s="25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51" t="s">
        <v>388</v>
      </c>
      <c r="W494" s="16" t="s">
        <v>19</v>
      </c>
      <c r="X494" s="30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51" t="s">
        <v>388</v>
      </c>
      <c r="W495" s="16" t="s">
        <v>29</v>
      </c>
      <c r="X495" s="25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51" t="s">
        <v>388</v>
      </c>
      <c r="W496" s="16" t="s">
        <v>29</v>
      </c>
      <c r="X496" s="30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51" t="s">
        <v>388</v>
      </c>
      <c r="W497" s="16" t="s">
        <v>18</v>
      </c>
      <c r="X497" s="25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51" t="s">
        <v>388</v>
      </c>
      <c r="W498" s="16" t="s">
        <v>16</v>
      </c>
      <c r="X498" s="25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51" t="s">
        <v>388</v>
      </c>
      <c r="W499" s="16" t="s">
        <v>300</v>
      </c>
      <c r="X499" s="25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51" t="s">
        <v>388</v>
      </c>
      <c r="W500" s="16" t="s">
        <v>36</v>
      </c>
      <c r="X500" s="25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51" t="s">
        <v>388</v>
      </c>
      <c r="W501" s="16" t="s">
        <v>33</v>
      </c>
      <c r="X501" s="25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51" t="s">
        <v>388</v>
      </c>
      <c r="W502" s="16" t="s">
        <v>35</v>
      </c>
      <c r="X502" s="25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51" t="s">
        <v>388</v>
      </c>
      <c r="W503" s="16" t="s">
        <v>20</v>
      </c>
      <c r="X503" s="25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51" t="s">
        <v>388</v>
      </c>
      <c r="W504" s="16" t="s">
        <v>29</v>
      </c>
      <c r="X504" s="25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51" t="s">
        <v>389</v>
      </c>
      <c r="W505" s="16" t="s">
        <v>32</v>
      </c>
      <c r="X505" s="25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51" t="s">
        <v>389</v>
      </c>
      <c r="W506" s="16" t="s">
        <v>20</v>
      </c>
      <c r="X506" s="25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51" t="s">
        <v>389</v>
      </c>
      <c r="W507" s="16" t="s">
        <v>19</v>
      </c>
      <c r="X507" s="25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51" t="s">
        <v>389</v>
      </c>
      <c r="W508" s="16" t="s">
        <v>332</v>
      </c>
      <c r="X508" s="25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51" t="s">
        <v>389</v>
      </c>
      <c r="W509" s="16" t="s">
        <v>30</v>
      </c>
      <c r="X509" s="25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51" t="s">
        <v>389</v>
      </c>
      <c r="W510" s="16" t="s">
        <v>36</v>
      </c>
      <c r="X510" s="25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51" t="s">
        <v>389</v>
      </c>
      <c r="W511" s="16" t="s">
        <v>32</v>
      </c>
      <c r="X511" s="25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51" t="s">
        <v>389</v>
      </c>
      <c r="W512" s="16" t="s">
        <v>29</v>
      </c>
      <c r="X512" s="25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51" t="s">
        <v>389</v>
      </c>
      <c r="W513" s="16" t="s">
        <v>19</v>
      </c>
      <c r="X513" s="25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51" t="s">
        <v>389</v>
      </c>
      <c r="W514" s="16" t="s">
        <v>18</v>
      </c>
      <c r="X514" s="25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51" t="s">
        <v>389</v>
      </c>
      <c r="W515" s="16" t="s">
        <v>20</v>
      </c>
      <c r="X515" s="25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51" t="s">
        <v>389</v>
      </c>
      <c r="W516" s="16" t="s">
        <v>28</v>
      </c>
      <c r="X516" s="25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51" t="s">
        <v>389</v>
      </c>
      <c r="W517" s="16" t="s">
        <v>16</v>
      </c>
      <c r="X517" s="25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51" t="s">
        <v>389</v>
      </c>
      <c r="W518" s="16" t="s">
        <v>35</v>
      </c>
      <c r="X518" s="25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51" t="s">
        <v>389</v>
      </c>
      <c r="W519" s="16" t="s">
        <v>329</v>
      </c>
      <c r="X519" s="25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51" t="s">
        <v>389</v>
      </c>
      <c r="W520" s="16" t="s">
        <v>36</v>
      </c>
      <c r="X520" s="25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51" t="s">
        <v>389</v>
      </c>
      <c r="W521" s="16" t="s">
        <v>32</v>
      </c>
      <c r="X521" s="25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51" t="s">
        <v>389</v>
      </c>
      <c r="W522" s="16" t="s">
        <v>21</v>
      </c>
      <c r="X522" s="25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51" t="s">
        <v>389</v>
      </c>
      <c r="W523" s="16" t="s">
        <v>19</v>
      </c>
      <c r="X523" s="25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51" t="s">
        <v>389</v>
      </c>
      <c r="W524" s="16" t="s">
        <v>19</v>
      </c>
      <c r="X524" s="25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51" t="s">
        <v>389</v>
      </c>
      <c r="W525" s="16" t="s">
        <v>19</v>
      </c>
      <c r="X525" s="25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51" t="s">
        <v>389</v>
      </c>
      <c r="W526" s="16" t="s">
        <v>18</v>
      </c>
      <c r="X526" s="25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51" t="s">
        <v>389</v>
      </c>
      <c r="W527" s="16" t="s">
        <v>30</v>
      </c>
      <c r="X527" s="25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51" t="s">
        <v>389</v>
      </c>
      <c r="W528" s="16" t="s">
        <v>32</v>
      </c>
      <c r="X528" s="25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51" t="s">
        <v>389</v>
      </c>
      <c r="W529" s="16" t="s">
        <v>19</v>
      </c>
      <c r="X529" s="25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51" t="s">
        <v>389</v>
      </c>
      <c r="W530" s="16" t="s">
        <v>36</v>
      </c>
      <c r="X530" s="25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51" t="s">
        <v>389</v>
      </c>
      <c r="W531" s="16" t="s">
        <v>300</v>
      </c>
      <c r="X531" s="25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51" t="s">
        <v>389</v>
      </c>
      <c r="W532" s="16" t="s">
        <v>17</v>
      </c>
      <c r="X532" s="25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51" t="s">
        <v>389</v>
      </c>
      <c r="W533" s="16" t="s">
        <v>21</v>
      </c>
      <c r="X533" s="25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51" t="s">
        <v>389</v>
      </c>
      <c r="W534" s="16" t="s">
        <v>35</v>
      </c>
      <c r="X534" s="25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51" t="s">
        <v>389</v>
      </c>
      <c r="W535" s="16" t="s">
        <v>35</v>
      </c>
      <c r="X535" s="25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51" t="s">
        <v>389</v>
      </c>
      <c r="W536" s="16" t="s">
        <v>19</v>
      </c>
      <c r="X536" s="25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51" t="s">
        <v>389</v>
      </c>
      <c r="W537" s="16" t="s">
        <v>28</v>
      </c>
      <c r="X537" s="25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51" t="s">
        <v>389</v>
      </c>
      <c r="W538" s="16" t="s">
        <v>19</v>
      </c>
      <c r="X538" s="25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51" t="s">
        <v>389</v>
      </c>
      <c r="W539" s="16" t="s">
        <v>18</v>
      </c>
      <c r="X539" s="25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51" t="s">
        <v>389</v>
      </c>
      <c r="W540" s="16" t="s">
        <v>35</v>
      </c>
      <c r="X540" s="25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51" t="s">
        <v>389</v>
      </c>
      <c r="W541" s="16" t="s">
        <v>29</v>
      </c>
      <c r="X541" s="25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51" t="s">
        <v>389</v>
      </c>
      <c r="W542" s="16" t="s">
        <v>17</v>
      </c>
      <c r="X542" s="25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51" t="s">
        <v>389</v>
      </c>
      <c r="W543" s="16" t="s">
        <v>19</v>
      </c>
      <c r="X543" s="25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51" t="s">
        <v>389</v>
      </c>
      <c r="W544" s="16" t="s">
        <v>16</v>
      </c>
      <c r="X544" s="25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51" t="s">
        <v>389</v>
      </c>
      <c r="W545" s="16" t="s">
        <v>32</v>
      </c>
      <c r="X545" s="25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51" t="s">
        <v>389</v>
      </c>
      <c r="W546" s="16" t="s">
        <v>16</v>
      </c>
      <c r="X546" s="25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51" t="s">
        <v>390</v>
      </c>
      <c r="W547" s="16" t="s">
        <v>35</v>
      </c>
      <c r="X547" s="25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51" t="s">
        <v>390</v>
      </c>
      <c r="W548" s="16" t="s">
        <v>16</v>
      </c>
      <c r="X548" s="25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51" t="s">
        <v>390</v>
      </c>
      <c r="W549" s="16" t="s">
        <v>19</v>
      </c>
      <c r="X549" s="25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51" t="s">
        <v>390</v>
      </c>
      <c r="W550" s="16" t="s">
        <v>18</v>
      </c>
      <c r="X550" s="25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51" t="s">
        <v>390</v>
      </c>
      <c r="W551" s="16" t="s">
        <v>19</v>
      </c>
      <c r="X551" s="25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51" t="s">
        <v>390</v>
      </c>
      <c r="W552" s="16" t="s">
        <v>29</v>
      </c>
      <c r="X552" s="25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51" t="s">
        <v>390</v>
      </c>
      <c r="W553" s="16" t="s">
        <v>20</v>
      </c>
      <c r="X553" s="25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51" t="s">
        <v>390</v>
      </c>
      <c r="W554" s="16" t="s">
        <v>19</v>
      </c>
      <c r="X554" s="25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51" t="s">
        <v>390</v>
      </c>
      <c r="W555" s="16" t="s">
        <v>31</v>
      </c>
      <c r="X555" s="25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51" t="s">
        <v>390</v>
      </c>
      <c r="W556" s="16" t="s">
        <v>18</v>
      </c>
      <c r="X556" s="25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51" t="s">
        <v>390</v>
      </c>
      <c r="W557" s="16" t="s">
        <v>19</v>
      </c>
      <c r="X557" s="25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51" t="s">
        <v>390</v>
      </c>
      <c r="W558" s="16" t="s">
        <v>20</v>
      </c>
      <c r="X558" s="25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51" t="s">
        <v>390</v>
      </c>
      <c r="W559" s="16" t="s">
        <v>19</v>
      </c>
      <c r="X559" s="25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51" t="s">
        <v>390</v>
      </c>
      <c r="W560" s="16" t="s">
        <v>28</v>
      </c>
      <c r="X560" s="25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51" t="s">
        <v>390</v>
      </c>
      <c r="W561" s="16" t="s">
        <v>28</v>
      </c>
      <c r="X561" s="25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51" t="s">
        <v>390</v>
      </c>
      <c r="W562" s="16" t="s">
        <v>358</v>
      </c>
      <c r="X562" s="25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51" t="s">
        <v>390</v>
      </c>
      <c r="W563" s="16" t="s">
        <v>21</v>
      </c>
      <c r="X563" s="25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51" t="s">
        <v>390</v>
      </c>
      <c r="W564" s="16" t="s">
        <v>35</v>
      </c>
      <c r="X564" s="25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51" t="s">
        <v>390</v>
      </c>
      <c r="W565" s="16" t="s">
        <v>19</v>
      </c>
      <c r="X565" s="25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51" t="s">
        <v>390</v>
      </c>
      <c r="W566" s="16" t="s">
        <v>32</v>
      </c>
      <c r="X566" s="25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51" t="s">
        <v>390</v>
      </c>
      <c r="W567" s="16" t="s">
        <v>32</v>
      </c>
      <c r="X567" s="25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51" t="s">
        <v>390</v>
      </c>
      <c r="W568" s="16" t="s">
        <v>28</v>
      </c>
      <c r="X568" s="25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51" t="s">
        <v>390</v>
      </c>
      <c r="W569" s="16" t="s">
        <v>28</v>
      </c>
      <c r="X569" s="25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51" t="s">
        <v>390</v>
      </c>
      <c r="W570" s="16" t="s">
        <v>29</v>
      </c>
      <c r="X570" s="25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51" t="s">
        <v>390</v>
      </c>
      <c r="W571" s="16" t="s">
        <v>30</v>
      </c>
      <c r="X571" s="25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51" t="s">
        <v>390</v>
      </c>
      <c r="W572" s="16" t="s">
        <v>19</v>
      </c>
      <c r="X572" s="25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51" t="s">
        <v>390</v>
      </c>
      <c r="W573" s="16" t="s">
        <v>19</v>
      </c>
      <c r="X573" s="25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51" t="s">
        <v>390</v>
      </c>
      <c r="W574" s="16" t="s">
        <v>329</v>
      </c>
      <c r="X574" s="25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51" t="s">
        <v>390</v>
      </c>
      <c r="W575" s="16" t="s">
        <v>19</v>
      </c>
      <c r="X575" s="25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51" t="s">
        <v>390</v>
      </c>
      <c r="W576" s="16" t="s">
        <v>28</v>
      </c>
      <c r="X576" s="25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51" t="s">
        <v>390</v>
      </c>
      <c r="W577" s="16" t="s">
        <v>28</v>
      </c>
      <c r="X577" s="25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51" t="s">
        <v>390</v>
      </c>
      <c r="W578" s="16" t="s">
        <v>31</v>
      </c>
      <c r="X578" s="25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51" t="s">
        <v>390</v>
      </c>
      <c r="W579" s="16" t="s">
        <v>17</v>
      </c>
      <c r="X579" s="25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51" t="s">
        <v>390</v>
      </c>
      <c r="W580" s="16" t="s">
        <v>16</v>
      </c>
      <c r="X580" s="25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51" t="s">
        <v>390</v>
      </c>
      <c r="W581" s="16" t="s">
        <v>19</v>
      </c>
      <c r="X581" s="25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51" t="s">
        <v>390</v>
      </c>
      <c r="W582" s="16" t="s">
        <v>20</v>
      </c>
      <c r="X582" s="25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51" t="s">
        <v>390</v>
      </c>
      <c r="W583" s="16" t="s">
        <v>17</v>
      </c>
      <c r="X583" s="25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51" t="s">
        <v>390</v>
      </c>
      <c r="W584" s="16" t="s">
        <v>17</v>
      </c>
      <c r="X584" s="25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51" t="s">
        <v>390</v>
      </c>
      <c r="W585" s="16" t="s">
        <v>19</v>
      </c>
      <c r="X585" s="25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51" t="s">
        <v>390</v>
      </c>
      <c r="W586" s="16" t="s">
        <v>20</v>
      </c>
      <c r="X586" s="25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51" t="s">
        <v>390</v>
      </c>
      <c r="W587" s="16" t="s">
        <v>300</v>
      </c>
      <c r="X587" s="25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51" t="s">
        <v>390</v>
      </c>
      <c r="W588" s="16" t="s">
        <v>16</v>
      </c>
      <c r="X588" s="25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51" t="s">
        <v>390</v>
      </c>
      <c r="W589" s="16" t="s">
        <v>36</v>
      </c>
      <c r="X589" s="25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51" t="s">
        <v>390</v>
      </c>
      <c r="W590" s="16" t="s">
        <v>300</v>
      </c>
      <c r="X590" s="25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51" t="s">
        <v>390</v>
      </c>
      <c r="X591" s="25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51" t="s">
        <v>390</v>
      </c>
      <c r="W592" s="16" t="s">
        <v>35</v>
      </c>
      <c r="X592" s="25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51" t="s">
        <v>390</v>
      </c>
      <c r="W593" s="16" t="s">
        <v>19</v>
      </c>
      <c r="X593" s="25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51" t="s">
        <v>390</v>
      </c>
      <c r="W594" s="16" t="s">
        <v>20</v>
      </c>
      <c r="X594" s="25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51" t="s">
        <v>390</v>
      </c>
      <c r="W595" s="16" t="s">
        <v>36</v>
      </c>
      <c r="X595" s="25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51" t="s">
        <v>390</v>
      </c>
      <c r="W596" s="16" t="s">
        <v>17</v>
      </c>
      <c r="X596" s="25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51" t="s">
        <v>390</v>
      </c>
      <c r="W597" s="16" t="s">
        <v>17</v>
      </c>
      <c r="X597" s="25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51" t="s">
        <v>391</v>
      </c>
      <c r="W598" s="16" t="s">
        <v>19</v>
      </c>
      <c r="X598" s="25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51" t="s">
        <v>391</v>
      </c>
      <c r="W599" s="16" t="s">
        <v>18</v>
      </c>
      <c r="X599" s="25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51" t="s">
        <v>391</v>
      </c>
      <c r="W600" s="16" t="s">
        <v>36</v>
      </c>
      <c r="X600" s="25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51" t="s">
        <v>391</v>
      </c>
      <c r="W601" s="16" t="s">
        <v>18</v>
      </c>
      <c r="X601" s="25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51" t="s">
        <v>391</v>
      </c>
      <c r="W602" s="16" t="s">
        <v>35</v>
      </c>
      <c r="X602" s="25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51" t="s">
        <v>391</v>
      </c>
      <c r="W603" s="16" t="s">
        <v>31</v>
      </c>
      <c r="X603" s="25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51" t="s">
        <v>391</v>
      </c>
      <c r="W604" s="16" t="s">
        <v>35</v>
      </c>
      <c r="X604" s="25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51" t="s">
        <v>391</v>
      </c>
      <c r="W605" s="16" t="s">
        <v>19</v>
      </c>
      <c r="X605" s="25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51" t="s">
        <v>391</v>
      </c>
      <c r="W606" s="16" t="s">
        <v>32</v>
      </c>
      <c r="X606" s="25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51" t="s">
        <v>391</v>
      </c>
      <c r="W607" s="16" t="s">
        <v>35</v>
      </c>
      <c r="X607" s="25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51" t="s">
        <v>391</v>
      </c>
      <c r="W608" s="16" t="s">
        <v>18</v>
      </c>
      <c r="X608" s="25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51" t="s">
        <v>392</v>
      </c>
      <c r="W609" s="16" t="s">
        <v>31</v>
      </c>
      <c r="X609" s="25">
        <v>2</v>
      </c>
      <c r="Y609" t="str">
        <f t="shared" si="159"/>
        <v>N</v>
      </c>
    </row>
    <row r="610" spans="1:25" s="17" customFormat="1" x14ac:dyDescent="0.25">
      <c r="A610" s="40">
        <v>0.39553271881204755</v>
      </c>
      <c r="B610" s="40">
        <v>0.60114044299428659</v>
      </c>
      <c r="C610" s="34">
        <f t="shared" si="148"/>
        <v>2.5282358511412761</v>
      </c>
      <c r="D610" s="35">
        <f t="shared" si="149"/>
        <v>1.6635047793806552</v>
      </c>
      <c r="E610" s="36"/>
      <c r="F610" s="37">
        <f t="shared" si="150"/>
        <v>1</v>
      </c>
      <c r="G610" s="37">
        <f t="shared" si="151"/>
        <v>2.5282358511412761</v>
      </c>
      <c r="H610" s="37">
        <f t="shared" si="152"/>
        <v>1.6635047793806552</v>
      </c>
      <c r="K610" s="37">
        <f t="shared" si="153"/>
        <v>0</v>
      </c>
      <c r="L610" s="37">
        <f t="shared" si="154"/>
        <v>0</v>
      </c>
      <c r="M610" s="38" t="e">
        <f t="shared" si="155"/>
        <v>#DIV/0!</v>
      </c>
      <c r="N610" s="38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9" t="s">
        <v>360</v>
      </c>
      <c r="U610" s="39" t="s">
        <v>31</v>
      </c>
      <c r="V610" s="51" t="s">
        <v>392</v>
      </c>
      <c r="W610" s="39" t="s">
        <v>19</v>
      </c>
      <c r="X610" s="41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51" t="s">
        <v>392</v>
      </c>
      <c r="W611" s="16" t="s">
        <v>19</v>
      </c>
      <c r="X611" s="25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51" t="s">
        <v>392</v>
      </c>
      <c r="W612" s="16" t="s">
        <v>19</v>
      </c>
      <c r="X612" s="25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51" t="s">
        <v>392</v>
      </c>
      <c r="W613" s="16" t="s">
        <v>28</v>
      </c>
      <c r="X613" s="25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51" t="s">
        <v>393</v>
      </c>
      <c r="W614" s="16" t="s">
        <v>32</v>
      </c>
      <c r="X614" s="25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51" t="s">
        <v>393</v>
      </c>
      <c r="W615" s="16" t="s">
        <v>33</v>
      </c>
      <c r="X615" s="25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51" t="s">
        <v>393</v>
      </c>
      <c r="W616" s="16" t="s">
        <v>28</v>
      </c>
      <c r="X616" s="25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51" t="s">
        <v>393</v>
      </c>
      <c r="W617" s="16" t="s">
        <v>28</v>
      </c>
      <c r="X617" s="25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51" t="s">
        <v>393</v>
      </c>
      <c r="W618" s="16" t="s">
        <v>19</v>
      </c>
      <c r="X618" s="25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51" t="s">
        <v>393</v>
      </c>
      <c r="W619" s="16" t="s">
        <v>35</v>
      </c>
      <c r="X619" s="25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51" t="s">
        <v>393</v>
      </c>
      <c r="W620" s="16" t="s">
        <v>358</v>
      </c>
      <c r="X620" s="25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51" t="s">
        <v>393</v>
      </c>
      <c r="W621" s="16" t="s">
        <v>31</v>
      </c>
      <c r="X621" s="25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51" t="s">
        <v>393</v>
      </c>
      <c r="W622" s="16" t="s">
        <v>21</v>
      </c>
      <c r="X622" s="25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51" t="s">
        <v>393</v>
      </c>
      <c r="W623" s="16" t="s">
        <v>331</v>
      </c>
      <c r="X623" s="25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51" t="s">
        <v>393</v>
      </c>
      <c r="W624" s="16" t="s">
        <v>331</v>
      </c>
      <c r="X624" s="25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51" t="s">
        <v>393</v>
      </c>
      <c r="W625" s="16" t="s">
        <v>18</v>
      </c>
      <c r="X625" s="25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51" t="s">
        <v>393</v>
      </c>
      <c r="W626" s="16" t="s">
        <v>35</v>
      </c>
      <c r="X626" s="25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51" t="s">
        <v>393</v>
      </c>
      <c r="W627" s="16" t="s">
        <v>16</v>
      </c>
      <c r="X627" s="25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51" t="s">
        <v>393</v>
      </c>
      <c r="W628" s="16" t="s">
        <v>36</v>
      </c>
      <c r="X628" s="25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51" t="s">
        <v>394</v>
      </c>
      <c r="W629" s="16" t="s">
        <v>21</v>
      </c>
      <c r="X629" s="25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51" t="s">
        <v>394</v>
      </c>
      <c r="W630" s="16" t="s">
        <v>16</v>
      </c>
      <c r="X630" s="25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51" t="s">
        <v>394</v>
      </c>
      <c r="W631" s="16" t="s">
        <v>16</v>
      </c>
      <c r="X631" s="25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51" t="s">
        <v>394</v>
      </c>
      <c r="W632" s="16" t="s">
        <v>28</v>
      </c>
      <c r="X632" s="25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51" t="s">
        <v>394</v>
      </c>
      <c r="W633" s="16" t="s">
        <v>16</v>
      </c>
      <c r="X633" s="25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51" t="s">
        <v>394</v>
      </c>
      <c r="W634" s="16" t="s">
        <v>16</v>
      </c>
      <c r="X634" s="25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51" t="s">
        <v>394</v>
      </c>
      <c r="W635" s="16" t="s">
        <v>17</v>
      </c>
      <c r="X635" s="25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51" t="s">
        <v>394</v>
      </c>
      <c r="W636" s="16" t="s">
        <v>35</v>
      </c>
      <c r="X636" s="25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51" t="s">
        <v>395</v>
      </c>
      <c r="W637" s="16" t="s">
        <v>28</v>
      </c>
      <c r="X637" s="25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51" t="s">
        <v>395</v>
      </c>
      <c r="W638" s="16" t="s">
        <v>19</v>
      </c>
      <c r="X638" s="25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51" t="s">
        <v>395</v>
      </c>
      <c r="W639" s="16" t="s">
        <v>19</v>
      </c>
      <c r="X639" s="25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51" t="s">
        <v>395</v>
      </c>
      <c r="W640" s="16" t="s">
        <v>19</v>
      </c>
      <c r="X640" s="25">
        <v>2</v>
      </c>
      <c r="Y640" t="str">
        <f t="shared" si="159"/>
        <v>N</v>
      </c>
    </row>
    <row r="641" spans="1:25" s="17" customFormat="1" x14ac:dyDescent="0.25">
      <c r="A641" s="40">
        <v>7.5312583330543567E-2</v>
      </c>
      <c r="B641" s="40">
        <v>0.92461712038259125</v>
      </c>
      <c r="C641" s="34">
        <f t="shared" si="160"/>
        <v>13.277993607137928</v>
      </c>
      <c r="D641" s="35">
        <f t="shared" si="161"/>
        <v>1.0815287516915288</v>
      </c>
      <c r="E641" s="36"/>
      <c r="F641" s="37">
        <f t="shared" si="162"/>
        <v>1</v>
      </c>
      <c r="G641" s="37">
        <f t="shared" si="163"/>
        <v>13.277993607137928</v>
      </c>
      <c r="H641" s="37">
        <f t="shared" si="164"/>
        <v>1.0815287516915288</v>
      </c>
      <c r="K641" s="37">
        <f t="shared" si="165"/>
        <v>0</v>
      </c>
      <c r="L641" s="37">
        <f t="shared" si="166"/>
        <v>0</v>
      </c>
      <c r="M641" s="38" t="e">
        <f t="shared" si="167"/>
        <v>#DIV/0!</v>
      </c>
      <c r="N641" s="38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9" t="s">
        <v>360</v>
      </c>
      <c r="U641" s="39" t="s">
        <v>18</v>
      </c>
      <c r="V641" s="51" t="s">
        <v>395</v>
      </c>
      <c r="W641" s="39" t="s">
        <v>28</v>
      </c>
      <c r="X641" s="41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51" t="s">
        <v>395</v>
      </c>
      <c r="W642" s="16" t="s">
        <v>17</v>
      </c>
      <c r="X642" s="25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51" t="s">
        <v>395</v>
      </c>
      <c r="W643" s="16" t="s">
        <v>33</v>
      </c>
      <c r="X643" s="25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51" t="s">
        <v>395</v>
      </c>
      <c r="W644" s="16" t="s">
        <v>28</v>
      </c>
      <c r="X644" s="25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51" t="s">
        <v>395</v>
      </c>
      <c r="W645" s="16" t="s">
        <v>19</v>
      </c>
      <c r="X645" s="25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51" t="s">
        <v>395</v>
      </c>
      <c r="W646" s="16" t="s">
        <v>17</v>
      </c>
      <c r="X646" s="25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51" t="s">
        <v>395</v>
      </c>
      <c r="X647" s="25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51" t="s">
        <v>395</v>
      </c>
      <c r="W648" s="16" t="s">
        <v>19</v>
      </c>
      <c r="X648" s="25">
        <v>2</v>
      </c>
      <c r="Y648" s="12" t="str">
        <f t="shared" ref="Y648:Y754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51" t="s">
        <v>395</v>
      </c>
      <c r="W649" s="16" t="s">
        <v>19</v>
      </c>
      <c r="X649" s="25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51" t="s">
        <v>395</v>
      </c>
      <c r="W650" s="16" t="s">
        <v>19</v>
      </c>
      <c r="X650" s="25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51" t="s">
        <v>395</v>
      </c>
      <c r="W651" s="16" t="s">
        <v>28</v>
      </c>
      <c r="X651" s="25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51" t="s">
        <v>395</v>
      </c>
      <c r="W652" s="16" t="s">
        <v>34</v>
      </c>
      <c r="X652" s="25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51" t="s">
        <v>396</v>
      </c>
      <c r="W653" s="16" t="s">
        <v>32</v>
      </c>
      <c r="X653" s="25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51" t="s">
        <v>396</v>
      </c>
      <c r="W654" s="16" t="s">
        <v>336</v>
      </c>
      <c r="X654" s="25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51" t="s">
        <v>396</v>
      </c>
      <c r="W655" s="16" t="s">
        <v>17</v>
      </c>
      <c r="X655" s="25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51" t="s">
        <v>396</v>
      </c>
      <c r="W656" s="16" t="s">
        <v>16</v>
      </c>
      <c r="X656" s="25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51" t="s">
        <v>396</v>
      </c>
      <c r="W657" s="16" t="s">
        <v>18</v>
      </c>
      <c r="X657" s="25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51" t="s">
        <v>396</v>
      </c>
      <c r="W658" s="16" t="s">
        <v>32</v>
      </c>
      <c r="X658" s="25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51" t="s">
        <v>396</v>
      </c>
      <c r="W659" s="16" t="s">
        <v>331</v>
      </c>
      <c r="X659" s="25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51" t="s">
        <v>396</v>
      </c>
      <c r="W660" s="16" t="s">
        <v>30</v>
      </c>
      <c r="X660" s="25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51" t="s">
        <v>396</v>
      </c>
      <c r="W661" s="16" t="s">
        <v>19</v>
      </c>
      <c r="X661" s="25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51" t="s">
        <v>396</v>
      </c>
      <c r="W662" s="16" t="s">
        <v>31</v>
      </c>
      <c r="X662" s="25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51" t="s">
        <v>396</v>
      </c>
      <c r="W663" s="16" t="s">
        <v>18</v>
      </c>
      <c r="X663" s="25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51" t="s">
        <v>396</v>
      </c>
      <c r="W664" s="16" t="s">
        <v>18</v>
      </c>
      <c r="X664" s="25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51" t="s">
        <v>396</v>
      </c>
      <c r="W665" s="16" t="s">
        <v>300</v>
      </c>
      <c r="X665" s="25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51" t="s">
        <v>396</v>
      </c>
      <c r="W666" s="16" t="s">
        <v>31</v>
      </c>
      <c r="X666" s="25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51" t="s">
        <v>396</v>
      </c>
      <c r="W667" s="16" t="s">
        <v>20</v>
      </c>
      <c r="X667" s="25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51" t="s">
        <v>396</v>
      </c>
      <c r="W668" s="16" t="s">
        <v>35</v>
      </c>
      <c r="X668" s="25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51" t="s">
        <v>396</v>
      </c>
      <c r="W669" s="16" t="s">
        <v>20</v>
      </c>
      <c r="X669" s="25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51" t="s">
        <v>396</v>
      </c>
      <c r="W670" s="16" t="s">
        <v>17</v>
      </c>
      <c r="X670" s="25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51" t="s">
        <v>396</v>
      </c>
      <c r="W671" s="16" t="s">
        <v>16</v>
      </c>
      <c r="X671" s="25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51" t="s">
        <v>396</v>
      </c>
      <c r="W672" s="16" t="s">
        <v>21</v>
      </c>
      <c r="X672" s="25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51" t="s">
        <v>396</v>
      </c>
      <c r="W673" s="16" t="s">
        <v>16</v>
      </c>
      <c r="X673" s="25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51" t="s">
        <v>396</v>
      </c>
      <c r="W674" s="16" t="s">
        <v>20</v>
      </c>
      <c r="X674" s="25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51" t="s">
        <v>396</v>
      </c>
      <c r="W675" s="16" t="s">
        <v>19</v>
      </c>
      <c r="X675" s="25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51" t="s">
        <v>396</v>
      </c>
      <c r="W676" s="16" t="s">
        <v>16</v>
      </c>
      <c r="X676" s="25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51" t="s">
        <v>396</v>
      </c>
      <c r="W677" s="16" t="s">
        <v>31</v>
      </c>
      <c r="X677" s="25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51" t="s">
        <v>396</v>
      </c>
      <c r="W678" s="16" t="s">
        <v>16</v>
      </c>
      <c r="X678" s="25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51" t="s">
        <v>396</v>
      </c>
      <c r="W679" s="16" t="s">
        <v>28</v>
      </c>
      <c r="X679" s="25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51" t="s">
        <v>396</v>
      </c>
      <c r="W680" s="16" t="s">
        <v>31</v>
      </c>
      <c r="X680" s="25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51" t="s">
        <v>396</v>
      </c>
      <c r="W681" s="16" t="s">
        <v>35</v>
      </c>
      <c r="X681" s="25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51" t="s">
        <v>396</v>
      </c>
      <c r="W682" s="16" t="s">
        <v>301</v>
      </c>
      <c r="X682" s="25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51" t="s">
        <v>396</v>
      </c>
      <c r="W683" s="16" t="s">
        <v>34</v>
      </c>
      <c r="X683" s="25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51" t="s">
        <v>396</v>
      </c>
      <c r="W684" s="16" t="s">
        <v>36</v>
      </c>
      <c r="X684" s="25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51" t="s">
        <v>396</v>
      </c>
      <c r="W685" s="16" t="s">
        <v>32</v>
      </c>
      <c r="X685" s="25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51" t="s">
        <v>396</v>
      </c>
      <c r="W686" s="16" t="s">
        <v>31</v>
      </c>
      <c r="X686" s="25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51" t="s">
        <v>396</v>
      </c>
      <c r="W687" s="16" t="s">
        <v>18</v>
      </c>
      <c r="X687" s="25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51" t="s">
        <v>397</v>
      </c>
      <c r="W688" s="16" t="s">
        <v>29</v>
      </c>
      <c r="X688" s="25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51" t="s">
        <v>397</v>
      </c>
      <c r="W689" s="16" t="s">
        <v>32</v>
      </c>
      <c r="X689" s="25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51" t="s">
        <v>397</v>
      </c>
      <c r="W690" s="16" t="s">
        <v>330</v>
      </c>
      <c r="X690" s="25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51" t="s">
        <v>397</v>
      </c>
      <c r="W691" s="16" t="s">
        <v>336</v>
      </c>
      <c r="X691" s="25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51" t="s">
        <v>397</v>
      </c>
      <c r="W692" s="16" t="s">
        <v>29</v>
      </c>
      <c r="X692" s="25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51" t="s">
        <v>397</v>
      </c>
      <c r="W693" s="16" t="s">
        <v>19</v>
      </c>
      <c r="X693" s="25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51" t="s">
        <v>397</v>
      </c>
      <c r="W694" s="16" t="s">
        <v>19</v>
      </c>
      <c r="X694" s="25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51" t="s">
        <v>397</v>
      </c>
      <c r="W695" s="16" t="s">
        <v>35</v>
      </c>
      <c r="X695" s="25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51" t="s">
        <v>397</v>
      </c>
      <c r="W696" s="16" t="s">
        <v>18</v>
      </c>
      <c r="X696" s="25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51" t="s">
        <v>397</v>
      </c>
      <c r="W697" s="16" t="s">
        <v>17</v>
      </c>
      <c r="X697" s="25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51" t="s">
        <v>397</v>
      </c>
      <c r="W698" s="16" t="s">
        <v>28</v>
      </c>
      <c r="X698" s="25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51" t="s">
        <v>397</v>
      </c>
      <c r="W699" s="16" t="s">
        <v>19</v>
      </c>
      <c r="X699" s="25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51" t="s">
        <v>397</v>
      </c>
      <c r="W700" s="16" t="s">
        <v>32</v>
      </c>
      <c r="X700" s="25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51" t="s">
        <v>397</v>
      </c>
      <c r="W701" s="16" t="s">
        <v>17</v>
      </c>
      <c r="X701" s="25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51" t="s">
        <v>397</v>
      </c>
      <c r="W702" s="16" t="s">
        <v>20</v>
      </c>
      <c r="X702" s="25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51" t="s">
        <v>397</v>
      </c>
      <c r="W703" s="16" t="s">
        <v>331</v>
      </c>
      <c r="X703" s="25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51" t="s">
        <v>397</v>
      </c>
      <c r="W704" s="16" t="s">
        <v>20</v>
      </c>
      <c r="X704" s="25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51" t="s">
        <v>397</v>
      </c>
      <c r="W705" s="16" t="s">
        <v>28</v>
      </c>
      <c r="X705" s="25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51" t="s">
        <v>397</v>
      </c>
      <c r="W706" s="16" t="s">
        <v>19</v>
      </c>
      <c r="X706" s="25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51" t="s">
        <v>397</v>
      </c>
      <c r="W707" s="16" t="s">
        <v>35</v>
      </c>
      <c r="X707" s="25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51" t="s">
        <v>397</v>
      </c>
      <c r="W708" s="16" t="s">
        <v>19</v>
      </c>
      <c r="X708" s="25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51" t="s">
        <v>397</v>
      </c>
      <c r="W709" s="16" t="s">
        <v>29</v>
      </c>
      <c r="X709" s="25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51" t="s">
        <v>397</v>
      </c>
      <c r="W710" s="16" t="s">
        <v>17</v>
      </c>
      <c r="X710" s="25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51" t="s">
        <v>397</v>
      </c>
      <c r="W711" s="16" t="s">
        <v>32</v>
      </c>
      <c r="X711" s="25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51" t="s">
        <v>397</v>
      </c>
      <c r="W712" s="16" t="s">
        <v>18</v>
      </c>
      <c r="X712" s="25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51" t="s">
        <v>397</v>
      </c>
      <c r="W713" s="16" t="s">
        <v>19</v>
      </c>
      <c r="X713" s="25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51" t="s">
        <v>397</v>
      </c>
      <c r="W714" s="16" t="s">
        <v>19</v>
      </c>
      <c r="X714" s="25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51" t="s">
        <v>397</v>
      </c>
      <c r="W715" s="16" t="s">
        <v>17</v>
      </c>
      <c r="X715" s="25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51" t="s">
        <v>397</v>
      </c>
      <c r="W716" s="16" t="s">
        <v>28</v>
      </c>
      <c r="X716" s="25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51" t="s">
        <v>397</v>
      </c>
      <c r="W717" s="16" t="s">
        <v>18</v>
      </c>
      <c r="X717" s="25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51" t="s">
        <v>397</v>
      </c>
      <c r="W718" s="16" t="s">
        <v>329</v>
      </c>
      <c r="X718" s="25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51" t="s">
        <v>397</v>
      </c>
      <c r="W719" s="16" t="s">
        <v>330</v>
      </c>
      <c r="X719" s="25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51" t="s">
        <v>397</v>
      </c>
      <c r="W720" s="16" t="s">
        <v>17</v>
      </c>
      <c r="X720" s="25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51" t="s">
        <v>397</v>
      </c>
      <c r="W721" s="16" t="s">
        <v>36</v>
      </c>
      <c r="X721" s="25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51" t="s">
        <v>397</v>
      </c>
      <c r="W722" s="16" t="s">
        <v>19</v>
      </c>
      <c r="X722" s="25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51" t="s">
        <v>397</v>
      </c>
      <c r="W723" s="16" t="s">
        <v>21</v>
      </c>
      <c r="X723" s="25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51" t="s">
        <v>397</v>
      </c>
      <c r="W724" s="16" t="s">
        <v>35</v>
      </c>
      <c r="X724" s="25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51" t="s">
        <v>397</v>
      </c>
      <c r="W725" s="16" t="s">
        <v>19</v>
      </c>
      <c r="X725" s="25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51" t="s">
        <v>397</v>
      </c>
      <c r="W726" s="16" t="s">
        <v>300</v>
      </c>
      <c r="X726" s="25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51" t="s">
        <v>397</v>
      </c>
      <c r="W727" s="16" t="s">
        <v>34</v>
      </c>
      <c r="X727" s="25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51" t="s">
        <v>397</v>
      </c>
      <c r="W728" s="16" t="s">
        <v>29</v>
      </c>
      <c r="X728" s="25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51" t="s">
        <v>397</v>
      </c>
      <c r="W729" s="16" t="s">
        <v>35</v>
      </c>
      <c r="X729" s="25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51" t="s">
        <v>397</v>
      </c>
      <c r="W730" s="16" t="s">
        <v>17</v>
      </c>
      <c r="X730" s="25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51" t="s">
        <v>397</v>
      </c>
      <c r="W731" s="16" t="s">
        <v>30</v>
      </c>
      <c r="X731" s="25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51" t="s">
        <v>397</v>
      </c>
      <c r="W732" s="16" t="s">
        <v>19</v>
      </c>
      <c r="X732" s="25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51" t="s">
        <v>397</v>
      </c>
      <c r="W733" s="16" t="s">
        <v>19</v>
      </c>
      <c r="X733" s="25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51" t="s">
        <v>397</v>
      </c>
      <c r="W734" s="16" t="s">
        <v>19</v>
      </c>
      <c r="X734" s="25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51" t="s">
        <v>397</v>
      </c>
      <c r="W735" s="16" t="s">
        <v>301</v>
      </c>
      <c r="X735" s="25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51" t="s">
        <v>397</v>
      </c>
      <c r="W736" s="16" t="s">
        <v>28</v>
      </c>
      <c r="X736" s="25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51" t="s">
        <v>397</v>
      </c>
      <c r="W737" s="16" t="s">
        <v>36</v>
      </c>
      <c r="X737" s="25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51" t="s">
        <v>397</v>
      </c>
      <c r="W738" s="16" t="s">
        <v>16</v>
      </c>
      <c r="X738" s="25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51" t="s">
        <v>397</v>
      </c>
      <c r="W739" s="16" t="s">
        <v>19</v>
      </c>
      <c r="X739" s="25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51" t="s">
        <v>398</v>
      </c>
      <c r="W740" s="16" t="s">
        <v>32</v>
      </c>
      <c r="X740" s="25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51" t="s">
        <v>398</v>
      </c>
      <c r="W741" s="16" t="s">
        <v>16</v>
      </c>
      <c r="X741" s="25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51" t="s">
        <v>398</v>
      </c>
      <c r="W742" s="16" t="s">
        <v>35</v>
      </c>
      <c r="X742" s="25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51" t="s">
        <v>398</v>
      </c>
      <c r="W743" s="16" t="s">
        <v>29</v>
      </c>
      <c r="X743" s="25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51" t="s">
        <v>398</v>
      </c>
      <c r="W744" s="16" t="s">
        <v>16</v>
      </c>
      <c r="X744" s="25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51" t="s">
        <v>398</v>
      </c>
      <c r="W745" s="16" t="s">
        <v>19</v>
      </c>
      <c r="X745" s="25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51" t="s">
        <v>398</v>
      </c>
      <c r="W746" s="16" t="s">
        <v>28</v>
      </c>
      <c r="X746" s="25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51" t="s">
        <v>398</v>
      </c>
      <c r="W747" s="16" t="s">
        <v>28</v>
      </c>
      <c r="X747" s="25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51" t="s">
        <v>398</v>
      </c>
      <c r="W748" s="16" t="s">
        <v>19</v>
      </c>
      <c r="X748" s="25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51" t="s">
        <v>398</v>
      </c>
      <c r="W749" s="16" t="s">
        <v>19</v>
      </c>
      <c r="X749" s="25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51" t="s">
        <v>398</v>
      </c>
      <c r="W750" s="16" t="s">
        <v>18</v>
      </c>
      <c r="X750" s="25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51" t="s">
        <v>398</v>
      </c>
      <c r="W751" s="16" t="s">
        <v>368</v>
      </c>
      <c r="X751" s="25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51" t="s">
        <v>398</v>
      </c>
      <c r="W752" s="16" t="s">
        <v>300</v>
      </c>
      <c r="X752" s="25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51" t="s">
        <v>398</v>
      </c>
      <c r="W753" s="16" t="s">
        <v>31</v>
      </c>
      <c r="X753" s="25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51" t="s">
        <v>399</v>
      </c>
      <c r="W754" s="16" t="s">
        <v>28</v>
      </c>
      <c r="X754" s="25">
        <v>2</v>
      </c>
      <c r="Y754" s="12" t="str">
        <f t="shared" si="182"/>
        <v>N</v>
      </c>
    </row>
    <row r="755" spans="1:25" s="17" customFormat="1" x14ac:dyDescent="0.25">
      <c r="A755" s="33">
        <v>0.30597925754699573</v>
      </c>
      <c r="B755" s="33">
        <v>0.69351343438551061</v>
      </c>
      <c r="C755" s="34">
        <f t="shared" si="183"/>
        <v>3.2681953934292713</v>
      </c>
      <c r="D755" s="35">
        <f t="shared" si="184"/>
        <v>1.4419331341231372</v>
      </c>
      <c r="E755" s="36"/>
      <c r="F755" s="37">
        <f t="shared" si="185"/>
        <v>1</v>
      </c>
      <c r="G755" s="37">
        <f t="shared" si="186"/>
        <v>3.2681953934292713</v>
      </c>
      <c r="H755" s="37">
        <f t="shared" si="187"/>
        <v>1.4419331341231372</v>
      </c>
      <c r="K755" s="37">
        <f t="shared" si="188"/>
        <v>0</v>
      </c>
      <c r="L755" s="37">
        <f t="shared" si="189"/>
        <v>0</v>
      </c>
      <c r="M755" s="38" t="e">
        <f t="shared" si="190"/>
        <v>#DIV/0!</v>
      </c>
      <c r="N755" s="38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9" t="s">
        <v>367</v>
      </c>
      <c r="U755" s="39" t="s">
        <v>19</v>
      </c>
      <c r="V755" s="51" t="s">
        <v>399</v>
      </c>
      <c r="W755" s="39" t="s">
        <v>32</v>
      </c>
      <c r="X755" s="41">
        <v>0</v>
      </c>
      <c r="Y755" s="12" t="str">
        <f t="shared" ref="Y755:Y792" si="194">IF(X755 &gt;=3,"Y","N")</f>
        <v>N</v>
      </c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5">(100%/A756)</f>
        <v>6.3449115384248786</v>
      </c>
      <c r="D756" s="14">
        <f t="shared" ref="D756:D790" si="196">(100%/B756)</f>
        <v>1.1871150039351652</v>
      </c>
      <c r="E756" s="28"/>
      <c r="F756" s="7">
        <f t="shared" si="185"/>
        <v>1</v>
      </c>
      <c r="G756" s="7">
        <f t="shared" ref="G756:G790" si="197">C756/F756</f>
        <v>6.3449115384248786</v>
      </c>
      <c r="H756" s="7">
        <f t="shared" ref="H756:H790" si="198">D756/F756</f>
        <v>1.1871150039351652</v>
      </c>
      <c r="I756" s="12"/>
      <c r="J756" s="12"/>
      <c r="K756" s="7">
        <f t="shared" ref="K756:K790" si="199">(I756*F756)</f>
        <v>0</v>
      </c>
      <c r="L756" s="7">
        <f t="shared" ref="L756:L790" si="200">(J756*F756)</f>
        <v>0</v>
      </c>
      <c r="M756" s="15" t="e">
        <f t="shared" ref="M756:M790" si="201">(1/K756)</f>
        <v>#DIV/0!</v>
      </c>
      <c r="N756" s="15" t="e">
        <f t="shared" ref="N756:N790" si="202">(1/L756)</f>
        <v>#DIV/0!</v>
      </c>
      <c r="O756" s="12">
        <f t="shared" ref="O756:O790" si="203">(I756/G756)</f>
        <v>0</v>
      </c>
      <c r="P756" s="12">
        <f t="shared" ref="P756:P790" si="204">(J756/H756)</f>
        <v>0</v>
      </c>
      <c r="Q756" t="s">
        <v>70</v>
      </c>
      <c r="R756" t="s">
        <v>221</v>
      </c>
      <c r="S756" t="s">
        <v>263</v>
      </c>
      <c r="T756" s="21" t="s">
        <v>367</v>
      </c>
      <c r="U756" s="16" t="s">
        <v>19</v>
      </c>
      <c r="V756" s="51" t="s">
        <v>400</v>
      </c>
      <c r="W756" s="16" t="s">
        <v>19</v>
      </c>
      <c r="X756" s="25">
        <v>2</v>
      </c>
      <c r="Y756" s="12" t="str">
        <f t="shared" si="194"/>
        <v>N</v>
      </c>
    </row>
    <row r="757" spans="1:25" x14ac:dyDescent="0.25">
      <c r="A757" s="11">
        <v>0.43139513475498065</v>
      </c>
      <c r="B757" s="11">
        <v>0.56794176409105535</v>
      </c>
      <c r="C757" s="13">
        <f t="shared" si="195"/>
        <v>2.3180604495411608</v>
      </c>
      <c r="D757" s="14">
        <f t="shared" si="196"/>
        <v>1.7607439058481968</v>
      </c>
      <c r="E757" s="28"/>
      <c r="F757" s="7">
        <f t="shared" si="185"/>
        <v>1</v>
      </c>
      <c r="G757" s="7">
        <f t="shared" si="197"/>
        <v>2.3180604495411608</v>
      </c>
      <c r="H757" s="7">
        <f t="shared" si="198"/>
        <v>1.7607439058481968</v>
      </c>
      <c r="I757" s="12"/>
      <c r="J757" s="12"/>
      <c r="K757" s="7">
        <f t="shared" si="199"/>
        <v>0</v>
      </c>
      <c r="L757" s="7">
        <f t="shared" si="200"/>
        <v>0</v>
      </c>
      <c r="M757" s="15" t="e">
        <f t="shared" si="201"/>
        <v>#DIV/0!</v>
      </c>
      <c r="N757" s="15" t="e">
        <f t="shared" si="202"/>
        <v>#DIV/0!</v>
      </c>
      <c r="O757" s="12">
        <f t="shared" si="203"/>
        <v>0</v>
      </c>
      <c r="P757" s="12">
        <f t="shared" si="204"/>
        <v>0</v>
      </c>
      <c r="Q757" t="s">
        <v>123</v>
      </c>
      <c r="R757" t="s">
        <v>58</v>
      </c>
      <c r="S757" t="s">
        <v>257</v>
      </c>
      <c r="T757" s="21" t="s">
        <v>367</v>
      </c>
      <c r="U757" s="16" t="s">
        <v>19</v>
      </c>
      <c r="V757" s="51" t="s">
        <v>401</v>
      </c>
      <c r="W757" s="16" t="s">
        <v>19</v>
      </c>
      <c r="X757" s="25">
        <v>2</v>
      </c>
      <c r="Y757" s="12" t="str">
        <f t="shared" si="194"/>
        <v>N</v>
      </c>
    </row>
    <row r="758" spans="1:25" x14ac:dyDescent="0.25">
      <c r="A758" s="11">
        <v>0.13620839998570755</v>
      </c>
      <c r="B758" s="11">
        <v>0.8636312905234067</v>
      </c>
      <c r="C758" s="13">
        <f t="shared" si="195"/>
        <v>7.3416911152684472</v>
      </c>
      <c r="D758" s="14">
        <f t="shared" si="196"/>
        <v>1.1579015385071869</v>
      </c>
      <c r="E758" s="28"/>
      <c r="F758" s="7">
        <f t="shared" si="185"/>
        <v>1</v>
      </c>
      <c r="G758" s="7">
        <f t="shared" si="197"/>
        <v>7.3416911152684472</v>
      </c>
      <c r="H758" s="7">
        <f t="shared" si="198"/>
        <v>1.1579015385071869</v>
      </c>
      <c r="I758" s="12"/>
      <c r="J758" s="12"/>
      <c r="K758" s="7">
        <f t="shared" si="199"/>
        <v>0</v>
      </c>
      <c r="L758" s="7">
        <f t="shared" si="200"/>
        <v>0</v>
      </c>
      <c r="M758" s="15" t="e">
        <f t="shared" si="201"/>
        <v>#DIV/0!</v>
      </c>
      <c r="N758" s="15" t="e">
        <f t="shared" si="202"/>
        <v>#DIV/0!</v>
      </c>
      <c r="O758" s="12">
        <f t="shared" si="203"/>
        <v>0</v>
      </c>
      <c r="P758" s="12">
        <f t="shared" si="204"/>
        <v>0</v>
      </c>
      <c r="Q758" t="s">
        <v>82</v>
      </c>
      <c r="R758" t="s">
        <v>41</v>
      </c>
      <c r="S758" t="s">
        <v>259</v>
      </c>
      <c r="T758" s="21" t="s">
        <v>360</v>
      </c>
      <c r="U758" s="16" t="s">
        <v>18</v>
      </c>
      <c r="V758" s="51" t="s">
        <v>401</v>
      </c>
      <c r="W758" s="16" t="s">
        <v>338</v>
      </c>
      <c r="X758" s="25" t="s">
        <v>338</v>
      </c>
      <c r="Y758" s="12" t="s">
        <v>338</v>
      </c>
    </row>
    <row r="759" spans="1:25" x14ac:dyDescent="0.25">
      <c r="A759" s="11">
        <v>0.25083987822749121</v>
      </c>
      <c r="B759" s="11">
        <v>0.74907558390492668</v>
      </c>
      <c r="C759" s="13">
        <f t="shared" si="195"/>
        <v>3.9866069425096833</v>
      </c>
      <c r="D759" s="14">
        <f t="shared" si="196"/>
        <v>1.3349787678127296</v>
      </c>
      <c r="E759" s="28"/>
      <c r="F759" s="7">
        <f t="shared" si="185"/>
        <v>1</v>
      </c>
      <c r="G759" s="7">
        <f t="shared" si="197"/>
        <v>3.9866069425096833</v>
      </c>
      <c r="H759" s="7">
        <f t="shared" si="198"/>
        <v>1.3349787678127296</v>
      </c>
      <c r="I759" s="12"/>
      <c r="J759" s="12"/>
      <c r="K759" s="7">
        <f t="shared" si="199"/>
        <v>0</v>
      </c>
      <c r="L759" s="7">
        <f t="shared" si="200"/>
        <v>0</v>
      </c>
      <c r="M759" s="15" t="e">
        <f t="shared" si="201"/>
        <v>#DIV/0!</v>
      </c>
      <c r="N759" s="15" t="e">
        <f t="shared" si="202"/>
        <v>#DIV/0!</v>
      </c>
      <c r="O759" s="12">
        <f t="shared" si="203"/>
        <v>0</v>
      </c>
      <c r="P759" s="12">
        <f t="shared" si="204"/>
        <v>0</v>
      </c>
      <c r="Q759" t="s">
        <v>290</v>
      </c>
      <c r="R759" t="s">
        <v>286</v>
      </c>
      <c r="S759" t="s">
        <v>297</v>
      </c>
      <c r="T759" s="21" t="s">
        <v>367</v>
      </c>
      <c r="U759" s="16" t="s">
        <v>19</v>
      </c>
      <c r="V759" s="51" t="s">
        <v>401</v>
      </c>
      <c r="W759" s="16" t="s">
        <v>32</v>
      </c>
      <c r="X759" s="25">
        <v>0</v>
      </c>
      <c r="Y759" s="12" t="str">
        <f t="shared" si="194"/>
        <v>N</v>
      </c>
    </row>
    <row r="760" spans="1:25" x14ac:dyDescent="0.25">
      <c r="A760" s="11">
        <v>0.57559705833916019</v>
      </c>
      <c r="B760" s="11">
        <v>0.40493864486295617</v>
      </c>
      <c r="C760" s="13">
        <f t="shared" si="195"/>
        <v>1.737326460432965</v>
      </c>
      <c r="D760" s="14">
        <f t="shared" si="196"/>
        <v>2.4695099188135798</v>
      </c>
      <c r="E760" s="28"/>
      <c r="F760" s="7">
        <f t="shared" si="185"/>
        <v>1</v>
      </c>
      <c r="G760" s="7">
        <f t="shared" si="197"/>
        <v>1.737326460432965</v>
      </c>
      <c r="H760" s="7">
        <f t="shared" si="198"/>
        <v>2.4695099188135798</v>
      </c>
      <c r="I760" s="12"/>
      <c r="J760" s="12"/>
      <c r="K760" s="7">
        <f t="shared" si="199"/>
        <v>0</v>
      </c>
      <c r="L760" s="7">
        <f t="shared" si="200"/>
        <v>0</v>
      </c>
      <c r="M760" s="15" t="e">
        <f t="shared" si="201"/>
        <v>#DIV/0!</v>
      </c>
      <c r="N760" s="15" t="e">
        <f t="shared" si="202"/>
        <v>#DIV/0!</v>
      </c>
      <c r="O760" s="12">
        <f t="shared" si="203"/>
        <v>0</v>
      </c>
      <c r="P760" s="12">
        <f t="shared" si="204"/>
        <v>0</v>
      </c>
      <c r="Q760" t="s">
        <v>293</v>
      </c>
      <c r="R760" t="s">
        <v>295</v>
      </c>
      <c r="S760" t="s">
        <v>297</v>
      </c>
      <c r="T760" s="21" t="s">
        <v>361</v>
      </c>
      <c r="U760" s="16" t="s">
        <v>29</v>
      </c>
      <c r="V760" s="51" t="s">
        <v>401</v>
      </c>
      <c r="W760" s="16" t="s">
        <v>34</v>
      </c>
      <c r="X760" s="25">
        <v>5</v>
      </c>
      <c r="Y760" s="12" t="str">
        <f t="shared" si="194"/>
        <v>Y</v>
      </c>
    </row>
    <row r="761" spans="1:25" x14ac:dyDescent="0.25">
      <c r="A761" s="11">
        <v>0.56023704816721132</v>
      </c>
      <c r="B761" s="11">
        <v>0.43591324274780102</v>
      </c>
      <c r="C761" s="13">
        <f t="shared" si="195"/>
        <v>1.7849587121584554</v>
      </c>
      <c r="D761" s="14">
        <f t="shared" si="196"/>
        <v>2.2940344590048465</v>
      </c>
      <c r="E761" s="28"/>
      <c r="F761" s="7">
        <f t="shared" si="185"/>
        <v>1</v>
      </c>
      <c r="G761" s="7">
        <f t="shared" si="197"/>
        <v>1.7849587121584554</v>
      </c>
      <c r="H761" s="7">
        <f t="shared" si="198"/>
        <v>2.2940344590048465</v>
      </c>
      <c r="I761" s="12"/>
      <c r="J761" s="12"/>
      <c r="K761" s="7">
        <f t="shared" si="199"/>
        <v>0</v>
      </c>
      <c r="L761" s="7">
        <f t="shared" si="200"/>
        <v>0</v>
      </c>
      <c r="M761" s="15" t="e">
        <f t="shared" si="201"/>
        <v>#DIV/0!</v>
      </c>
      <c r="N761" s="15" t="e">
        <f t="shared" si="202"/>
        <v>#DIV/0!</v>
      </c>
      <c r="O761" s="12">
        <f t="shared" si="203"/>
        <v>0</v>
      </c>
      <c r="P761" s="12">
        <f t="shared" si="204"/>
        <v>0</v>
      </c>
      <c r="Q761" t="s">
        <v>291</v>
      </c>
      <c r="R761" t="s">
        <v>287</v>
      </c>
      <c r="S761" t="s">
        <v>297</v>
      </c>
      <c r="T761" s="21" t="s">
        <v>360</v>
      </c>
      <c r="U761" s="16" t="s">
        <v>16</v>
      </c>
      <c r="V761" s="51" t="s">
        <v>401</v>
      </c>
      <c r="W761" s="16" t="s">
        <v>19</v>
      </c>
      <c r="X761" s="25">
        <v>2</v>
      </c>
      <c r="Y761" s="12" t="str">
        <f t="shared" si="194"/>
        <v>N</v>
      </c>
    </row>
    <row r="762" spans="1:25" x14ac:dyDescent="0.25">
      <c r="A762" s="11">
        <v>0.4069022075656985</v>
      </c>
      <c r="B762" s="11">
        <v>0.59037295369965803</v>
      </c>
      <c r="C762" s="13">
        <f t="shared" si="195"/>
        <v>2.457592958225816</v>
      </c>
      <c r="D762" s="14">
        <f t="shared" si="196"/>
        <v>1.6938445329064526</v>
      </c>
      <c r="E762" s="28"/>
      <c r="F762" s="7">
        <f t="shared" si="185"/>
        <v>1</v>
      </c>
      <c r="G762" s="7">
        <f t="shared" si="197"/>
        <v>2.457592958225816</v>
      </c>
      <c r="H762" s="7">
        <f t="shared" si="198"/>
        <v>1.6938445329064526</v>
      </c>
      <c r="I762" s="12"/>
      <c r="J762" s="12"/>
      <c r="K762" s="7">
        <f t="shared" si="199"/>
        <v>0</v>
      </c>
      <c r="L762" s="7">
        <f t="shared" si="200"/>
        <v>0</v>
      </c>
      <c r="M762" s="15" t="e">
        <f t="shared" si="201"/>
        <v>#DIV/0!</v>
      </c>
      <c r="N762" s="15" t="e">
        <f t="shared" si="202"/>
        <v>#DIV/0!</v>
      </c>
      <c r="O762" s="12">
        <f t="shared" si="203"/>
        <v>0</v>
      </c>
      <c r="P762" s="12">
        <f t="shared" si="204"/>
        <v>0</v>
      </c>
      <c r="Q762" t="s">
        <v>284</v>
      </c>
      <c r="R762" t="s">
        <v>292</v>
      </c>
      <c r="S762" t="s">
        <v>297</v>
      </c>
      <c r="T762" s="21" t="s">
        <v>360</v>
      </c>
      <c r="U762" s="16" t="s">
        <v>16</v>
      </c>
      <c r="V762" s="51" t="s">
        <v>401</v>
      </c>
      <c r="W762" s="16" t="s">
        <v>17</v>
      </c>
      <c r="X762" s="25">
        <v>3</v>
      </c>
      <c r="Y762" s="12" t="str">
        <f t="shared" si="194"/>
        <v>Y</v>
      </c>
    </row>
    <row r="763" spans="1:25" x14ac:dyDescent="0.25">
      <c r="A763" s="11">
        <v>0.45024103886141392</v>
      </c>
      <c r="B763" s="11">
        <v>0.54912035956741856</v>
      </c>
      <c r="C763" s="13">
        <f t="shared" si="195"/>
        <v>2.2210325440986827</v>
      </c>
      <c r="D763" s="14">
        <f t="shared" si="196"/>
        <v>1.8210943786308917</v>
      </c>
      <c r="E763" s="28"/>
      <c r="F763" s="7">
        <f t="shared" si="185"/>
        <v>1</v>
      </c>
      <c r="G763" s="7">
        <f t="shared" si="197"/>
        <v>2.2210325440986827</v>
      </c>
      <c r="H763" s="7">
        <f t="shared" si="198"/>
        <v>1.8210943786308917</v>
      </c>
      <c r="I763" s="12"/>
      <c r="J763" s="12"/>
      <c r="K763" s="7">
        <f t="shared" si="199"/>
        <v>0</v>
      </c>
      <c r="L763" s="7">
        <f t="shared" si="200"/>
        <v>0</v>
      </c>
      <c r="M763" s="15" t="e">
        <f t="shared" si="201"/>
        <v>#DIV/0!</v>
      </c>
      <c r="N763" s="15" t="e">
        <f t="shared" si="202"/>
        <v>#DIV/0!</v>
      </c>
      <c r="O763" s="12">
        <f t="shared" si="203"/>
        <v>0</v>
      </c>
      <c r="P763" s="12">
        <f t="shared" si="204"/>
        <v>0</v>
      </c>
      <c r="Q763" t="s">
        <v>38</v>
      </c>
      <c r="R763" t="s">
        <v>54</v>
      </c>
      <c r="S763" t="s">
        <v>257</v>
      </c>
      <c r="T763" s="21" t="s">
        <v>367</v>
      </c>
      <c r="U763" s="16" t="s">
        <v>19</v>
      </c>
      <c r="V763" s="51" t="s">
        <v>402</v>
      </c>
      <c r="W763" s="16" t="s">
        <v>28</v>
      </c>
      <c r="X763" s="25">
        <v>2</v>
      </c>
      <c r="Y763" s="12" t="str">
        <f t="shared" si="194"/>
        <v>N</v>
      </c>
    </row>
    <row r="764" spans="1:25" x14ac:dyDescent="0.25">
      <c r="A764" s="11">
        <v>0.80321214358594284</v>
      </c>
      <c r="B764" s="11">
        <v>0.11283720193253818</v>
      </c>
      <c r="C764" s="13">
        <f t="shared" si="195"/>
        <v>1.2450010971391658</v>
      </c>
      <c r="D764" s="14">
        <f t="shared" si="196"/>
        <v>8.8623253933385246</v>
      </c>
      <c r="E764" s="28"/>
      <c r="F764" s="7">
        <f t="shared" si="185"/>
        <v>1</v>
      </c>
      <c r="G764" s="7">
        <f t="shared" si="197"/>
        <v>1.2450010971391658</v>
      </c>
      <c r="H764" s="7">
        <f t="shared" si="198"/>
        <v>8.8623253933385246</v>
      </c>
      <c r="I764" s="12"/>
      <c r="J764" s="12"/>
      <c r="K764" s="7">
        <f t="shared" si="199"/>
        <v>0</v>
      </c>
      <c r="L764" s="7">
        <f t="shared" si="200"/>
        <v>0</v>
      </c>
      <c r="M764" s="15" t="e">
        <f t="shared" si="201"/>
        <v>#DIV/0!</v>
      </c>
      <c r="N764" s="15" t="e">
        <f t="shared" si="202"/>
        <v>#DIV/0!</v>
      </c>
      <c r="O764" s="12">
        <f t="shared" si="203"/>
        <v>0</v>
      </c>
      <c r="P764" s="12">
        <f t="shared" si="204"/>
        <v>0</v>
      </c>
      <c r="Q764" t="s">
        <v>37</v>
      </c>
      <c r="R764" t="s">
        <v>218</v>
      </c>
      <c r="S764" t="s">
        <v>257</v>
      </c>
      <c r="T764" s="21" t="s">
        <v>361</v>
      </c>
      <c r="U764" s="16" t="s">
        <v>300</v>
      </c>
      <c r="V764" s="51" t="s">
        <v>402</v>
      </c>
      <c r="W764" s="16" t="s">
        <v>32</v>
      </c>
      <c r="X764" s="25">
        <v>0</v>
      </c>
      <c r="Y764" s="12" t="str">
        <f t="shared" si="194"/>
        <v>N</v>
      </c>
    </row>
    <row r="765" spans="1:25" x14ac:dyDescent="0.25">
      <c r="A765" s="11">
        <v>0.54884239695439085</v>
      </c>
      <c r="B765" s="11">
        <v>0.44030139127045981</v>
      </c>
      <c r="C765" s="13">
        <f t="shared" si="195"/>
        <v>1.8220166764614953</v>
      </c>
      <c r="D765" s="14">
        <f t="shared" si="196"/>
        <v>2.2711715652648015</v>
      </c>
      <c r="E765" s="28"/>
      <c r="F765" s="7">
        <f t="shared" si="185"/>
        <v>1</v>
      </c>
      <c r="G765" s="7">
        <f t="shared" si="197"/>
        <v>1.8220166764614953</v>
      </c>
      <c r="H765" s="7">
        <f t="shared" si="198"/>
        <v>2.2711715652648015</v>
      </c>
      <c r="I765" s="12"/>
      <c r="J765" s="12"/>
      <c r="K765" s="7">
        <f t="shared" si="199"/>
        <v>0</v>
      </c>
      <c r="L765" s="7">
        <f t="shared" si="200"/>
        <v>0</v>
      </c>
      <c r="M765" s="15" t="e">
        <f t="shared" si="201"/>
        <v>#DIV/0!</v>
      </c>
      <c r="N765" s="15" t="e">
        <f t="shared" si="202"/>
        <v>#DIV/0!</v>
      </c>
      <c r="O765" s="12">
        <f t="shared" si="203"/>
        <v>0</v>
      </c>
      <c r="P765" s="12">
        <f t="shared" si="204"/>
        <v>0</v>
      </c>
      <c r="Q765" t="s">
        <v>55</v>
      </c>
      <c r="R765" t="s">
        <v>250</v>
      </c>
      <c r="S765" t="s">
        <v>257</v>
      </c>
      <c r="T765" s="21" t="s">
        <v>361</v>
      </c>
      <c r="U765" s="16" t="s">
        <v>17</v>
      </c>
      <c r="V765" s="51" t="s">
        <v>402</v>
      </c>
      <c r="W765" s="16" t="s">
        <v>19</v>
      </c>
      <c r="X765" s="25">
        <v>2</v>
      </c>
      <c r="Y765" s="12" t="str">
        <f t="shared" si="194"/>
        <v>N</v>
      </c>
    </row>
    <row r="766" spans="1:25" x14ac:dyDescent="0.25">
      <c r="A766" s="11">
        <v>0.5960931466763395</v>
      </c>
      <c r="B766" s="11">
        <v>0.38656460890619337</v>
      </c>
      <c r="C766" s="13">
        <f t="shared" si="195"/>
        <v>1.6775901645166367</v>
      </c>
      <c r="D766" s="14">
        <f t="shared" si="196"/>
        <v>2.5868896866414053</v>
      </c>
      <c r="E766" s="28"/>
      <c r="F766" s="7">
        <f t="shared" si="185"/>
        <v>1</v>
      </c>
      <c r="G766" s="7">
        <f t="shared" si="197"/>
        <v>1.6775901645166367</v>
      </c>
      <c r="H766" s="7">
        <f t="shared" si="198"/>
        <v>2.5868896866414053</v>
      </c>
      <c r="I766" s="12"/>
      <c r="J766" s="12"/>
      <c r="K766" s="7">
        <f t="shared" si="199"/>
        <v>0</v>
      </c>
      <c r="L766" s="7">
        <f t="shared" si="200"/>
        <v>0</v>
      </c>
      <c r="M766" s="15" t="e">
        <f t="shared" si="201"/>
        <v>#DIV/0!</v>
      </c>
      <c r="N766" s="15" t="e">
        <f t="shared" si="202"/>
        <v>#DIV/0!</v>
      </c>
      <c r="O766" s="12">
        <f t="shared" si="203"/>
        <v>0</v>
      </c>
      <c r="P766" s="12">
        <f t="shared" si="204"/>
        <v>0</v>
      </c>
      <c r="Q766" t="s">
        <v>56</v>
      </c>
      <c r="R766" t="s">
        <v>126</v>
      </c>
      <c r="S766" t="s">
        <v>257</v>
      </c>
      <c r="T766" s="21" t="s">
        <v>361</v>
      </c>
      <c r="U766" s="16" t="s">
        <v>36</v>
      </c>
      <c r="V766" s="51" t="s">
        <v>402</v>
      </c>
      <c r="W766" s="16" t="s">
        <v>19</v>
      </c>
      <c r="X766" s="25">
        <v>2</v>
      </c>
      <c r="Y766" s="12" t="str">
        <f t="shared" si="194"/>
        <v>N</v>
      </c>
    </row>
    <row r="767" spans="1:25" x14ac:dyDescent="0.25">
      <c r="A767" s="11">
        <v>0.64135578305851326</v>
      </c>
      <c r="B767" s="11">
        <v>0.34844747244759311</v>
      </c>
      <c r="C767" s="13">
        <f t="shared" si="195"/>
        <v>1.5591969799214647</v>
      </c>
      <c r="D767" s="14">
        <f t="shared" si="196"/>
        <v>2.8698730198147762</v>
      </c>
      <c r="E767" s="28"/>
      <c r="F767" s="7">
        <f t="shared" si="185"/>
        <v>1</v>
      </c>
      <c r="G767" s="7">
        <f t="shared" si="197"/>
        <v>1.5591969799214647</v>
      </c>
      <c r="H767" s="7">
        <f t="shared" si="198"/>
        <v>2.8698730198147762</v>
      </c>
      <c r="I767" s="12"/>
      <c r="J767" s="12"/>
      <c r="K767" s="7">
        <f t="shared" si="199"/>
        <v>0</v>
      </c>
      <c r="L767" s="7">
        <f t="shared" si="200"/>
        <v>0</v>
      </c>
      <c r="M767" s="15" t="e">
        <f t="shared" si="201"/>
        <v>#DIV/0!</v>
      </c>
      <c r="N767" s="15" t="e">
        <f t="shared" si="202"/>
        <v>#DIV/0!</v>
      </c>
      <c r="O767" s="12">
        <f t="shared" si="203"/>
        <v>0</v>
      </c>
      <c r="P767" s="12">
        <f t="shared" si="204"/>
        <v>0</v>
      </c>
      <c r="Q767" t="s">
        <v>53</v>
      </c>
      <c r="R767" t="s">
        <v>57</v>
      </c>
      <c r="S767" t="s">
        <v>257</v>
      </c>
      <c r="T767" s="21" t="s">
        <v>360</v>
      </c>
      <c r="U767" s="16" t="s">
        <v>16</v>
      </c>
      <c r="V767" s="51" t="s">
        <v>402</v>
      </c>
      <c r="W767" s="16" t="s">
        <v>19</v>
      </c>
      <c r="X767" s="25">
        <v>2</v>
      </c>
      <c r="Y767" s="12" t="str">
        <f t="shared" si="194"/>
        <v>N</v>
      </c>
    </row>
    <row r="768" spans="1:25" x14ac:dyDescent="0.25">
      <c r="A768" s="11">
        <v>0.50340432415146619</v>
      </c>
      <c r="B768" s="11">
        <v>0.49472925051172134</v>
      </c>
      <c r="C768" s="13">
        <f t="shared" si="195"/>
        <v>1.9864747917801282</v>
      </c>
      <c r="D768" s="14">
        <f t="shared" si="196"/>
        <v>2.0213076121245179</v>
      </c>
      <c r="E768" s="28"/>
      <c r="F768" s="7">
        <f t="shared" si="185"/>
        <v>1</v>
      </c>
      <c r="G768" s="7">
        <f t="shared" si="197"/>
        <v>1.9864747917801282</v>
      </c>
      <c r="H768" s="7">
        <f t="shared" si="198"/>
        <v>2.0213076121245179</v>
      </c>
      <c r="I768" s="12"/>
      <c r="J768" s="12"/>
      <c r="K768" s="7">
        <f t="shared" si="199"/>
        <v>0</v>
      </c>
      <c r="L768" s="7">
        <f t="shared" si="200"/>
        <v>0</v>
      </c>
      <c r="M768" s="15" t="e">
        <f t="shared" si="201"/>
        <v>#DIV/0!</v>
      </c>
      <c r="N768" s="15" t="e">
        <f t="shared" si="202"/>
        <v>#DIV/0!</v>
      </c>
      <c r="O768" s="12">
        <f t="shared" si="203"/>
        <v>0</v>
      </c>
      <c r="P768" s="12">
        <f t="shared" si="204"/>
        <v>0</v>
      </c>
      <c r="Q768" t="s">
        <v>203</v>
      </c>
      <c r="R768" t="s">
        <v>213</v>
      </c>
      <c r="S768" t="s">
        <v>269</v>
      </c>
      <c r="T768" s="21" t="s">
        <v>361</v>
      </c>
      <c r="U768" s="16" t="s">
        <v>17</v>
      </c>
      <c r="V768" s="51" t="s">
        <v>402</v>
      </c>
      <c r="W768" s="16" t="s">
        <v>36</v>
      </c>
      <c r="X768" s="25">
        <v>4</v>
      </c>
      <c r="Y768" s="12" t="str">
        <f t="shared" si="194"/>
        <v>Y</v>
      </c>
    </row>
    <row r="769" spans="1:25" x14ac:dyDescent="0.25">
      <c r="A769" s="11">
        <v>0.42303589296490635</v>
      </c>
      <c r="B769" s="11">
        <v>0.57646467809242807</v>
      </c>
      <c r="C769" s="13">
        <f t="shared" si="195"/>
        <v>2.3638656119492838</v>
      </c>
      <c r="D769" s="14">
        <f t="shared" si="196"/>
        <v>1.7347116623156986</v>
      </c>
      <c r="E769" s="28"/>
      <c r="F769" s="7">
        <f t="shared" si="185"/>
        <v>1</v>
      </c>
      <c r="G769" s="7">
        <f t="shared" si="197"/>
        <v>2.3638656119492838</v>
      </c>
      <c r="H769" s="7">
        <f t="shared" si="198"/>
        <v>1.7347116623156986</v>
      </c>
      <c r="I769" s="12"/>
      <c r="J769" s="12"/>
      <c r="K769" s="7">
        <f t="shared" si="199"/>
        <v>0</v>
      </c>
      <c r="L769" s="7">
        <f t="shared" si="200"/>
        <v>0</v>
      </c>
      <c r="M769" s="15" t="e">
        <f t="shared" si="201"/>
        <v>#DIV/0!</v>
      </c>
      <c r="N769" s="15" t="e">
        <f t="shared" si="202"/>
        <v>#DIV/0!</v>
      </c>
      <c r="O769" s="12">
        <f t="shared" si="203"/>
        <v>0</v>
      </c>
      <c r="P769" s="12">
        <f t="shared" si="204"/>
        <v>0</v>
      </c>
      <c r="Q769" t="s">
        <v>244</v>
      </c>
      <c r="R769" t="s">
        <v>211</v>
      </c>
      <c r="S769" t="s">
        <v>269</v>
      </c>
      <c r="T769" s="21" t="s">
        <v>367</v>
      </c>
      <c r="U769" s="16" t="s">
        <v>19</v>
      </c>
      <c r="V769" s="51" t="s">
        <v>402</v>
      </c>
      <c r="W769" s="16" t="s">
        <v>18</v>
      </c>
      <c r="X769" s="25">
        <v>1</v>
      </c>
      <c r="Y769" s="12" t="str">
        <f t="shared" si="194"/>
        <v>N</v>
      </c>
    </row>
    <row r="770" spans="1:25" x14ac:dyDescent="0.25">
      <c r="A770" s="11">
        <v>0.6062757718670011</v>
      </c>
      <c r="B770" s="11">
        <v>0.38844622047435257</v>
      </c>
      <c r="C770" s="13">
        <f t="shared" si="195"/>
        <v>1.6494144189871573</v>
      </c>
      <c r="D770" s="14">
        <f t="shared" si="196"/>
        <v>2.5743589390027948</v>
      </c>
      <c r="E770" s="28"/>
      <c r="F770" s="7">
        <f t="shared" ref="F770:F790" si="205">(E770/100%) + 1</f>
        <v>1</v>
      </c>
      <c r="G770" s="7">
        <f t="shared" si="197"/>
        <v>1.6494144189871573</v>
      </c>
      <c r="H770" s="7">
        <f t="shared" si="198"/>
        <v>2.5743589390027948</v>
      </c>
      <c r="I770" s="12"/>
      <c r="J770" s="12"/>
      <c r="K770" s="7">
        <f t="shared" si="199"/>
        <v>0</v>
      </c>
      <c r="L770" s="7">
        <f t="shared" si="200"/>
        <v>0</v>
      </c>
      <c r="M770" s="15" t="e">
        <f t="shared" si="201"/>
        <v>#DIV/0!</v>
      </c>
      <c r="N770" s="15" t="e">
        <f t="shared" si="202"/>
        <v>#DIV/0!</v>
      </c>
      <c r="O770" s="12">
        <f t="shared" si="203"/>
        <v>0</v>
      </c>
      <c r="P770" s="12">
        <f t="shared" si="204"/>
        <v>0</v>
      </c>
      <c r="Q770" t="s">
        <v>208</v>
      </c>
      <c r="R770" t="s">
        <v>200</v>
      </c>
      <c r="S770" t="s">
        <v>269</v>
      </c>
      <c r="T770" s="21" t="s">
        <v>361</v>
      </c>
      <c r="U770" s="16" t="s">
        <v>17</v>
      </c>
      <c r="V770" s="51" t="s">
        <v>402</v>
      </c>
      <c r="W770" s="16" t="s">
        <v>31</v>
      </c>
      <c r="X770" s="25">
        <v>2</v>
      </c>
      <c r="Y770" s="12" t="str">
        <f t="shared" si="194"/>
        <v>N</v>
      </c>
    </row>
    <row r="771" spans="1:25" x14ac:dyDescent="0.25">
      <c r="A771" s="11">
        <v>0.57472453743310936</v>
      </c>
      <c r="B771" s="11">
        <v>0.41956223831629263</v>
      </c>
      <c r="C771" s="13">
        <f t="shared" si="195"/>
        <v>1.7399639912127247</v>
      </c>
      <c r="D771" s="14">
        <f t="shared" si="196"/>
        <v>2.3834366124392172</v>
      </c>
      <c r="E771" s="28"/>
      <c r="F771" s="7">
        <f t="shared" si="205"/>
        <v>1</v>
      </c>
      <c r="G771" s="7">
        <f t="shared" si="197"/>
        <v>1.7399639912127247</v>
      </c>
      <c r="H771" s="7">
        <f t="shared" si="198"/>
        <v>2.3834366124392172</v>
      </c>
      <c r="I771" s="12"/>
      <c r="J771" s="12"/>
      <c r="K771" s="7">
        <f t="shared" si="199"/>
        <v>0</v>
      </c>
      <c r="L771" s="7">
        <f t="shared" si="200"/>
        <v>0</v>
      </c>
      <c r="M771" s="15" t="e">
        <f t="shared" si="201"/>
        <v>#DIV/0!</v>
      </c>
      <c r="N771" s="15" t="e">
        <f t="shared" si="202"/>
        <v>#DIV/0!</v>
      </c>
      <c r="O771" s="12">
        <f t="shared" si="203"/>
        <v>0</v>
      </c>
      <c r="P771" s="12">
        <f t="shared" si="204"/>
        <v>0</v>
      </c>
      <c r="Q771" t="s">
        <v>209</v>
      </c>
      <c r="R771" t="s">
        <v>248</v>
      </c>
      <c r="S771" t="s">
        <v>269</v>
      </c>
      <c r="T771" s="21" t="s">
        <v>360</v>
      </c>
      <c r="U771" s="16" t="s">
        <v>16</v>
      </c>
      <c r="V771" s="51" t="s">
        <v>402</v>
      </c>
      <c r="W771" s="16" t="s">
        <v>33</v>
      </c>
      <c r="X771" s="25">
        <v>4</v>
      </c>
      <c r="Y771" s="12" t="str">
        <f t="shared" si="194"/>
        <v>Y</v>
      </c>
    </row>
    <row r="772" spans="1:25" x14ac:dyDescent="0.25">
      <c r="A772" s="11">
        <v>0.44134426263774224</v>
      </c>
      <c r="B772" s="11">
        <v>0.55740762377152153</v>
      </c>
      <c r="C772" s="13">
        <f t="shared" si="195"/>
        <v>2.2658049161518283</v>
      </c>
      <c r="D772" s="14">
        <f t="shared" si="196"/>
        <v>1.7940192371855588</v>
      </c>
      <c r="E772" s="28"/>
      <c r="F772" s="7">
        <f t="shared" si="205"/>
        <v>1</v>
      </c>
      <c r="G772" s="7">
        <f t="shared" si="197"/>
        <v>2.2658049161518283</v>
      </c>
      <c r="H772" s="7">
        <f t="shared" si="198"/>
        <v>1.7940192371855588</v>
      </c>
      <c r="I772" s="12"/>
      <c r="J772" s="12"/>
      <c r="K772" s="7">
        <f t="shared" si="199"/>
        <v>0</v>
      </c>
      <c r="L772" s="7">
        <f t="shared" si="200"/>
        <v>0</v>
      </c>
      <c r="M772" s="15" t="e">
        <f t="shared" si="201"/>
        <v>#DIV/0!</v>
      </c>
      <c r="N772" s="15" t="e">
        <f t="shared" si="202"/>
        <v>#DIV/0!</v>
      </c>
      <c r="O772" s="12">
        <f t="shared" si="203"/>
        <v>0</v>
      </c>
      <c r="P772" s="12">
        <f t="shared" si="204"/>
        <v>0</v>
      </c>
      <c r="Q772" t="s">
        <v>127</v>
      </c>
      <c r="R772" t="s">
        <v>122</v>
      </c>
      <c r="S772" t="s">
        <v>257</v>
      </c>
      <c r="T772" s="21" t="s">
        <v>360</v>
      </c>
      <c r="U772" s="16" t="s">
        <v>16</v>
      </c>
      <c r="V772" s="51" t="s">
        <v>403</v>
      </c>
      <c r="W772" s="16" t="s">
        <v>16</v>
      </c>
      <c r="X772" s="25">
        <v>3</v>
      </c>
      <c r="Y772" s="12" t="str">
        <f t="shared" si="194"/>
        <v>Y</v>
      </c>
    </row>
    <row r="773" spans="1:25" x14ac:dyDescent="0.25">
      <c r="A773" s="11">
        <v>0.45630200528835768</v>
      </c>
      <c r="B773" s="11">
        <v>0.54299042033239986</v>
      </c>
      <c r="C773" s="13">
        <f t="shared" si="195"/>
        <v>2.1915310220213806</v>
      </c>
      <c r="D773" s="14">
        <f t="shared" si="196"/>
        <v>1.8416531168042243</v>
      </c>
      <c r="E773" s="28"/>
      <c r="F773" s="7">
        <f t="shared" si="205"/>
        <v>1</v>
      </c>
      <c r="G773" s="7">
        <f t="shared" si="197"/>
        <v>2.1915310220213806</v>
      </c>
      <c r="H773" s="7">
        <f t="shared" si="198"/>
        <v>1.8416531168042243</v>
      </c>
      <c r="I773" s="12"/>
      <c r="J773" s="12"/>
      <c r="K773" s="7">
        <f t="shared" si="199"/>
        <v>0</v>
      </c>
      <c r="L773" s="7">
        <f t="shared" si="200"/>
        <v>0</v>
      </c>
      <c r="M773" s="15" t="e">
        <f t="shared" si="201"/>
        <v>#DIV/0!</v>
      </c>
      <c r="N773" s="15" t="e">
        <f t="shared" si="202"/>
        <v>#DIV/0!</v>
      </c>
      <c r="O773" s="12">
        <f t="shared" si="203"/>
        <v>0</v>
      </c>
      <c r="P773" s="12">
        <f t="shared" si="204"/>
        <v>0</v>
      </c>
      <c r="Q773" t="s">
        <v>124</v>
      </c>
      <c r="R773" t="s">
        <v>60</v>
      </c>
      <c r="S773" t="s">
        <v>257</v>
      </c>
      <c r="T773" s="21" t="s">
        <v>367</v>
      </c>
      <c r="U773" s="16" t="s">
        <v>19</v>
      </c>
      <c r="V773" s="51" t="s">
        <v>403</v>
      </c>
      <c r="W773" s="16" t="s">
        <v>33</v>
      </c>
      <c r="X773" s="25">
        <v>4</v>
      </c>
      <c r="Y773" s="12" t="str">
        <f t="shared" si="194"/>
        <v>Y</v>
      </c>
    </row>
    <row r="774" spans="1:25" x14ac:dyDescent="0.25">
      <c r="A774" s="11">
        <v>0.32751242025427529</v>
      </c>
      <c r="B774" s="11">
        <v>0.6719238395237328</v>
      </c>
      <c r="C774" s="13">
        <f t="shared" si="195"/>
        <v>3.0533193190768655</v>
      </c>
      <c r="D774" s="14">
        <f t="shared" si="196"/>
        <v>1.4882639090597103</v>
      </c>
      <c r="E774" s="28"/>
      <c r="F774" s="7">
        <f t="shared" si="205"/>
        <v>1</v>
      </c>
      <c r="G774" s="7">
        <f t="shared" si="197"/>
        <v>3.0533193190768655</v>
      </c>
      <c r="H774" s="7">
        <f t="shared" si="198"/>
        <v>1.4882639090597103</v>
      </c>
      <c r="I774" s="12"/>
      <c r="J774" s="12"/>
      <c r="K774" s="7">
        <f t="shared" si="199"/>
        <v>0</v>
      </c>
      <c r="L774" s="7">
        <f t="shared" si="200"/>
        <v>0</v>
      </c>
      <c r="M774" s="15" t="e">
        <f t="shared" si="201"/>
        <v>#DIV/0!</v>
      </c>
      <c r="N774" s="15" t="e">
        <f t="shared" si="202"/>
        <v>#DIV/0!</v>
      </c>
      <c r="O774" s="12">
        <f t="shared" si="203"/>
        <v>0</v>
      </c>
      <c r="P774" s="12">
        <f t="shared" si="204"/>
        <v>0</v>
      </c>
      <c r="Q774" t="s">
        <v>125</v>
      </c>
      <c r="R774" t="s">
        <v>217</v>
      </c>
      <c r="S774" t="s">
        <v>257</v>
      </c>
      <c r="T774" s="21" t="s">
        <v>367</v>
      </c>
      <c r="U774" s="16" t="s">
        <v>19</v>
      </c>
      <c r="V774" s="51" t="s">
        <v>403</v>
      </c>
      <c r="W774" s="16" t="s">
        <v>32</v>
      </c>
      <c r="X774" s="25">
        <v>0</v>
      </c>
      <c r="Y774" s="12" t="str">
        <f t="shared" si="194"/>
        <v>N</v>
      </c>
    </row>
    <row r="775" spans="1:25" x14ac:dyDescent="0.25">
      <c r="A775" s="11">
        <v>0.30857250089556043</v>
      </c>
      <c r="B775" s="11">
        <v>0.69127229689788638</v>
      </c>
      <c r="C775" s="13">
        <f t="shared" si="195"/>
        <v>3.2407294788023266</v>
      </c>
      <c r="D775" s="14">
        <f t="shared" si="196"/>
        <v>1.4466079495555402</v>
      </c>
      <c r="E775" s="28"/>
      <c r="F775" s="7">
        <f t="shared" si="205"/>
        <v>1</v>
      </c>
      <c r="G775" s="7">
        <f t="shared" si="197"/>
        <v>3.2407294788023266</v>
      </c>
      <c r="H775" s="7">
        <f t="shared" si="198"/>
        <v>1.4466079495555402</v>
      </c>
      <c r="I775" s="12"/>
      <c r="J775" s="12"/>
      <c r="K775" s="7">
        <f t="shared" si="199"/>
        <v>0</v>
      </c>
      <c r="L775" s="7">
        <f t="shared" si="200"/>
        <v>0</v>
      </c>
      <c r="M775" s="15" t="e">
        <f t="shared" si="201"/>
        <v>#DIV/0!</v>
      </c>
      <c r="N775" s="15" t="e">
        <f t="shared" si="202"/>
        <v>#DIV/0!</v>
      </c>
      <c r="O775" s="12">
        <f t="shared" si="203"/>
        <v>0</v>
      </c>
      <c r="P775" s="12">
        <f t="shared" si="204"/>
        <v>0</v>
      </c>
      <c r="Q775" t="s">
        <v>59</v>
      </c>
      <c r="R775" t="s">
        <v>121</v>
      </c>
      <c r="S775" t="s">
        <v>257</v>
      </c>
      <c r="T775" s="21" t="s">
        <v>367</v>
      </c>
      <c r="U775" s="16" t="s">
        <v>19</v>
      </c>
      <c r="V775" s="51" t="s">
        <v>403</v>
      </c>
      <c r="W775" s="16" t="s">
        <v>32</v>
      </c>
      <c r="X775" s="25">
        <v>0</v>
      </c>
      <c r="Y775" s="12" t="str">
        <f t="shared" si="194"/>
        <v>N</v>
      </c>
    </row>
    <row r="776" spans="1:25" x14ac:dyDescent="0.25">
      <c r="A776" s="11">
        <v>0.50182498407647513</v>
      </c>
      <c r="B776" s="11">
        <v>0.49709370505185163</v>
      </c>
      <c r="C776" s="13">
        <f t="shared" si="195"/>
        <v>1.9927266113311051</v>
      </c>
      <c r="D776" s="14">
        <f t="shared" si="196"/>
        <v>2.0116931472622257</v>
      </c>
      <c r="E776" s="28"/>
      <c r="F776" s="7">
        <f t="shared" si="205"/>
        <v>1</v>
      </c>
      <c r="G776" s="7">
        <f t="shared" si="197"/>
        <v>1.9927266113311051</v>
      </c>
      <c r="H776" s="7">
        <f t="shared" si="198"/>
        <v>2.0116931472622257</v>
      </c>
      <c r="I776" s="12"/>
      <c r="J776" s="12"/>
      <c r="K776" s="7">
        <f t="shared" si="199"/>
        <v>0</v>
      </c>
      <c r="L776" s="7">
        <f t="shared" si="200"/>
        <v>0</v>
      </c>
      <c r="M776" s="15" t="e">
        <f t="shared" si="201"/>
        <v>#DIV/0!</v>
      </c>
      <c r="N776" s="15" t="e">
        <f t="shared" si="202"/>
        <v>#DIV/0!</v>
      </c>
      <c r="O776" s="12">
        <f t="shared" si="203"/>
        <v>0</v>
      </c>
      <c r="P776" s="12">
        <f t="shared" si="204"/>
        <v>0</v>
      </c>
      <c r="Q776" t="s">
        <v>136</v>
      </c>
      <c r="R776" t="s">
        <v>139</v>
      </c>
      <c r="S776" t="s">
        <v>263</v>
      </c>
      <c r="T776" s="21" t="s">
        <v>367</v>
      </c>
      <c r="U776" s="16" t="s">
        <v>19</v>
      </c>
      <c r="V776" s="51" t="s">
        <v>403</v>
      </c>
      <c r="W776" s="16" t="s">
        <v>334</v>
      </c>
      <c r="X776" s="25">
        <v>6</v>
      </c>
      <c r="Y776" s="12" t="str">
        <f t="shared" si="194"/>
        <v>Y</v>
      </c>
    </row>
    <row r="777" spans="1:25" x14ac:dyDescent="0.25">
      <c r="A777" s="11">
        <v>0.51391518320290541</v>
      </c>
      <c r="B777" s="11">
        <v>0.48489359649813957</v>
      </c>
      <c r="C777" s="13">
        <f t="shared" si="195"/>
        <v>1.9458463822135748</v>
      </c>
      <c r="D777" s="14">
        <f t="shared" si="196"/>
        <v>2.0623081171249016</v>
      </c>
      <c r="E777" s="28"/>
      <c r="F777" s="7">
        <f t="shared" si="205"/>
        <v>1</v>
      </c>
      <c r="G777" s="7">
        <f t="shared" si="197"/>
        <v>1.9458463822135748</v>
      </c>
      <c r="H777" s="7">
        <f t="shared" si="198"/>
        <v>2.0623081171249016</v>
      </c>
      <c r="I777" s="12"/>
      <c r="J777" s="12"/>
      <c r="K777" s="7">
        <f t="shared" si="199"/>
        <v>0</v>
      </c>
      <c r="L777" s="7">
        <f t="shared" si="200"/>
        <v>0</v>
      </c>
      <c r="M777" s="15" t="e">
        <f t="shared" si="201"/>
        <v>#DIV/0!</v>
      </c>
      <c r="N777" s="15" t="e">
        <f t="shared" si="202"/>
        <v>#DIV/0!</v>
      </c>
      <c r="O777" s="12">
        <f t="shared" si="203"/>
        <v>0</v>
      </c>
      <c r="P777" s="12">
        <f t="shared" si="204"/>
        <v>0</v>
      </c>
      <c r="Q777" t="s">
        <v>251</v>
      </c>
      <c r="R777" t="s">
        <v>143</v>
      </c>
      <c r="S777" t="s">
        <v>263</v>
      </c>
      <c r="T777" s="21" t="s">
        <v>367</v>
      </c>
      <c r="U777" s="16" t="s">
        <v>19</v>
      </c>
      <c r="V777" s="51" t="s">
        <v>403</v>
      </c>
      <c r="W777" s="16" t="s">
        <v>17</v>
      </c>
      <c r="X777" s="25">
        <v>3</v>
      </c>
      <c r="Y777" s="12" t="str">
        <f t="shared" si="194"/>
        <v>Y</v>
      </c>
    </row>
    <row r="778" spans="1:25" x14ac:dyDescent="0.25">
      <c r="A778" s="11">
        <v>0.33762464225475081</v>
      </c>
      <c r="B778" s="11">
        <v>0.66200394577654109</v>
      </c>
      <c r="C778" s="13">
        <f t="shared" si="195"/>
        <v>2.9618691139418121</v>
      </c>
      <c r="D778" s="14">
        <f t="shared" si="196"/>
        <v>1.5105650145740206</v>
      </c>
      <c r="E778" s="28"/>
      <c r="F778" s="7">
        <f t="shared" si="205"/>
        <v>1</v>
      </c>
      <c r="G778" s="7">
        <f t="shared" si="197"/>
        <v>2.9618691139418121</v>
      </c>
      <c r="H778" s="7">
        <f t="shared" si="198"/>
        <v>1.5105650145740206</v>
      </c>
      <c r="I778" s="12"/>
      <c r="J778" s="12"/>
      <c r="K778" s="7">
        <f t="shared" si="199"/>
        <v>0</v>
      </c>
      <c r="L778" s="7">
        <f t="shared" si="200"/>
        <v>0</v>
      </c>
      <c r="M778" s="15" t="e">
        <f t="shared" si="201"/>
        <v>#DIV/0!</v>
      </c>
      <c r="N778" s="15" t="e">
        <f t="shared" si="202"/>
        <v>#DIV/0!</v>
      </c>
      <c r="O778" s="12">
        <f t="shared" si="203"/>
        <v>0</v>
      </c>
      <c r="P778" s="12">
        <f t="shared" si="204"/>
        <v>0</v>
      </c>
      <c r="Q778" t="s">
        <v>141</v>
      </c>
      <c r="R778" t="s">
        <v>219</v>
      </c>
      <c r="S778" t="s">
        <v>263</v>
      </c>
      <c r="T778" s="21" t="s">
        <v>367</v>
      </c>
      <c r="U778" s="16" t="s">
        <v>19</v>
      </c>
      <c r="V778" s="51" t="s">
        <v>403</v>
      </c>
      <c r="W778" s="16" t="s">
        <v>32</v>
      </c>
      <c r="X778" s="25">
        <v>0</v>
      </c>
      <c r="Y778" s="12" t="str">
        <f t="shared" si="194"/>
        <v>N</v>
      </c>
    </row>
    <row r="779" spans="1:25" x14ac:dyDescent="0.25">
      <c r="A779" s="11">
        <v>0.66054934014226663</v>
      </c>
      <c r="B779" s="11">
        <v>0.29185982627147611</v>
      </c>
      <c r="C779" s="13">
        <f t="shared" si="195"/>
        <v>1.5138914525062181</v>
      </c>
      <c r="D779" s="14">
        <f t="shared" si="196"/>
        <v>3.4263023204496834</v>
      </c>
      <c r="E779" s="28"/>
      <c r="F779" s="7">
        <f t="shared" si="205"/>
        <v>1</v>
      </c>
      <c r="G779" s="7">
        <f t="shared" si="197"/>
        <v>1.5138914525062181</v>
      </c>
      <c r="H779" s="7">
        <f t="shared" si="198"/>
        <v>3.4263023204496834</v>
      </c>
      <c r="I779" s="12"/>
      <c r="J779" s="12"/>
      <c r="K779" s="7">
        <f t="shared" si="199"/>
        <v>0</v>
      </c>
      <c r="L779" s="7">
        <f t="shared" si="200"/>
        <v>0</v>
      </c>
      <c r="M779" s="15" t="e">
        <f t="shared" si="201"/>
        <v>#DIV/0!</v>
      </c>
      <c r="N779" s="15" t="e">
        <f t="shared" si="202"/>
        <v>#DIV/0!</v>
      </c>
      <c r="O779" s="12">
        <f t="shared" si="203"/>
        <v>0</v>
      </c>
      <c r="P779" s="12">
        <f t="shared" si="204"/>
        <v>0</v>
      </c>
      <c r="Q779" t="s">
        <v>304</v>
      </c>
      <c r="R779" t="s">
        <v>163</v>
      </c>
      <c r="S779" t="s">
        <v>259</v>
      </c>
      <c r="T779" s="21" t="s">
        <v>360</v>
      </c>
      <c r="U779" s="16" t="s">
        <v>30</v>
      </c>
      <c r="V779" s="51" t="s">
        <v>403</v>
      </c>
      <c r="W779" s="16" t="s">
        <v>18</v>
      </c>
      <c r="X779" s="25">
        <v>1</v>
      </c>
      <c r="Y779" s="12" t="str">
        <f t="shared" si="194"/>
        <v>N</v>
      </c>
    </row>
    <row r="780" spans="1:25" x14ac:dyDescent="0.25">
      <c r="A780" s="11">
        <v>0.34435778690769392</v>
      </c>
      <c r="B780" s="11">
        <v>0.6552348877441887</v>
      </c>
      <c r="C780" s="13">
        <f t="shared" si="195"/>
        <v>2.903956402379984</v>
      </c>
      <c r="D780" s="14">
        <f t="shared" si="196"/>
        <v>1.526170261542013</v>
      </c>
      <c r="E780" s="28"/>
      <c r="F780" s="7">
        <f t="shared" si="205"/>
        <v>1</v>
      </c>
      <c r="G780" s="7">
        <f t="shared" si="197"/>
        <v>2.903956402379984</v>
      </c>
      <c r="H780" s="7">
        <f t="shared" si="198"/>
        <v>1.526170261542013</v>
      </c>
      <c r="I780" s="12"/>
      <c r="J780" s="12"/>
      <c r="K780" s="7">
        <f t="shared" si="199"/>
        <v>0</v>
      </c>
      <c r="L780" s="7">
        <f t="shared" si="200"/>
        <v>0</v>
      </c>
      <c r="M780" s="15" t="e">
        <f t="shared" si="201"/>
        <v>#DIV/0!</v>
      </c>
      <c r="N780" s="15" t="e">
        <f t="shared" si="202"/>
        <v>#DIV/0!</v>
      </c>
      <c r="O780" s="12">
        <f t="shared" si="203"/>
        <v>0</v>
      </c>
      <c r="P780" s="12">
        <f t="shared" si="204"/>
        <v>0</v>
      </c>
      <c r="Q780" t="s">
        <v>323</v>
      </c>
      <c r="R780" t="s">
        <v>318</v>
      </c>
      <c r="S780" t="s">
        <v>266</v>
      </c>
      <c r="T780" s="21" t="s">
        <v>367</v>
      </c>
      <c r="U780" s="16" t="s">
        <v>19</v>
      </c>
      <c r="V780" s="51" t="s">
        <v>403</v>
      </c>
      <c r="W780" s="16" t="s">
        <v>19</v>
      </c>
      <c r="X780" s="25">
        <v>2</v>
      </c>
      <c r="Y780" s="12" t="str">
        <f t="shared" si="194"/>
        <v>N</v>
      </c>
    </row>
    <row r="781" spans="1:25" x14ac:dyDescent="0.25">
      <c r="A781" s="11">
        <v>0.19399478699598657</v>
      </c>
      <c r="B781" s="11">
        <v>0.80595691371023015</v>
      </c>
      <c r="C781" s="13">
        <f t="shared" si="195"/>
        <v>5.1547776900865294</v>
      </c>
      <c r="D781" s="14">
        <f t="shared" si="196"/>
        <v>1.2407611163684802</v>
      </c>
      <c r="E781" s="28"/>
      <c r="F781" s="7">
        <f t="shared" si="205"/>
        <v>1</v>
      </c>
      <c r="G781" s="7">
        <f t="shared" si="197"/>
        <v>5.1547776900865294</v>
      </c>
      <c r="H781" s="7">
        <f t="shared" si="198"/>
        <v>1.2407611163684802</v>
      </c>
      <c r="I781" s="12"/>
      <c r="J781" s="12"/>
      <c r="K781" s="7">
        <f t="shared" si="199"/>
        <v>0</v>
      </c>
      <c r="L781" s="7">
        <f t="shared" si="200"/>
        <v>0</v>
      </c>
      <c r="M781" s="15" t="e">
        <f t="shared" si="201"/>
        <v>#DIV/0!</v>
      </c>
      <c r="N781" s="15" t="e">
        <f t="shared" si="202"/>
        <v>#DIV/0!</v>
      </c>
      <c r="O781" s="12">
        <f t="shared" si="203"/>
        <v>0</v>
      </c>
      <c r="P781" s="12">
        <f t="shared" si="204"/>
        <v>0</v>
      </c>
      <c r="Q781" t="s">
        <v>210</v>
      </c>
      <c r="R781" t="s">
        <v>282</v>
      </c>
      <c r="S781" t="s">
        <v>269</v>
      </c>
      <c r="T781" s="21" t="s">
        <v>367</v>
      </c>
      <c r="U781" s="16" t="s">
        <v>19</v>
      </c>
      <c r="V781" s="51" t="s">
        <v>403</v>
      </c>
      <c r="W781" s="16" t="s">
        <v>17</v>
      </c>
      <c r="X781" s="25">
        <v>3</v>
      </c>
      <c r="Y781" s="12" t="str">
        <f t="shared" si="194"/>
        <v>Y</v>
      </c>
    </row>
    <row r="782" spans="1:25" x14ac:dyDescent="0.25">
      <c r="A782" s="11">
        <v>0.2443999138555327</v>
      </c>
      <c r="B782" s="11">
        <v>0.75507324508650497</v>
      </c>
      <c r="C782" s="13">
        <f t="shared" si="195"/>
        <v>4.0916544700220729</v>
      </c>
      <c r="D782" s="14">
        <f t="shared" si="196"/>
        <v>1.3243748292067148</v>
      </c>
      <c r="E782" s="28"/>
      <c r="F782" s="7">
        <f t="shared" si="205"/>
        <v>1</v>
      </c>
      <c r="G782" s="7">
        <f t="shared" si="197"/>
        <v>4.0916544700220729</v>
      </c>
      <c r="H782" s="7">
        <f t="shared" si="198"/>
        <v>1.3243748292067148</v>
      </c>
      <c r="I782" s="12"/>
      <c r="J782" s="12"/>
      <c r="K782" s="7">
        <f t="shared" si="199"/>
        <v>0</v>
      </c>
      <c r="L782" s="7">
        <f t="shared" si="200"/>
        <v>0</v>
      </c>
      <c r="M782" s="15" t="e">
        <f t="shared" si="201"/>
        <v>#DIV/0!</v>
      </c>
      <c r="N782" s="15" t="e">
        <f t="shared" si="202"/>
        <v>#DIV/0!</v>
      </c>
      <c r="O782" s="12">
        <f t="shared" si="203"/>
        <v>0</v>
      </c>
      <c r="P782" s="12">
        <f t="shared" si="204"/>
        <v>0</v>
      </c>
      <c r="Q782" t="s">
        <v>214</v>
      </c>
      <c r="R782" t="s">
        <v>120</v>
      </c>
      <c r="S782" t="s">
        <v>269</v>
      </c>
      <c r="T782" s="21" t="s">
        <v>361</v>
      </c>
      <c r="U782" s="16" t="s">
        <v>35</v>
      </c>
      <c r="V782" s="51" t="s">
        <v>403</v>
      </c>
      <c r="W782" s="16" t="s">
        <v>34</v>
      </c>
      <c r="X782" s="25">
        <v>5</v>
      </c>
      <c r="Y782" s="12" t="str">
        <f t="shared" si="194"/>
        <v>Y</v>
      </c>
    </row>
    <row r="783" spans="1:25" x14ac:dyDescent="0.25">
      <c r="A783" s="11">
        <v>0.16484603388305208</v>
      </c>
      <c r="B783" s="11">
        <v>0.83512112464275678</v>
      </c>
      <c r="C783" s="13">
        <f t="shared" si="195"/>
        <v>6.0662666637732832</v>
      </c>
      <c r="D783" s="14">
        <f t="shared" si="196"/>
        <v>1.1974310917207061</v>
      </c>
      <c r="E783" s="28"/>
      <c r="F783" s="7">
        <f t="shared" si="205"/>
        <v>1</v>
      </c>
      <c r="G783" s="7">
        <f t="shared" si="197"/>
        <v>6.0662666637732832</v>
      </c>
      <c r="H783" s="7">
        <f t="shared" si="198"/>
        <v>1.1974310917207061</v>
      </c>
      <c r="I783" s="12"/>
      <c r="J783" s="12"/>
      <c r="K783" s="7">
        <f t="shared" si="199"/>
        <v>0</v>
      </c>
      <c r="L783" s="7">
        <f t="shared" si="200"/>
        <v>0</v>
      </c>
      <c r="M783" s="15" t="e">
        <f t="shared" si="201"/>
        <v>#DIV/0!</v>
      </c>
      <c r="N783" s="15" t="e">
        <f t="shared" si="202"/>
        <v>#DIV/0!</v>
      </c>
      <c r="O783" s="12">
        <f t="shared" si="203"/>
        <v>0</v>
      </c>
      <c r="P783" s="12">
        <f t="shared" si="204"/>
        <v>0</v>
      </c>
      <c r="Q783" t="s">
        <v>204</v>
      </c>
      <c r="R783" t="s">
        <v>243</v>
      </c>
      <c r="S783" t="s">
        <v>269</v>
      </c>
      <c r="T783" s="21" t="s">
        <v>367</v>
      </c>
      <c r="U783" s="16" t="s">
        <v>19</v>
      </c>
      <c r="V783" s="51" t="s">
        <v>403</v>
      </c>
      <c r="W783" s="16" t="s">
        <v>18</v>
      </c>
      <c r="X783" s="25">
        <v>1</v>
      </c>
      <c r="Y783" s="12" t="str">
        <f t="shared" si="194"/>
        <v>N</v>
      </c>
    </row>
    <row r="784" spans="1:25" x14ac:dyDescent="0.25">
      <c r="A784" s="11">
        <v>0.44196172253490634</v>
      </c>
      <c r="B784" s="11">
        <v>0.55480048869258092</v>
      </c>
      <c r="C784" s="13">
        <f t="shared" si="195"/>
        <v>2.2626393848417936</v>
      </c>
      <c r="D784" s="14">
        <f t="shared" si="196"/>
        <v>1.8024497461358717</v>
      </c>
      <c r="E784" s="28"/>
      <c r="F784" s="7">
        <f t="shared" si="205"/>
        <v>1</v>
      </c>
      <c r="G784" s="7">
        <f t="shared" si="197"/>
        <v>2.2626393848417936</v>
      </c>
      <c r="H784" s="7">
        <f t="shared" si="198"/>
        <v>1.8024497461358717</v>
      </c>
      <c r="I784" s="12"/>
      <c r="J784" s="12"/>
      <c r="K784" s="7">
        <f t="shared" si="199"/>
        <v>0</v>
      </c>
      <c r="L784" s="7">
        <f t="shared" si="200"/>
        <v>0</v>
      </c>
      <c r="M784" s="15" t="e">
        <f t="shared" si="201"/>
        <v>#DIV/0!</v>
      </c>
      <c r="N784" s="15" t="e">
        <f t="shared" si="202"/>
        <v>#DIV/0!</v>
      </c>
      <c r="O784" s="12">
        <f t="shared" si="203"/>
        <v>0</v>
      </c>
      <c r="P784" s="12">
        <f t="shared" si="204"/>
        <v>0</v>
      </c>
      <c r="Q784" t="s">
        <v>205</v>
      </c>
      <c r="R784" t="s">
        <v>201</v>
      </c>
      <c r="S784" t="s">
        <v>269</v>
      </c>
      <c r="T784" s="21" t="s">
        <v>361</v>
      </c>
      <c r="U784" s="16" t="s">
        <v>17</v>
      </c>
      <c r="V784" s="51" t="s">
        <v>403</v>
      </c>
      <c r="W784" s="16" t="s">
        <v>34</v>
      </c>
      <c r="X784" s="25">
        <v>5</v>
      </c>
      <c r="Y784" s="12" t="str">
        <f t="shared" si="194"/>
        <v>Y</v>
      </c>
    </row>
    <row r="785" spans="1:25" x14ac:dyDescent="0.25">
      <c r="A785" s="11">
        <v>0.45031134390921213</v>
      </c>
      <c r="B785" s="11">
        <v>0.54848822140430831</v>
      </c>
      <c r="C785" s="13">
        <f t="shared" si="195"/>
        <v>2.2206857844594103</v>
      </c>
      <c r="D785" s="14">
        <f t="shared" si="196"/>
        <v>1.8231932081233662</v>
      </c>
      <c r="E785" s="28"/>
      <c r="F785" s="7">
        <f t="shared" si="205"/>
        <v>1</v>
      </c>
      <c r="G785" s="7">
        <f t="shared" si="197"/>
        <v>2.2206857844594103</v>
      </c>
      <c r="H785" s="7">
        <f t="shared" si="198"/>
        <v>1.8231932081233662</v>
      </c>
      <c r="I785" s="12"/>
      <c r="J785" s="12"/>
      <c r="K785" s="7">
        <f t="shared" si="199"/>
        <v>0</v>
      </c>
      <c r="L785" s="7">
        <f t="shared" si="200"/>
        <v>0</v>
      </c>
      <c r="M785" s="15" t="e">
        <f t="shared" si="201"/>
        <v>#DIV/0!</v>
      </c>
      <c r="N785" s="15" t="e">
        <f t="shared" si="202"/>
        <v>#DIV/0!</v>
      </c>
      <c r="O785" s="12">
        <f t="shared" si="203"/>
        <v>0</v>
      </c>
      <c r="P785" s="12">
        <f t="shared" si="204"/>
        <v>0</v>
      </c>
      <c r="Q785" t="s">
        <v>207</v>
      </c>
      <c r="R785" t="s">
        <v>206</v>
      </c>
      <c r="S785" t="s">
        <v>269</v>
      </c>
      <c r="T785" s="21" t="s">
        <v>360</v>
      </c>
      <c r="U785" s="16" t="s">
        <v>16</v>
      </c>
      <c r="V785" s="51" t="s">
        <v>403</v>
      </c>
      <c r="W785" s="16" t="s">
        <v>18</v>
      </c>
      <c r="X785" s="25">
        <v>1</v>
      </c>
      <c r="Y785" s="12" t="str">
        <f t="shared" si="194"/>
        <v>N</v>
      </c>
    </row>
    <row r="786" spans="1:25" x14ac:dyDescent="0.25">
      <c r="A786" s="11">
        <v>0.3213480839312452</v>
      </c>
      <c r="B786" s="11">
        <v>0.67834860311609257</v>
      </c>
      <c r="C786" s="13">
        <f t="shared" si="195"/>
        <v>3.111890345716072</v>
      </c>
      <c r="D786" s="14">
        <f t="shared" si="196"/>
        <v>1.4741682895879127</v>
      </c>
      <c r="E786" s="28"/>
      <c r="F786" s="7">
        <f t="shared" si="205"/>
        <v>1</v>
      </c>
      <c r="G786" s="7">
        <f t="shared" si="197"/>
        <v>3.111890345716072</v>
      </c>
      <c r="H786" s="7">
        <f t="shared" si="198"/>
        <v>1.4741682895879127</v>
      </c>
      <c r="I786" s="12"/>
      <c r="J786" s="12"/>
      <c r="K786" s="7">
        <f t="shared" si="199"/>
        <v>0</v>
      </c>
      <c r="L786" s="7">
        <f t="shared" si="200"/>
        <v>0</v>
      </c>
      <c r="M786" s="15" t="e">
        <f t="shared" si="201"/>
        <v>#DIV/0!</v>
      </c>
      <c r="N786" s="15" t="e">
        <f t="shared" si="202"/>
        <v>#DIV/0!</v>
      </c>
      <c r="O786" s="12">
        <f t="shared" si="203"/>
        <v>0</v>
      </c>
      <c r="P786" s="12">
        <f t="shared" si="204"/>
        <v>0</v>
      </c>
      <c r="Q786" t="s">
        <v>129</v>
      </c>
      <c r="R786" t="s">
        <v>216</v>
      </c>
      <c r="S786" t="s">
        <v>257</v>
      </c>
      <c r="T786" s="21" t="s">
        <v>367</v>
      </c>
      <c r="U786" s="16" t="s">
        <v>19</v>
      </c>
      <c r="V786" s="51" t="s">
        <v>404</v>
      </c>
      <c r="W786" s="16" t="s">
        <v>19</v>
      </c>
      <c r="X786" s="25">
        <v>2</v>
      </c>
      <c r="Y786" s="12" t="str">
        <f t="shared" si="194"/>
        <v>N</v>
      </c>
    </row>
    <row r="787" spans="1:25" x14ac:dyDescent="0.25">
      <c r="A787" s="11">
        <v>7.0625069531543128E-2</v>
      </c>
      <c r="B787" s="11">
        <v>0.92937289463883699</v>
      </c>
      <c r="C787" s="13">
        <f t="shared" si="195"/>
        <v>14.159278095342222</v>
      </c>
      <c r="D787" s="14">
        <f t="shared" si="196"/>
        <v>1.0759943675661097</v>
      </c>
      <c r="E787" s="28"/>
      <c r="F787" s="7">
        <f t="shared" si="205"/>
        <v>1</v>
      </c>
      <c r="G787" s="7">
        <f t="shared" si="197"/>
        <v>14.159278095342222</v>
      </c>
      <c r="H787" s="7">
        <f t="shared" si="198"/>
        <v>1.0759943675661097</v>
      </c>
      <c r="I787" s="12"/>
      <c r="J787" s="12"/>
      <c r="K787" s="7">
        <f t="shared" si="199"/>
        <v>0</v>
      </c>
      <c r="L787" s="7">
        <f t="shared" si="200"/>
        <v>0</v>
      </c>
      <c r="M787" s="15" t="e">
        <f t="shared" si="201"/>
        <v>#DIV/0!</v>
      </c>
      <c r="N787" s="15" t="e">
        <f t="shared" si="202"/>
        <v>#DIV/0!</v>
      </c>
      <c r="O787" s="12">
        <f t="shared" si="203"/>
        <v>0</v>
      </c>
      <c r="P787" s="12">
        <f t="shared" si="204"/>
        <v>0</v>
      </c>
      <c r="Q787" t="s">
        <v>215</v>
      </c>
      <c r="R787" t="s">
        <v>249</v>
      </c>
      <c r="S787" t="s">
        <v>257</v>
      </c>
      <c r="T787" s="21" t="s">
        <v>360</v>
      </c>
      <c r="U787" s="16" t="s">
        <v>18</v>
      </c>
      <c r="V787" s="51" t="s">
        <v>404</v>
      </c>
      <c r="W787" s="16" t="s">
        <v>19</v>
      </c>
      <c r="X787" s="25">
        <v>2</v>
      </c>
      <c r="Y787" s="12" t="str">
        <f t="shared" si="194"/>
        <v>N</v>
      </c>
    </row>
    <row r="788" spans="1:25" x14ac:dyDescent="0.25">
      <c r="A788" s="11">
        <v>0.35525026619077787</v>
      </c>
      <c r="B788" s="11">
        <v>0.64410270560520089</v>
      </c>
      <c r="C788" s="13">
        <f t="shared" si="195"/>
        <v>2.8149169618439531</v>
      </c>
      <c r="D788" s="14">
        <f t="shared" si="196"/>
        <v>1.552547429622108</v>
      </c>
      <c r="E788" s="28"/>
      <c r="F788" s="7">
        <f t="shared" si="205"/>
        <v>1</v>
      </c>
      <c r="G788" s="7">
        <f t="shared" si="197"/>
        <v>2.8149169618439531</v>
      </c>
      <c r="H788" s="7">
        <f t="shared" si="198"/>
        <v>1.552547429622108</v>
      </c>
      <c r="I788" s="12"/>
      <c r="J788" s="12"/>
      <c r="K788" s="7">
        <f t="shared" si="199"/>
        <v>0</v>
      </c>
      <c r="L788" s="7">
        <f t="shared" si="200"/>
        <v>0</v>
      </c>
      <c r="M788" s="15" t="e">
        <f t="shared" si="201"/>
        <v>#DIV/0!</v>
      </c>
      <c r="N788" s="15" t="e">
        <f t="shared" si="202"/>
        <v>#DIV/0!</v>
      </c>
      <c r="O788" s="12">
        <f t="shared" si="203"/>
        <v>0</v>
      </c>
      <c r="P788" s="12">
        <f t="shared" si="204"/>
        <v>0</v>
      </c>
      <c r="Q788" t="s">
        <v>128</v>
      </c>
      <c r="R788" t="s">
        <v>130</v>
      </c>
      <c r="S788" t="s">
        <v>257</v>
      </c>
      <c r="T788" s="21" t="s">
        <v>367</v>
      </c>
      <c r="U788" s="16" t="s">
        <v>19</v>
      </c>
      <c r="V788" s="51" t="s">
        <v>377</v>
      </c>
      <c r="W788" s="16" t="s">
        <v>33</v>
      </c>
      <c r="X788" s="25">
        <v>4</v>
      </c>
      <c r="Y788" s="12" t="str">
        <f t="shared" si="194"/>
        <v>Y</v>
      </c>
    </row>
    <row r="789" spans="1:25" x14ac:dyDescent="0.25">
      <c r="A789" s="11">
        <v>0.28912607824665726</v>
      </c>
      <c r="B789" s="11">
        <v>0.71035240152670154</v>
      </c>
      <c r="C789" s="13">
        <f t="shared" si="195"/>
        <v>3.4586987312396182</v>
      </c>
      <c r="D789" s="14">
        <f t="shared" si="196"/>
        <v>1.4077519803562046</v>
      </c>
      <c r="E789" s="28"/>
      <c r="F789" s="7">
        <f t="shared" si="205"/>
        <v>1</v>
      </c>
      <c r="G789" s="7">
        <f t="shared" si="197"/>
        <v>3.4586987312396182</v>
      </c>
      <c r="H789" s="7">
        <f t="shared" si="198"/>
        <v>1.4077519803562046</v>
      </c>
      <c r="I789" s="12"/>
      <c r="J789" s="12"/>
      <c r="K789" s="7">
        <f t="shared" si="199"/>
        <v>0</v>
      </c>
      <c r="L789" s="7">
        <f t="shared" si="200"/>
        <v>0</v>
      </c>
      <c r="M789" s="15" t="e">
        <f t="shared" si="201"/>
        <v>#DIV/0!</v>
      </c>
      <c r="N789" s="15" t="e">
        <f t="shared" si="202"/>
        <v>#DIV/0!</v>
      </c>
      <c r="O789" s="12">
        <f t="shared" si="203"/>
        <v>0</v>
      </c>
      <c r="P789" s="12">
        <f t="shared" si="204"/>
        <v>0</v>
      </c>
      <c r="Q789" t="s">
        <v>222</v>
      </c>
      <c r="R789" t="s">
        <v>70</v>
      </c>
      <c r="S789" t="s">
        <v>263</v>
      </c>
      <c r="T789" s="21" t="s">
        <v>367</v>
      </c>
      <c r="U789" s="16" t="s">
        <v>19</v>
      </c>
      <c r="V789" s="51" t="s">
        <v>405</v>
      </c>
      <c r="W789" s="16" t="s">
        <v>16</v>
      </c>
      <c r="X789" s="25">
        <v>3</v>
      </c>
      <c r="Y789" s="12" t="str">
        <f t="shared" si="194"/>
        <v>Y</v>
      </c>
    </row>
    <row r="790" spans="1:25" x14ac:dyDescent="0.25">
      <c r="A790" s="11">
        <v>0.32650496441466009</v>
      </c>
      <c r="B790" s="11">
        <v>0.6733038969688786</v>
      </c>
      <c r="C790" s="13">
        <f t="shared" si="195"/>
        <v>3.0627405674910464</v>
      </c>
      <c r="D790" s="14">
        <f t="shared" si="196"/>
        <v>1.4852134444815517</v>
      </c>
      <c r="E790" s="28"/>
      <c r="F790" s="7">
        <f t="shared" si="205"/>
        <v>1</v>
      </c>
      <c r="G790" s="7">
        <f t="shared" si="197"/>
        <v>3.0627405674910464</v>
      </c>
      <c r="H790" s="7">
        <f t="shared" si="198"/>
        <v>1.4852134444815517</v>
      </c>
      <c r="I790" s="12"/>
      <c r="J790" s="12"/>
      <c r="K790" s="7">
        <f t="shared" si="199"/>
        <v>0</v>
      </c>
      <c r="L790" s="7">
        <f t="shared" si="200"/>
        <v>0</v>
      </c>
      <c r="M790" s="15" t="e">
        <f t="shared" si="201"/>
        <v>#DIV/0!</v>
      </c>
      <c r="N790" s="15" t="e">
        <f t="shared" si="202"/>
        <v>#DIV/0!</v>
      </c>
      <c r="O790" s="12">
        <f t="shared" si="203"/>
        <v>0</v>
      </c>
      <c r="P790" s="12">
        <f t="shared" si="204"/>
        <v>0</v>
      </c>
      <c r="Q790" t="s">
        <v>252</v>
      </c>
      <c r="R790" t="s">
        <v>221</v>
      </c>
      <c r="S790" t="s">
        <v>263</v>
      </c>
      <c r="T790" s="21" t="s">
        <v>367</v>
      </c>
      <c r="U790" s="16" t="s">
        <v>19</v>
      </c>
      <c r="V790" s="51" t="s">
        <v>405</v>
      </c>
      <c r="W790" s="16" t="s">
        <v>19</v>
      </c>
      <c r="X790" s="25">
        <v>2</v>
      </c>
      <c r="Y790" s="12" t="str">
        <f t="shared" si="194"/>
        <v>N</v>
      </c>
    </row>
    <row r="791" spans="1:25" x14ac:dyDescent="0.25">
      <c r="A791" s="11">
        <v>0.26172835262745553</v>
      </c>
      <c r="B791" s="11">
        <v>0.73786878946948886</v>
      </c>
      <c r="C791" s="13">
        <f t="shared" ref="C791:C792" si="206">(100%/A791)</f>
        <v>3.8207553364438178</v>
      </c>
      <c r="D791" s="14">
        <f t="shared" ref="D791:D792" si="207">(100%/B791)</f>
        <v>1.3552545036075827</v>
      </c>
      <c r="E791" s="28"/>
      <c r="F791" s="7">
        <f t="shared" ref="F791:F792" si="208">(E791/100%) + 1</f>
        <v>1</v>
      </c>
      <c r="G791" s="7">
        <f t="shared" ref="G791:G792" si="209">C791/F791</f>
        <v>3.8207553364438178</v>
      </c>
      <c r="H791" s="7">
        <f t="shared" ref="H791:H792" si="210">D791/F791</f>
        <v>1.3552545036075827</v>
      </c>
      <c r="I791" s="12"/>
      <c r="J791" s="12"/>
      <c r="K791" s="7">
        <f t="shared" ref="K791:K792" si="211">(I791*F791)</f>
        <v>0</v>
      </c>
      <c r="L791" s="7">
        <f t="shared" ref="L791:L792" si="212">(J791*F791)</f>
        <v>0</v>
      </c>
      <c r="M791" s="15" t="e">
        <f t="shared" ref="M791:M792" si="213">(1/K791)</f>
        <v>#DIV/0!</v>
      </c>
      <c r="N791" s="15" t="e">
        <f t="shared" ref="N791:N792" si="214">(1/L791)</f>
        <v>#DIV/0!</v>
      </c>
      <c r="O791" s="12">
        <f t="shared" ref="O791:O792" si="215">(I791/G791)</f>
        <v>0</v>
      </c>
      <c r="P791" s="12">
        <f t="shared" ref="P791:P792" si="216">(J791/H791)</f>
        <v>0</v>
      </c>
      <c r="Q791" t="s">
        <v>41</v>
      </c>
      <c r="R791" t="s">
        <v>83</v>
      </c>
      <c r="S791" t="s">
        <v>259</v>
      </c>
      <c r="T791" s="16" t="s">
        <v>360</v>
      </c>
      <c r="U791" s="16" t="s">
        <v>18</v>
      </c>
      <c r="V791" s="51" t="s">
        <v>406</v>
      </c>
      <c r="W791" s="16" t="s">
        <v>35</v>
      </c>
      <c r="X791" s="25">
        <v>1</v>
      </c>
      <c r="Y791" s="12" t="str">
        <f t="shared" si="194"/>
        <v>N</v>
      </c>
    </row>
    <row r="792" spans="1:25" s="17" customFormat="1" x14ac:dyDescent="0.25">
      <c r="A792" s="33">
        <v>0.7270366919258221</v>
      </c>
      <c r="B792" s="33">
        <v>0.26348818147777697</v>
      </c>
      <c r="C792" s="34">
        <f t="shared" si="206"/>
        <v>1.3754463992059809</v>
      </c>
      <c r="D792" s="35">
        <f t="shared" si="207"/>
        <v>3.7952366379071982</v>
      </c>
      <c r="E792" s="50"/>
      <c r="F792" s="37">
        <f t="shared" si="208"/>
        <v>1</v>
      </c>
      <c r="G792" s="37">
        <f t="shared" si="209"/>
        <v>1.3754463992059809</v>
      </c>
      <c r="H792" s="37">
        <f t="shared" si="210"/>
        <v>3.7952366379071982</v>
      </c>
      <c r="K792" s="37">
        <f t="shared" si="211"/>
        <v>0</v>
      </c>
      <c r="L792" s="37">
        <f t="shared" si="212"/>
        <v>0</v>
      </c>
      <c r="M792" s="38" t="e">
        <f t="shared" si="213"/>
        <v>#DIV/0!</v>
      </c>
      <c r="N792" s="38" t="e">
        <f t="shared" si="214"/>
        <v>#DIV/0!</v>
      </c>
      <c r="O792" s="17">
        <f t="shared" si="215"/>
        <v>0</v>
      </c>
      <c r="P792" s="17">
        <f t="shared" si="216"/>
        <v>0</v>
      </c>
      <c r="Q792" s="17" t="s">
        <v>294</v>
      </c>
      <c r="R792" s="17" t="s">
        <v>88</v>
      </c>
      <c r="S792" s="17" t="s">
        <v>266</v>
      </c>
      <c r="T792" s="39" t="s">
        <v>367</v>
      </c>
      <c r="U792" s="39" t="s">
        <v>20</v>
      </c>
      <c r="V792" s="62" t="s">
        <v>405</v>
      </c>
      <c r="W792" s="39" t="s">
        <v>30</v>
      </c>
      <c r="X792" s="41">
        <v>3</v>
      </c>
      <c r="Y792" s="17" t="str">
        <f t="shared" si="194"/>
        <v>Y</v>
      </c>
    </row>
    <row r="793" spans="1:25" x14ac:dyDescent="0.25">
      <c r="A793" s="11">
        <v>0.44407373277150347</v>
      </c>
      <c r="B793" s="11">
        <v>0.55525882953099959</v>
      </c>
      <c r="C793" s="13">
        <f t="shared" ref="C793:C856" si="217">(100%/A793)</f>
        <v>2.2518782945321072</v>
      </c>
      <c r="D793" s="14">
        <f t="shared" ref="D793:D856" si="218">(100%/B793)</f>
        <v>1.8009619060801823</v>
      </c>
      <c r="E793" s="28"/>
      <c r="F793" s="7">
        <f t="shared" ref="F793:F856" si="219">(E793/100%) + 1</f>
        <v>1</v>
      </c>
      <c r="G793" s="7">
        <f t="shared" ref="G793:G856" si="220">C793/F793</f>
        <v>2.2518782945321072</v>
      </c>
      <c r="H793" s="7">
        <f t="shared" ref="H793:H856" si="221">D793/F793</f>
        <v>1.8009619060801823</v>
      </c>
      <c r="I793" s="12"/>
      <c r="J793" s="12"/>
      <c r="K793" s="7">
        <f t="shared" ref="K793:K856" si="222">(I793*F793)</f>
        <v>0</v>
      </c>
      <c r="L793" s="7">
        <f t="shared" ref="L793:L856" si="223">(J793*F793)</f>
        <v>0</v>
      </c>
      <c r="M793" s="15" t="e">
        <f t="shared" ref="M793:M856" si="224">(1/K793)</f>
        <v>#DIV/0!</v>
      </c>
      <c r="N793" s="15" t="e">
        <f t="shared" ref="N793:N856" si="225">(1/L793)</f>
        <v>#DIV/0!</v>
      </c>
      <c r="O793" s="12">
        <f t="shared" ref="O793:O856" si="226">(I793/G793)</f>
        <v>0</v>
      </c>
      <c r="P793" s="12">
        <f t="shared" ref="P793:P856" si="227">(J793/H793)</f>
        <v>0</v>
      </c>
      <c r="Q793" t="s">
        <v>80</v>
      </c>
      <c r="R793" t="s">
        <v>153</v>
      </c>
      <c r="S793" t="s">
        <v>265</v>
      </c>
      <c r="T793" s="16" t="s">
        <v>367</v>
      </c>
      <c r="U793" s="16" t="s">
        <v>19</v>
      </c>
      <c r="V793" s="52">
        <v>44449</v>
      </c>
      <c r="X793" s="25"/>
      <c r="Y793" s="12"/>
    </row>
    <row r="794" spans="1:25" x14ac:dyDescent="0.25">
      <c r="A794" s="11">
        <v>0.12069367160120394</v>
      </c>
      <c r="B794" s="11">
        <v>0.87921331684371862</v>
      </c>
      <c r="C794" s="13">
        <f t="shared" si="217"/>
        <v>8.2854385547586968</v>
      </c>
      <c r="D794" s="14">
        <f t="shared" si="218"/>
        <v>1.1373804068276543</v>
      </c>
      <c r="E794" s="28"/>
      <c r="F794" s="7">
        <f t="shared" si="219"/>
        <v>1</v>
      </c>
      <c r="G794" s="7">
        <f t="shared" si="220"/>
        <v>8.2854385547586968</v>
      </c>
      <c r="H794" s="7">
        <f t="shared" si="221"/>
        <v>1.1373804068276543</v>
      </c>
      <c r="I794" s="12"/>
      <c r="J794" s="12"/>
      <c r="K794" s="7">
        <f t="shared" si="222"/>
        <v>0</v>
      </c>
      <c r="L794" s="7">
        <f t="shared" si="223"/>
        <v>0</v>
      </c>
      <c r="M794" s="15" t="e">
        <f t="shared" si="224"/>
        <v>#DIV/0!</v>
      </c>
      <c r="N794" s="15" t="e">
        <f t="shared" si="225"/>
        <v>#DIV/0!</v>
      </c>
      <c r="O794" s="12">
        <f t="shared" si="226"/>
        <v>0</v>
      </c>
      <c r="P794" s="12">
        <f t="shared" si="227"/>
        <v>0</v>
      </c>
      <c r="Q794" t="s">
        <v>159</v>
      </c>
      <c r="R794" t="s">
        <v>158</v>
      </c>
      <c r="S794" t="s">
        <v>265</v>
      </c>
      <c r="T794" s="16" t="s">
        <v>361</v>
      </c>
      <c r="U794" s="16" t="s">
        <v>35</v>
      </c>
      <c r="V794" s="52">
        <v>44449</v>
      </c>
      <c r="X794" s="25"/>
      <c r="Y794" s="12"/>
    </row>
    <row r="795" spans="1:25" x14ac:dyDescent="0.25">
      <c r="A795" s="11">
        <v>0.46588204518604315</v>
      </c>
      <c r="B795" s="11">
        <v>0.53335376760895969</v>
      </c>
      <c r="C795" s="13">
        <f t="shared" si="217"/>
        <v>2.1464660643890339</v>
      </c>
      <c r="D795" s="14">
        <f t="shared" si="218"/>
        <v>1.8749281635021138</v>
      </c>
      <c r="E795" s="28"/>
      <c r="F795" s="7">
        <f t="shared" si="219"/>
        <v>1</v>
      </c>
      <c r="G795" s="7">
        <f t="shared" si="220"/>
        <v>2.1464660643890339</v>
      </c>
      <c r="H795" s="7">
        <f t="shared" si="221"/>
        <v>1.8749281635021138</v>
      </c>
      <c r="I795" s="12"/>
      <c r="J795" s="12"/>
      <c r="K795" s="7">
        <f t="shared" si="222"/>
        <v>0</v>
      </c>
      <c r="L795" s="7">
        <f t="shared" si="223"/>
        <v>0</v>
      </c>
      <c r="M795" s="15" t="e">
        <f t="shared" si="224"/>
        <v>#DIV/0!</v>
      </c>
      <c r="N795" s="15" t="e">
        <f t="shared" si="225"/>
        <v>#DIV/0!</v>
      </c>
      <c r="O795" s="12">
        <f t="shared" si="226"/>
        <v>0</v>
      </c>
      <c r="P795" s="12">
        <f t="shared" si="227"/>
        <v>0</v>
      </c>
      <c r="Q795" t="s">
        <v>296</v>
      </c>
      <c r="R795" t="s">
        <v>284</v>
      </c>
      <c r="S795" t="s">
        <v>297</v>
      </c>
      <c r="T795" s="16" t="s">
        <v>367</v>
      </c>
      <c r="U795" s="16" t="s">
        <v>19</v>
      </c>
      <c r="V795" s="52">
        <v>44449</v>
      </c>
      <c r="X795" s="25"/>
      <c r="Y795" s="12"/>
    </row>
    <row r="796" spans="1:25" x14ac:dyDescent="0.25">
      <c r="A796" s="11">
        <v>0.26452694047582087</v>
      </c>
      <c r="B796" s="11">
        <v>0.73530357920705436</v>
      </c>
      <c r="C796" s="13">
        <f t="shared" si="217"/>
        <v>3.7803332930900666</v>
      </c>
      <c r="D796" s="14">
        <f t="shared" si="218"/>
        <v>1.3599825001238157</v>
      </c>
      <c r="E796" s="28"/>
      <c r="F796" s="7">
        <f t="shared" si="219"/>
        <v>1</v>
      </c>
      <c r="G796" s="7">
        <f t="shared" si="220"/>
        <v>3.7803332930900666</v>
      </c>
      <c r="H796" s="7">
        <f t="shared" si="221"/>
        <v>1.3599825001238157</v>
      </c>
      <c r="I796" s="12"/>
      <c r="J796" s="12"/>
      <c r="K796" s="7">
        <f t="shared" si="222"/>
        <v>0</v>
      </c>
      <c r="L796" s="7">
        <f t="shared" si="223"/>
        <v>0</v>
      </c>
      <c r="M796" s="15" t="e">
        <f t="shared" si="224"/>
        <v>#DIV/0!</v>
      </c>
      <c r="N796" s="15" t="e">
        <f t="shared" si="225"/>
        <v>#DIV/0!</v>
      </c>
      <c r="O796" s="12">
        <f t="shared" si="226"/>
        <v>0</v>
      </c>
      <c r="P796" s="12">
        <f t="shared" si="227"/>
        <v>0</v>
      </c>
      <c r="Q796" t="s">
        <v>290</v>
      </c>
      <c r="R796" t="s">
        <v>285</v>
      </c>
      <c r="S796" t="s">
        <v>297</v>
      </c>
      <c r="T796" s="16" t="s">
        <v>367</v>
      </c>
      <c r="U796" s="16" t="s">
        <v>19</v>
      </c>
      <c r="V796" s="52">
        <v>44449</v>
      </c>
      <c r="X796" s="25"/>
      <c r="Y796" s="12"/>
    </row>
    <row r="797" spans="1:25" x14ac:dyDescent="0.25">
      <c r="A797" s="11">
        <v>0.50154086677225018</v>
      </c>
      <c r="B797" s="11">
        <v>0.49703874799455539</v>
      </c>
      <c r="C797" s="13">
        <f t="shared" si="217"/>
        <v>1.9938554687191627</v>
      </c>
      <c r="D797" s="14">
        <f t="shared" si="218"/>
        <v>2.0119155780807536</v>
      </c>
      <c r="E797" s="28"/>
      <c r="F797" s="7">
        <f t="shared" si="219"/>
        <v>1</v>
      </c>
      <c r="G797" s="7">
        <f t="shared" si="220"/>
        <v>1.9938554687191627</v>
      </c>
      <c r="H797" s="7">
        <f t="shared" si="221"/>
        <v>2.0119155780807536</v>
      </c>
      <c r="I797" s="12"/>
      <c r="J797" s="12"/>
      <c r="K797" s="7">
        <f t="shared" si="222"/>
        <v>0</v>
      </c>
      <c r="L797" s="7">
        <f t="shared" si="223"/>
        <v>0</v>
      </c>
      <c r="M797" s="15" t="e">
        <f t="shared" si="224"/>
        <v>#DIV/0!</v>
      </c>
      <c r="N797" s="15" t="e">
        <f t="shared" si="225"/>
        <v>#DIV/0!</v>
      </c>
      <c r="O797" s="12">
        <f t="shared" si="226"/>
        <v>0</v>
      </c>
      <c r="P797" s="12">
        <f t="shared" si="227"/>
        <v>0</v>
      </c>
      <c r="Q797" t="s">
        <v>286</v>
      </c>
      <c r="R797" t="s">
        <v>293</v>
      </c>
      <c r="S797" t="s">
        <v>297</v>
      </c>
      <c r="T797" s="16" t="s">
        <v>361</v>
      </c>
      <c r="U797" s="16" t="s">
        <v>17</v>
      </c>
      <c r="V797" s="52">
        <v>44449</v>
      </c>
      <c r="X797" s="25"/>
      <c r="Y797" s="12"/>
    </row>
    <row r="798" spans="1:25" x14ac:dyDescent="0.25">
      <c r="A798" s="11">
        <v>0.49543258195723766</v>
      </c>
      <c r="B798" s="11">
        <v>0.49958495926652596</v>
      </c>
      <c r="C798" s="13">
        <f t="shared" si="217"/>
        <v>2.0184381012032695</v>
      </c>
      <c r="D798" s="14">
        <f t="shared" si="218"/>
        <v>2.001661542149241</v>
      </c>
      <c r="E798" s="28"/>
      <c r="F798" s="7">
        <f t="shared" si="219"/>
        <v>1</v>
      </c>
      <c r="G798" s="7">
        <f t="shared" si="220"/>
        <v>2.0184381012032695</v>
      </c>
      <c r="H798" s="7">
        <f t="shared" si="221"/>
        <v>2.001661542149241</v>
      </c>
      <c r="I798" s="12"/>
      <c r="J798" s="12"/>
      <c r="K798" s="7">
        <f t="shared" si="222"/>
        <v>0</v>
      </c>
      <c r="L798" s="7">
        <f t="shared" si="223"/>
        <v>0</v>
      </c>
      <c r="M798" s="15" t="e">
        <f t="shared" si="224"/>
        <v>#DIV/0!</v>
      </c>
      <c r="N798" s="15" t="e">
        <f t="shared" si="225"/>
        <v>#DIV/0!</v>
      </c>
      <c r="O798" s="12">
        <f t="shared" si="226"/>
        <v>0</v>
      </c>
      <c r="P798" s="12">
        <f t="shared" si="227"/>
        <v>0</v>
      </c>
      <c r="Q798" t="s">
        <v>292</v>
      </c>
      <c r="R798" t="s">
        <v>291</v>
      </c>
      <c r="S798" t="s">
        <v>297</v>
      </c>
      <c r="T798" s="16" t="s">
        <v>361</v>
      </c>
      <c r="U798" s="16" t="s">
        <v>17</v>
      </c>
      <c r="V798" s="52">
        <v>44449</v>
      </c>
      <c r="X798" s="25"/>
      <c r="Y798" s="12"/>
    </row>
    <row r="799" spans="1:25" x14ac:dyDescent="0.25">
      <c r="A799" s="11">
        <v>0.24075673198254224</v>
      </c>
      <c r="B799" s="11">
        <v>0.75897725843071273</v>
      </c>
      <c r="C799" s="13">
        <f t="shared" si="217"/>
        <v>4.1535702522848332</v>
      </c>
      <c r="D799" s="14">
        <f t="shared" si="218"/>
        <v>1.3175625341761019</v>
      </c>
      <c r="E799" s="28"/>
      <c r="F799" s="7">
        <f t="shared" si="219"/>
        <v>1</v>
      </c>
      <c r="G799" s="7">
        <f t="shared" si="220"/>
        <v>4.1535702522848332</v>
      </c>
      <c r="H799" s="7">
        <f t="shared" si="221"/>
        <v>1.3175625341761019</v>
      </c>
      <c r="I799" s="12"/>
      <c r="J799" s="12"/>
      <c r="K799" s="7">
        <f t="shared" si="222"/>
        <v>0</v>
      </c>
      <c r="L799" s="7">
        <f t="shared" si="223"/>
        <v>0</v>
      </c>
      <c r="M799" s="15" t="e">
        <f t="shared" si="224"/>
        <v>#DIV/0!</v>
      </c>
      <c r="N799" s="15" t="e">
        <f t="shared" si="225"/>
        <v>#DIV/0!</v>
      </c>
      <c r="O799" s="12">
        <f t="shared" si="226"/>
        <v>0</v>
      </c>
      <c r="P799" s="12">
        <f t="shared" si="227"/>
        <v>0</v>
      </c>
      <c r="Q799" t="s">
        <v>321</v>
      </c>
      <c r="R799" t="s">
        <v>327</v>
      </c>
      <c r="S799" t="s">
        <v>266</v>
      </c>
      <c r="T799" s="16" t="s">
        <v>361</v>
      </c>
      <c r="U799" s="16" t="s">
        <v>35</v>
      </c>
      <c r="V799" s="52">
        <v>44449</v>
      </c>
      <c r="X799" s="25"/>
      <c r="Y799" s="12"/>
    </row>
    <row r="800" spans="1:25" x14ac:dyDescent="0.25">
      <c r="A800" s="11">
        <v>2.1668087005191423E-2</v>
      </c>
      <c r="B800" s="11">
        <v>0.97833185626444186</v>
      </c>
      <c r="C800" s="13">
        <f t="shared" si="217"/>
        <v>46.150820778983011</v>
      </c>
      <c r="D800" s="14">
        <f t="shared" si="218"/>
        <v>1.02214805088561</v>
      </c>
      <c r="E800" s="28"/>
      <c r="F800" s="7">
        <f t="shared" si="219"/>
        <v>1</v>
      </c>
      <c r="G800" s="7">
        <f t="shared" si="220"/>
        <v>46.150820778983011</v>
      </c>
      <c r="H800" s="7">
        <f t="shared" si="221"/>
        <v>1.02214805088561</v>
      </c>
      <c r="I800" s="12"/>
      <c r="J800" s="12"/>
      <c r="K800" s="7">
        <f t="shared" si="222"/>
        <v>0</v>
      </c>
      <c r="L800" s="7">
        <f t="shared" si="223"/>
        <v>0</v>
      </c>
      <c r="M800" s="15" t="e">
        <f t="shared" si="224"/>
        <v>#DIV/0!</v>
      </c>
      <c r="N800" s="15" t="e">
        <f t="shared" si="225"/>
        <v>#DIV/0!</v>
      </c>
      <c r="O800" s="12">
        <f t="shared" si="226"/>
        <v>0</v>
      </c>
      <c r="P800" s="12">
        <f t="shared" si="227"/>
        <v>0</v>
      </c>
      <c r="Q800" t="s">
        <v>49</v>
      </c>
      <c r="R800" t="s">
        <v>231</v>
      </c>
      <c r="S800" t="s">
        <v>261</v>
      </c>
      <c r="T800" s="16" t="s">
        <v>367</v>
      </c>
      <c r="U800" s="16" t="s">
        <v>32</v>
      </c>
      <c r="V800" s="52">
        <v>44449</v>
      </c>
      <c r="X800" s="25"/>
      <c r="Y800" s="12"/>
    </row>
    <row r="801" spans="1:25" x14ac:dyDescent="0.25">
      <c r="A801" s="11">
        <v>1.4123097475616927E-2</v>
      </c>
      <c r="B801" s="11">
        <v>0.98587594527835654</v>
      </c>
      <c r="C801" s="13">
        <f t="shared" si="217"/>
        <v>70.805997177776888</v>
      </c>
      <c r="D801" s="14">
        <f t="shared" si="218"/>
        <v>1.0143264016018321</v>
      </c>
      <c r="E801" s="28"/>
      <c r="F801" s="7">
        <f t="shared" si="219"/>
        <v>1</v>
      </c>
      <c r="G801" s="7">
        <f t="shared" si="220"/>
        <v>70.805997177776888</v>
      </c>
      <c r="H801" s="7">
        <f t="shared" si="221"/>
        <v>1.0143264016018321</v>
      </c>
      <c r="I801" s="12"/>
      <c r="J801" s="12"/>
      <c r="K801" s="7">
        <f t="shared" si="222"/>
        <v>0</v>
      </c>
      <c r="L801" s="7">
        <f t="shared" si="223"/>
        <v>0</v>
      </c>
      <c r="M801" s="15" t="e">
        <f t="shared" si="224"/>
        <v>#DIV/0!</v>
      </c>
      <c r="N801" s="15" t="e">
        <f t="shared" si="225"/>
        <v>#DIV/0!</v>
      </c>
      <c r="O801" s="12">
        <f t="shared" si="226"/>
        <v>0</v>
      </c>
      <c r="P801" s="12">
        <f t="shared" si="227"/>
        <v>0</v>
      </c>
      <c r="Q801" t="s">
        <v>48</v>
      </c>
      <c r="R801" t="s">
        <v>50</v>
      </c>
      <c r="S801" t="s">
        <v>261</v>
      </c>
      <c r="T801" s="16" t="s">
        <v>367</v>
      </c>
      <c r="U801" s="16" t="s">
        <v>32</v>
      </c>
      <c r="V801" s="52">
        <v>44449</v>
      </c>
      <c r="X801" s="25"/>
      <c r="Y801" s="12"/>
    </row>
    <row r="802" spans="1:25" x14ac:dyDescent="0.25">
      <c r="A802" s="11">
        <v>0.52096746981452113</v>
      </c>
      <c r="B802" s="11">
        <v>0.46643220618389081</v>
      </c>
      <c r="C802" s="13">
        <f t="shared" si="217"/>
        <v>1.9195056465925362</v>
      </c>
      <c r="D802" s="14">
        <f t="shared" si="218"/>
        <v>2.1439342882891541</v>
      </c>
      <c r="E802" s="28"/>
      <c r="F802" s="7">
        <f t="shared" si="219"/>
        <v>1</v>
      </c>
      <c r="G802" s="7">
        <f t="shared" si="220"/>
        <v>1.9195056465925362</v>
      </c>
      <c r="H802" s="7">
        <f t="shared" si="221"/>
        <v>2.1439342882891541</v>
      </c>
      <c r="I802" s="12"/>
      <c r="J802" s="12"/>
      <c r="K802" s="7">
        <f t="shared" si="222"/>
        <v>0</v>
      </c>
      <c r="L802" s="7">
        <f t="shared" si="223"/>
        <v>0</v>
      </c>
      <c r="M802" s="15" t="e">
        <f t="shared" si="224"/>
        <v>#DIV/0!</v>
      </c>
      <c r="N802" s="15" t="e">
        <f t="shared" si="225"/>
        <v>#DIV/0!</v>
      </c>
      <c r="O802" s="12">
        <f t="shared" si="226"/>
        <v>0</v>
      </c>
      <c r="P802" s="12">
        <f t="shared" si="227"/>
        <v>0</v>
      </c>
      <c r="Q802" t="s">
        <v>63</v>
      </c>
      <c r="R802" t="s">
        <v>66</v>
      </c>
      <c r="S802" t="s">
        <v>258</v>
      </c>
      <c r="T802" s="16" t="s">
        <v>361</v>
      </c>
      <c r="U802" s="16" t="s">
        <v>28</v>
      </c>
      <c r="V802" s="52">
        <v>44450</v>
      </c>
      <c r="X802" s="25"/>
      <c r="Y802" s="12"/>
    </row>
    <row r="803" spans="1:25" x14ac:dyDescent="0.25">
      <c r="A803" s="11">
        <v>9.2768131525230196E-2</v>
      </c>
      <c r="B803" s="11">
        <v>0.90717854728723535</v>
      </c>
      <c r="C803" s="13">
        <f t="shared" si="217"/>
        <v>10.779563882107828</v>
      </c>
      <c r="D803" s="14">
        <f t="shared" si="218"/>
        <v>1.102318835680508</v>
      </c>
      <c r="E803" s="28"/>
      <c r="F803" s="7">
        <f t="shared" si="219"/>
        <v>1</v>
      </c>
      <c r="G803" s="7">
        <f t="shared" si="220"/>
        <v>10.779563882107828</v>
      </c>
      <c r="H803" s="7">
        <f t="shared" si="221"/>
        <v>1.102318835680508</v>
      </c>
      <c r="I803" s="12"/>
      <c r="J803" s="12"/>
      <c r="K803" s="7">
        <f t="shared" si="222"/>
        <v>0</v>
      </c>
      <c r="L803" s="7">
        <f t="shared" si="223"/>
        <v>0</v>
      </c>
      <c r="M803" s="15" t="e">
        <f t="shared" si="224"/>
        <v>#DIV/0!</v>
      </c>
      <c r="N803" s="15" t="e">
        <f t="shared" si="225"/>
        <v>#DIV/0!</v>
      </c>
      <c r="O803" s="12">
        <f t="shared" si="226"/>
        <v>0</v>
      </c>
      <c r="P803" s="12">
        <f t="shared" si="227"/>
        <v>0</v>
      </c>
      <c r="Q803" t="s">
        <v>65</v>
      </c>
      <c r="R803" t="s">
        <v>40</v>
      </c>
      <c r="S803" t="s">
        <v>258</v>
      </c>
      <c r="T803" s="16" t="s">
        <v>360</v>
      </c>
      <c r="U803" s="16" t="s">
        <v>18</v>
      </c>
      <c r="V803" s="52">
        <v>44450</v>
      </c>
      <c r="X803" s="25"/>
      <c r="Y803" s="12"/>
    </row>
    <row r="804" spans="1:25" x14ac:dyDescent="0.25">
      <c r="A804" s="11">
        <v>0.84514251422897535</v>
      </c>
      <c r="B804" s="11">
        <v>9.5897535221434183E-2</v>
      </c>
      <c r="C804" s="13">
        <f t="shared" si="217"/>
        <v>1.1832323935476152</v>
      </c>
      <c r="D804" s="14">
        <f t="shared" si="218"/>
        <v>10.427796686233169</v>
      </c>
      <c r="E804" s="28"/>
      <c r="F804" s="7">
        <f t="shared" si="219"/>
        <v>1</v>
      </c>
      <c r="G804" s="7">
        <f t="shared" si="220"/>
        <v>1.1832323935476152</v>
      </c>
      <c r="H804" s="7">
        <f t="shared" si="221"/>
        <v>10.427796686233169</v>
      </c>
      <c r="I804" s="12"/>
      <c r="J804" s="12"/>
      <c r="K804" s="7">
        <f t="shared" si="222"/>
        <v>0</v>
      </c>
      <c r="L804" s="7">
        <f t="shared" si="223"/>
        <v>0</v>
      </c>
      <c r="M804" s="15" t="e">
        <f t="shared" si="224"/>
        <v>#DIV/0!</v>
      </c>
      <c r="N804" s="15" t="e">
        <f t="shared" si="225"/>
        <v>#DIV/0!</v>
      </c>
      <c r="O804" s="12">
        <f t="shared" si="226"/>
        <v>0</v>
      </c>
      <c r="P804" s="12">
        <f t="shared" si="227"/>
        <v>0</v>
      </c>
      <c r="Q804" t="s">
        <v>132</v>
      </c>
      <c r="R804" t="s">
        <v>64</v>
      </c>
      <c r="S804" t="s">
        <v>258</v>
      </c>
      <c r="T804" s="16" t="s">
        <v>360</v>
      </c>
      <c r="U804" s="16" t="s">
        <v>330</v>
      </c>
      <c r="V804" s="52">
        <v>44450</v>
      </c>
      <c r="X804" s="25"/>
      <c r="Y804" s="12"/>
    </row>
    <row r="805" spans="1:25" x14ac:dyDescent="0.25">
      <c r="A805" s="11">
        <v>0.19743254388396875</v>
      </c>
      <c r="B805" s="11">
        <v>0.8025269030333595</v>
      </c>
      <c r="C805" s="13">
        <f t="shared" si="217"/>
        <v>5.0650210969661655</v>
      </c>
      <c r="D805" s="14">
        <f t="shared" si="218"/>
        <v>1.2460641459124167</v>
      </c>
      <c r="E805" s="28"/>
      <c r="F805" s="7">
        <f t="shared" si="219"/>
        <v>1</v>
      </c>
      <c r="G805" s="7">
        <f t="shared" si="220"/>
        <v>5.0650210969661655</v>
      </c>
      <c r="H805" s="7">
        <f t="shared" si="221"/>
        <v>1.2460641459124167</v>
      </c>
      <c r="I805" s="12"/>
      <c r="J805" s="12"/>
      <c r="K805" s="7">
        <f t="shared" si="222"/>
        <v>0</v>
      </c>
      <c r="L805" s="7">
        <f t="shared" si="223"/>
        <v>0</v>
      </c>
      <c r="M805" s="15" t="e">
        <f t="shared" si="224"/>
        <v>#DIV/0!</v>
      </c>
      <c r="N805" s="15" t="e">
        <f t="shared" si="225"/>
        <v>#DIV/0!</v>
      </c>
      <c r="O805" s="12">
        <f t="shared" si="226"/>
        <v>0</v>
      </c>
      <c r="P805" s="12">
        <f t="shared" si="227"/>
        <v>0</v>
      </c>
      <c r="Q805" t="s">
        <v>68</v>
      </c>
      <c r="R805" t="s">
        <v>141</v>
      </c>
      <c r="S805" t="s">
        <v>263</v>
      </c>
      <c r="T805" s="16" t="s">
        <v>367</v>
      </c>
      <c r="U805" s="16" t="s">
        <v>19</v>
      </c>
      <c r="V805" s="52">
        <v>44450</v>
      </c>
      <c r="X805" s="25"/>
      <c r="Y805" s="12"/>
    </row>
    <row r="806" spans="1:25" x14ac:dyDescent="0.25">
      <c r="A806" s="11">
        <v>0.17732081066491839</v>
      </c>
      <c r="B806" s="11">
        <v>0.82262386168346158</v>
      </c>
      <c r="C806" s="13">
        <f t="shared" si="217"/>
        <v>5.6394959861180158</v>
      </c>
      <c r="D806" s="14">
        <f t="shared" si="218"/>
        <v>1.2156224084644789</v>
      </c>
      <c r="E806" s="28"/>
      <c r="F806" s="7">
        <f t="shared" si="219"/>
        <v>1</v>
      </c>
      <c r="G806" s="7">
        <f t="shared" si="220"/>
        <v>5.6394959861180158</v>
      </c>
      <c r="H806" s="7">
        <f t="shared" si="221"/>
        <v>1.2156224084644789</v>
      </c>
      <c r="I806" s="12"/>
      <c r="J806" s="12"/>
      <c r="K806" s="7">
        <f t="shared" si="222"/>
        <v>0</v>
      </c>
      <c r="L806" s="7">
        <f t="shared" si="223"/>
        <v>0</v>
      </c>
      <c r="M806" s="15" t="e">
        <f t="shared" si="224"/>
        <v>#DIV/0!</v>
      </c>
      <c r="N806" s="15" t="e">
        <f t="shared" si="225"/>
        <v>#DIV/0!</v>
      </c>
      <c r="O806" s="12">
        <f t="shared" si="226"/>
        <v>0</v>
      </c>
      <c r="P806" s="12">
        <f t="shared" si="227"/>
        <v>0</v>
      </c>
      <c r="Q806" t="s">
        <v>221</v>
      </c>
      <c r="R806" t="s">
        <v>251</v>
      </c>
      <c r="S806" t="s">
        <v>263</v>
      </c>
      <c r="T806" s="16" t="s">
        <v>367</v>
      </c>
      <c r="U806" s="16" t="s">
        <v>19</v>
      </c>
      <c r="V806" s="52">
        <v>44450</v>
      </c>
      <c r="X806" s="25"/>
      <c r="Y806" s="12"/>
    </row>
    <row r="807" spans="1:25" x14ac:dyDescent="0.25">
      <c r="A807" s="11">
        <v>0.65281439924450768</v>
      </c>
      <c r="B807" s="11">
        <v>0.34061777043043562</v>
      </c>
      <c r="C807" s="13">
        <f t="shared" si="217"/>
        <v>1.5318289565262118</v>
      </c>
      <c r="D807" s="14">
        <f t="shared" si="218"/>
        <v>2.935842128073086</v>
      </c>
      <c r="E807" s="28"/>
      <c r="F807" s="7">
        <f t="shared" si="219"/>
        <v>1</v>
      </c>
      <c r="G807" s="7">
        <f t="shared" si="220"/>
        <v>1.5318289565262118</v>
      </c>
      <c r="H807" s="7">
        <f t="shared" si="221"/>
        <v>2.935842128073086</v>
      </c>
      <c r="I807" s="12"/>
      <c r="J807" s="12"/>
      <c r="K807" s="7">
        <f t="shared" si="222"/>
        <v>0</v>
      </c>
      <c r="L807" s="7">
        <f t="shared" si="223"/>
        <v>0</v>
      </c>
      <c r="M807" s="15" t="e">
        <f t="shared" si="224"/>
        <v>#DIV/0!</v>
      </c>
      <c r="N807" s="15" t="e">
        <f t="shared" si="225"/>
        <v>#DIV/0!</v>
      </c>
      <c r="O807" s="12">
        <f t="shared" si="226"/>
        <v>0</v>
      </c>
      <c r="P807" s="12">
        <f t="shared" si="227"/>
        <v>0</v>
      </c>
      <c r="Q807" t="s">
        <v>140</v>
      </c>
      <c r="R807" t="s">
        <v>222</v>
      </c>
      <c r="S807" t="s">
        <v>263</v>
      </c>
      <c r="T807" s="16" t="s">
        <v>361</v>
      </c>
      <c r="U807" s="16" t="s">
        <v>17</v>
      </c>
      <c r="V807" s="52">
        <v>44450</v>
      </c>
      <c r="X807" s="25"/>
      <c r="Y807" s="12"/>
    </row>
    <row r="808" spans="1:25" x14ac:dyDescent="0.25">
      <c r="A808" s="11">
        <v>0.2016877044314008</v>
      </c>
      <c r="B808" s="11">
        <v>0.79827638654408295</v>
      </c>
      <c r="C808" s="13">
        <f t="shared" si="217"/>
        <v>4.9581604531580448</v>
      </c>
      <c r="D808" s="14">
        <f t="shared" si="218"/>
        <v>1.2526989609817016</v>
      </c>
      <c r="E808" s="28"/>
      <c r="F808" s="7">
        <f t="shared" si="219"/>
        <v>1</v>
      </c>
      <c r="G808" s="7">
        <f t="shared" si="220"/>
        <v>4.9581604531580448</v>
      </c>
      <c r="H808" s="7">
        <f t="shared" si="221"/>
        <v>1.2526989609817016</v>
      </c>
      <c r="I808" s="12"/>
      <c r="J808" s="12"/>
      <c r="K808" s="7">
        <f t="shared" si="222"/>
        <v>0</v>
      </c>
      <c r="L808" s="7">
        <f t="shared" si="223"/>
        <v>0</v>
      </c>
      <c r="M808" s="15" t="e">
        <f t="shared" si="224"/>
        <v>#DIV/0!</v>
      </c>
      <c r="N808" s="15" t="e">
        <f t="shared" si="225"/>
        <v>#DIV/0!</v>
      </c>
      <c r="O808" s="12">
        <f t="shared" si="226"/>
        <v>0</v>
      </c>
      <c r="P808" s="12">
        <f t="shared" si="227"/>
        <v>0</v>
      </c>
      <c r="Q808" t="s">
        <v>82</v>
      </c>
      <c r="R808" t="s">
        <v>304</v>
      </c>
      <c r="S808" t="s">
        <v>259</v>
      </c>
      <c r="T808" s="16" t="s">
        <v>367</v>
      </c>
      <c r="U808" s="16" t="s">
        <v>19</v>
      </c>
      <c r="V808" s="52">
        <v>44450</v>
      </c>
      <c r="X808" s="25"/>
      <c r="Y808" s="12"/>
    </row>
    <row r="809" spans="1:25" x14ac:dyDescent="0.25">
      <c r="A809" s="11">
        <v>0.56609428047397958</v>
      </c>
      <c r="B809" s="11">
        <v>0.43218522429826045</v>
      </c>
      <c r="C809" s="13">
        <f t="shared" si="217"/>
        <v>1.766490202237549</v>
      </c>
      <c r="D809" s="14">
        <f t="shared" si="218"/>
        <v>2.3138227402931255</v>
      </c>
      <c r="E809" s="28"/>
      <c r="F809" s="7">
        <f t="shared" si="219"/>
        <v>1</v>
      </c>
      <c r="G809" s="7">
        <f t="shared" si="220"/>
        <v>1.766490202237549</v>
      </c>
      <c r="H809" s="7">
        <f t="shared" si="221"/>
        <v>2.3138227402931255</v>
      </c>
      <c r="I809" s="12"/>
      <c r="J809" s="12"/>
      <c r="K809" s="7">
        <f t="shared" si="222"/>
        <v>0</v>
      </c>
      <c r="L809" s="7">
        <f t="shared" si="223"/>
        <v>0</v>
      </c>
      <c r="M809" s="15" t="e">
        <f t="shared" si="224"/>
        <v>#DIV/0!</v>
      </c>
      <c r="N809" s="15" t="e">
        <f t="shared" si="225"/>
        <v>#DIV/0!</v>
      </c>
      <c r="O809" s="12">
        <f t="shared" si="226"/>
        <v>0</v>
      </c>
      <c r="P809" s="12">
        <f t="shared" si="227"/>
        <v>0</v>
      </c>
      <c r="Q809" t="s">
        <v>41</v>
      </c>
      <c r="R809" t="s">
        <v>84</v>
      </c>
      <c r="S809" t="s">
        <v>259</v>
      </c>
      <c r="T809" s="16" t="s">
        <v>360</v>
      </c>
      <c r="U809" s="16" t="s">
        <v>16</v>
      </c>
      <c r="V809" s="52">
        <v>44450</v>
      </c>
      <c r="X809" s="25"/>
      <c r="Y809" s="12"/>
    </row>
    <row r="810" spans="1:25" x14ac:dyDescent="0.25">
      <c r="A810" s="11">
        <v>0.53251163903419618</v>
      </c>
      <c r="B810" s="11">
        <v>0.46504722744836791</v>
      </c>
      <c r="C810" s="13">
        <f t="shared" si="217"/>
        <v>1.8778932265474544</v>
      </c>
      <c r="D810" s="14">
        <f t="shared" si="218"/>
        <v>2.1503192385143839</v>
      </c>
      <c r="E810" s="28"/>
      <c r="F810" s="7">
        <f t="shared" si="219"/>
        <v>1</v>
      </c>
      <c r="G810" s="7">
        <f t="shared" si="220"/>
        <v>1.8778932265474544</v>
      </c>
      <c r="H810" s="7">
        <f t="shared" si="221"/>
        <v>2.1503192385143839</v>
      </c>
      <c r="I810" s="12"/>
      <c r="J810" s="12"/>
      <c r="K810" s="7">
        <f t="shared" si="222"/>
        <v>0</v>
      </c>
      <c r="L810" s="7">
        <f t="shared" si="223"/>
        <v>0</v>
      </c>
      <c r="M810" s="15" t="e">
        <f t="shared" si="224"/>
        <v>#DIV/0!</v>
      </c>
      <c r="N810" s="15" t="e">
        <f t="shared" si="225"/>
        <v>#DIV/0!</v>
      </c>
      <c r="O810" s="12">
        <f t="shared" si="226"/>
        <v>0</v>
      </c>
      <c r="P810" s="12">
        <f t="shared" si="227"/>
        <v>0</v>
      </c>
      <c r="Q810" t="s">
        <v>161</v>
      </c>
      <c r="R810" t="s">
        <v>42</v>
      </c>
      <c r="S810" t="s">
        <v>259</v>
      </c>
      <c r="T810" s="16" t="s">
        <v>361</v>
      </c>
      <c r="U810" s="16" t="s">
        <v>17</v>
      </c>
      <c r="V810" s="52">
        <v>44450</v>
      </c>
      <c r="X810" s="25"/>
      <c r="Y810" s="12"/>
    </row>
    <row r="811" spans="1:25" x14ac:dyDescent="0.25">
      <c r="A811" s="11">
        <v>0.36198328488593146</v>
      </c>
      <c r="B811" s="11">
        <v>0.63776214227047123</v>
      </c>
      <c r="C811" s="13">
        <f t="shared" si="217"/>
        <v>2.7625584985647085</v>
      </c>
      <c r="D811" s="14">
        <f t="shared" si="218"/>
        <v>1.5679826909134813</v>
      </c>
      <c r="E811" s="28"/>
      <c r="F811" s="7">
        <f t="shared" si="219"/>
        <v>1</v>
      </c>
      <c r="G811" s="7">
        <f t="shared" si="220"/>
        <v>2.7625584985647085</v>
      </c>
      <c r="H811" s="7">
        <f t="shared" si="221"/>
        <v>1.5679826909134813</v>
      </c>
      <c r="I811" s="12"/>
      <c r="J811" s="12"/>
      <c r="K811" s="7">
        <f t="shared" si="222"/>
        <v>0</v>
      </c>
      <c r="L811" s="7">
        <f t="shared" si="223"/>
        <v>0</v>
      </c>
      <c r="M811" s="15" t="e">
        <f t="shared" si="224"/>
        <v>#DIV/0!</v>
      </c>
      <c r="N811" s="15" t="e">
        <f t="shared" si="225"/>
        <v>#DIV/0!</v>
      </c>
      <c r="O811" s="12">
        <f t="shared" si="226"/>
        <v>0</v>
      </c>
      <c r="P811" s="12">
        <f t="shared" si="227"/>
        <v>0</v>
      </c>
      <c r="Q811" t="s">
        <v>164</v>
      </c>
      <c r="R811" t="s">
        <v>162</v>
      </c>
      <c r="S811" t="s">
        <v>259</v>
      </c>
      <c r="T811" s="16" t="s">
        <v>367</v>
      </c>
      <c r="U811" s="16" t="s">
        <v>19</v>
      </c>
      <c r="V811" s="52">
        <v>44450</v>
      </c>
      <c r="X811" s="25"/>
      <c r="Y811" s="12"/>
    </row>
    <row r="812" spans="1:25" x14ac:dyDescent="0.25">
      <c r="A812" s="11">
        <v>0.1262254301239461</v>
      </c>
      <c r="B812" s="11">
        <v>0.87375846396216039</v>
      </c>
      <c r="C812" s="13">
        <f t="shared" si="217"/>
        <v>7.9223338674152872</v>
      </c>
      <c r="D812" s="14">
        <f t="shared" si="218"/>
        <v>1.1444810450995606</v>
      </c>
      <c r="E812" s="28"/>
      <c r="F812" s="7">
        <f t="shared" si="219"/>
        <v>1</v>
      </c>
      <c r="G812" s="7">
        <f t="shared" si="220"/>
        <v>7.9223338674152872</v>
      </c>
      <c r="H812" s="7">
        <f t="shared" si="221"/>
        <v>1.1444810450995606</v>
      </c>
      <c r="I812" s="12"/>
      <c r="J812" s="12"/>
      <c r="K812" s="7">
        <f t="shared" si="222"/>
        <v>0</v>
      </c>
      <c r="L812" s="7">
        <f t="shared" si="223"/>
        <v>0</v>
      </c>
      <c r="M812" s="15" t="e">
        <f t="shared" si="224"/>
        <v>#DIV/0!</v>
      </c>
      <c r="N812" s="15" t="e">
        <f t="shared" si="225"/>
        <v>#DIV/0!</v>
      </c>
      <c r="O812" s="12">
        <f t="shared" si="226"/>
        <v>0</v>
      </c>
      <c r="P812" s="12">
        <f t="shared" si="227"/>
        <v>0</v>
      </c>
      <c r="Q812" t="s">
        <v>283</v>
      </c>
      <c r="R812" t="s">
        <v>81</v>
      </c>
      <c r="S812" t="s">
        <v>259</v>
      </c>
      <c r="T812" s="16" t="s">
        <v>360</v>
      </c>
      <c r="U812" s="16" t="s">
        <v>18</v>
      </c>
      <c r="V812" s="52">
        <v>44450</v>
      </c>
      <c r="X812" s="25"/>
      <c r="Y812" s="12"/>
    </row>
    <row r="813" spans="1:25" x14ac:dyDescent="0.25">
      <c r="A813" s="11">
        <v>0.1208460250741951</v>
      </c>
      <c r="B813" s="11">
        <v>0.87913418376363772</v>
      </c>
      <c r="C813" s="13">
        <f t="shared" si="217"/>
        <v>8.274992904284904</v>
      </c>
      <c r="D813" s="14">
        <f t="shared" si="218"/>
        <v>1.1374827853001084</v>
      </c>
      <c r="E813" s="28"/>
      <c r="F813" s="7">
        <f t="shared" si="219"/>
        <v>1</v>
      </c>
      <c r="G813" s="7">
        <f t="shared" si="220"/>
        <v>8.274992904284904</v>
      </c>
      <c r="H813" s="7">
        <f t="shared" si="221"/>
        <v>1.1374827853001084</v>
      </c>
      <c r="I813" s="12"/>
      <c r="J813" s="12"/>
      <c r="K813" s="7">
        <f t="shared" si="222"/>
        <v>0</v>
      </c>
      <c r="L813" s="7">
        <f t="shared" si="223"/>
        <v>0</v>
      </c>
      <c r="M813" s="15" t="e">
        <f t="shared" si="224"/>
        <v>#DIV/0!</v>
      </c>
      <c r="N813" s="15" t="e">
        <f t="shared" si="225"/>
        <v>#DIV/0!</v>
      </c>
      <c r="O813" s="12">
        <f t="shared" si="226"/>
        <v>0</v>
      </c>
      <c r="P813" s="12">
        <f t="shared" si="227"/>
        <v>0</v>
      </c>
      <c r="Q813" t="s">
        <v>163</v>
      </c>
      <c r="R813" t="s">
        <v>83</v>
      </c>
      <c r="S813" t="s">
        <v>259</v>
      </c>
      <c r="T813" s="16" t="s">
        <v>361</v>
      </c>
      <c r="U813" s="16" t="s">
        <v>35</v>
      </c>
      <c r="V813" s="52">
        <v>44450</v>
      </c>
      <c r="X813" s="25"/>
      <c r="Y813" s="12"/>
    </row>
    <row r="814" spans="1:25" x14ac:dyDescent="0.25">
      <c r="A814" s="11">
        <v>0.41153606485322841</v>
      </c>
      <c r="B814" s="11">
        <v>0.58618621109799829</v>
      </c>
      <c r="C814" s="13">
        <f t="shared" si="217"/>
        <v>2.4299206932365536</v>
      </c>
      <c r="D814" s="14">
        <f t="shared" si="218"/>
        <v>1.7059425504514649</v>
      </c>
      <c r="E814" s="28"/>
      <c r="F814" s="7">
        <f t="shared" si="219"/>
        <v>1</v>
      </c>
      <c r="G814" s="7">
        <f t="shared" si="220"/>
        <v>2.4299206932365536</v>
      </c>
      <c r="H814" s="7">
        <f t="shared" si="221"/>
        <v>1.7059425504514649</v>
      </c>
      <c r="I814" s="12"/>
      <c r="J814" s="12"/>
      <c r="K814" s="7">
        <f t="shared" si="222"/>
        <v>0</v>
      </c>
      <c r="L814" s="7">
        <f t="shared" si="223"/>
        <v>0</v>
      </c>
      <c r="M814" s="15" t="e">
        <f t="shared" si="224"/>
        <v>#DIV/0!</v>
      </c>
      <c r="N814" s="15" t="e">
        <f t="shared" si="225"/>
        <v>#DIV/0!</v>
      </c>
      <c r="O814" s="12">
        <f t="shared" si="226"/>
        <v>0</v>
      </c>
      <c r="P814" s="12">
        <f t="shared" si="227"/>
        <v>0</v>
      </c>
      <c r="Q814" t="s">
        <v>295</v>
      </c>
      <c r="R814" t="s">
        <v>287</v>
      </c>
      <c r="S814" t="s">
        <v>297</v>
      </c>
      <c r="T814" s="16" t="s">
        <v>360</v>
      </c>
      <c r="U814" s="16" t="s">
        <v>16</v>
      </c>
      <c r="V814" s="52">
        <v>44450</v>
      </c>
      <c r="X814" s="25"/>
      <c r="Y814" s="12"/>
    </row>
    <row r="815" spans="1:25" x14ac:dyDescent="0.25">
      <c r="A815" s="11">
        <v>0.44160867476957838</v>
      </c>
      <c r="B815" s="11">
        <v>0.5574760984346766</v>
      </c>
      <c r="C815" s="13">
        <f t="shared" si="217"/>
        <v>2.2644482709081242</v>
      </c>
      <c r="D815" s="14">
        <f t="shared" si="218"/>
        <v>1.7937988782081875</v>
      </c>
      <c r="E815" s="28"/>
      <c r="F815" s="7">
        <f t="shared" si="219"/>
        <v>1</v>
      </c>
      <c r="G815" s="7">
        <f t="shared" si="220"/>
        <v>2.2644482709081242</v>
      </c>
      <c r="H815" s="7">
        <f t="shared" si="221"/>
        <v>1.7937988782081875</v>
      </c>
      <c r="I815" s="12"/>
      <c r="J815" s="12"/>
      <c r="K815" s="7">
        <f t="shared" si="222"/>
        <v>0</v>
      </c>
      <c r="L815" s="7">
        <f t="shared" si="223"/>
        <v>0</v>
      </c>
      <c r="M815" s="15" t="e">
        <f t="shared" si="224"/>
        <v>#DIV/0!</v>
      </c>
      <c r="N815" s="15" t="e">
        <f t="shared" si="225"/>
        <v>#DIV/0!</v>
      </c>
      <c r="O815" s="12">
        <f t="shared" si="226"/>
        <v>0</v>
      </c>
      <c r="P815" s="12">
        <f t="shared" si="227"/>
        <v>0</v>
      </c>
      <c r="Q815" t="s">
        <v>88</v>
      </c>
      <c r="R815" t="s">
        <v>294</v>
      </c>
      <c r="S815" t="s">
        <v>266</v>
      </c>
      <c r="T815" s="16" t="s">
        <v>367</v>
      </c>
      <c r="U815" s="16" t="s">
        <v>19</v>
      </c>
      <c r="V815" s="52">
        <v>44450</v>
      </c>
      <c r="X815" s="25"/>
      <c r="Y815" s="12"/>
    </row>
    <row r="816" spans="1:25" x14ac:dyDescent="0.25">
      <c r="A816" s="11">
        <v>0.55896686931436312</v>
      </c>
      <c r="B816" s="11">
        <v>0.43496842178668582</v>
      </c>
      <c r="C816" s="13">
        <f t="shared" si="217"/>
        <v>1.7890147965775047</v>
      </c>
      <c r="D816" s="14">
        <f t="shared" si="218"/>
        <v>2.2990174686529614</v>
      </c>
      <c r="E816" s="28"/>
      <c r="F816" s="7">
        <f t="shared" si="219"/>
        <v>1</v>
      </c>
      <c r="G816" s="7">
        <f t="shared" si="220"/>
        <v>1.7890147965775047</v>
      </c>
      <c r="H816" s="7">
        <f t="shared" si="221"/>
        <v>2.2990174686529614</v>
      </c>
      <c r="I816" s="12"/>
      <c r="J816" s="12"/>
      <c r="K816" s="7">
        <f t="shared" si="222"/>
        <v>0</v>
      </c>
      <c r="L816" s="7">
        <f t="shared" si="223"/>
        <v>0</v>
      </c>
      <c r="M816" s="15" t="e">
        <f t="shared" si="224"/>
        <v>#DIV/0!</v>
      </c>
      <c r="N816" s="15" t="e">
        <f t="shared" si="225"/>
        <v>#DIV/0!</v>
      </c>
      <c r="O816" s="12">
        <f t="shared" si="226"/>
        <v>0</v>
      </c>
      <c r="P816" s="12">
        <f t="shared" si="227"/>
        <v>0</v>
      </c>
      <c r="Q816" t="s">
        <v>86</v>
      </c>
      <c r="R816" t="s">
        <v>322</v>
      </c>
      <c r="S816" t="s">
        <v>266</v>
      </c>
      <c r="T816" s="16" t="s">
        <v>361</v>
      </c>
      <c r="U816" s="16" t="s">
        <v>17</v>
      </c>
      <c r="V816" s="52">
        <v>44450</v>
      </c>
      <c r="X816" s="25"/>
      <c r="Y816" s="12"/>
    </row>
    <row r="817" spans="1:25" x14ac:dyDescent="0.25">
      <c r="A817" s="11">
        <v>0.34270546032813604</v>
      </c>
      <c r="B817" s="11">
        <v>0.65696502868340079</v>
      </c>
      <c r="C817" s="13">
        <f t="shared" si="217"/>
        <v>2.9179575926292887</v>
      </c>
      <c r="D817" s="14">
        <f t="shared" si="218"/>
        <v>1.5221510374822582</v>
      </c>
      <c r="E817" s="28"/>
      <c r="F817" s="7">
        <f t="shared" si="219"/>
        <v>1</v>
      </c>
      <c r="G817" s="7">
        <f t="shared" si="220"/>
        <v>2.9179575926292887</v>
      </c>
      <c r="H817" s="7">
        <f t="shared" si="221"/>
        <v>1.5221510374822582</v>
      </c>
      <c r="I817" s="12"/>
      <c r="J817" s="12"/>
      <c r="K817" s="7">
        <f t="shared" si="222"/>
        <v>0</v>
      </c>
      <c r="L817" s="7">
        <f t="shared" si="223"/>
        <v>0</v>
      </c>
      <c r="M817" s="15" t="e">
        <f t="shared" si="224"/>
        <v>#DIV/0!</v>
      </c>
      <c r="N817" s="15" t="e">
        <f t="shared" si="225"/>
        <v>#DIV/0!</v>
      </c>
      <c r="O817" s="12">
        <f t="shared" si="226"/>
        <v>0</v>
      </c>
      <c r="P817" s="12">
        <f t="shared" si="227"/>
        <v>0</v>
      </c>
      <c r="Q817" t="s">
        <v>320</v>
      </c>
      <c r="R817" t="s">
        <v>316</v>
      </c>
      <c r="S817" t="s">
        <v>266</v>
      </c>
      <c r="T817" s="16" t="s">
        <v>367</v>
      </c>
      <c r="U817" s="16" t="s">
        <v>19</v>
      </c>
      <c r="V817" s="52">
        <v>44450</v>
      </c>
      <c r="X817" s="25"/>
      <c r="Y817" s="12"/>
    </row>
    <row r="818" spans="1:25" x14ac:dyDescent="0.25">
      <c r="A818" s="11">
        <v>0.46736459883820447</v>
      </c>
      <c r="B818" s="11">
        <v>0.53118449476663798</v>
      </c>
      <c r="C818" s="13">
        <f t="shared" si="217"/>
        <v>2.1396571381012683</v>
      </c>
      <c r="D818" s="14">
        <f t="shared" si="218"/>
        <v>1.882585071387153</v>
      </c>
      <c r="E818" s="28"/>
      <c r="F818" s="7">
        <f t="shared" si="219"/>
        <v>1</v>
      </c>
      <c r="G818" s="7">
        <f t="shared" si="220"/>
        <v>2.1396571381012683</v>
      </c>
      <c r="H818" s="7">
        <f t="shared" si="221"/>
        <v>1.882585071387153</v>
      </c>
      <c r="I818" s="12"/>
      <c r="J818" s="12"/>
      <c r="K818" s="7">
        <f t="shared" si="222"/>
        <v>0</v>
      </c>
      <c r="L818" s="7">
        <f t="shared" si="223"/>
        <v>0</v>
      </c>
      <c r="M818" s="15" t="e">
        <f t="shared" si="224"/>
        <v>#DIV/0!</v>
      </c>
      <c r="N818" s="15" t="e">
        <f t="shared" si="225"/>
        <v>#DIV/0!</v>
      </c>
      <c r="O818" s="12">
        <f t="shared" si="226"/>
        <v>0</v>
      </c>
      <c r="P818" s="12">
        <f t="shared" si="227"/>
        <v>0</v>
      </c>
      <c r="Q818" t="s">
        <v>253</v>
      </c>
      <c r="R818" t="s">
        <v>326</v>
      </c>
      <c r="S818" t="s">
        <v>266</v>
      </c>
      <c r="T818" s="16" t="s">
        <v>360</v>
      </c>
      <c r="U818" s="16" t="s">
        <v>16</v>
      </c>
      <c r="V818" s="52">
        <v>44450</v>
      </c>
      <c r="X818" s="25"/>
      <c r="Y818" s="12"/>
    </row>
    <row r="819" spans="1:25" x14ac:dyDescent="0.25">
      <c r="A819" s="11">
        <v>0.46907171180874785</v>
      </c>
      <c r="B819" s="11">
        <v>0.52861259171145303</v>
      </c>
      <c r="C819" s="13">
        <f t="shared" si="217"/>
        <v>2.1318701913274292</v>
      </c>
      <c r="D819" s="14">
        <f t="shared" si="218"/>
        <v>1.8917445699928714</v>
      </c>
      <c r="E819" s="28"/>
      <c r="F819" s="7">
        <f t="shared" si="219"/>
        <v>1</v>
      </c>
      <c r="G819" s="7">
        <f t="shared" si="220"/>
        <v>2.1318701913274292</v>
      </c>
      <c r="H819" s="7">
        <f t="shared" si="221"/>
        <v>1.8917445699928714</v>
      </c>
      <c r="I819" s="12"/>
      <c r="J819" s="12"/>
      <c r="K819" s="7">
        <f t="shared" si="222"/>
        <v>0</v>
      </c>
      <c r="L819" s="7">
        <f t="shared" si="223"/>
        <v>0</v>
      </c>
      <c r="M819" s="15" t="e">
        <f t="shared" si="224"/>
        <v>#DIV/0!</v>
      </c>
      <c r="N819" s="15" t="e">
        <f t="shared" si="225"/>
        <v>#DIV/0!</v>
      </c>
      <c r="O819" s="12">
        <f t="shared" si="226"/>
        <v>0</v>
      </c>
      <c r="P819" s="12">
        <f t="shared" si="227"/>
        <v>0</v>
      </c>
      <c r="Q819" t="s">
        <v>87</v>
      </c>
      <c r="R819" t="s">
        <v>317</v>
      </c>
      <c r="S819" t="s">
        <v>266</v>
      </c>
      <c r="T819" s="16" t="s">
        <v>361</v>
      </c>
      <c r="U819" s="16" t="s">
        <v>17</v>
      </c>
      <c r="V819" s="52">
        <v>44450</v>
      </c>
      <c r="X819" s="25"/>
      <c r="Y819" s="12"/>
    </row>
    <row r="820" spans="1:25" x14ac:dyDescent="0.25">
      <c r="A820" s="11">
        <v>0.50925044051931057</v>
      </c>
      <c r="B820" s="11">
        <v>0.48846545906667121</v>
      </c>
      <c r="C820" s="13">
        <f t="shared" si="217"/>
        <v>1.9636703681203402</v>
      </c>
      <c r="D820" s="14">
        <f t="shared" si="218"/>
        <v>2.0472276625469825</v>
      </c>
      <c r="E820" s="28"/>
      <c r="F820" s="7">
        <f t="shared" si="219"/>
        <v>1</v>
      </c>
      <c r="G820" s="7">
        <f t="shared" si="220"/>
        <v>1.9636703681203402</v>
      </c>
      <c r="H820" s="7">
        <f t="shared" si="221"/>
        <v>2.0472276625469825</v>
      </c>
      <c r="I820" s="12"/>
      <c r="J820" s="12"/>
      <c r="K820" s="7">
        <f t="shared" si="222"/>
        <v>0</v>
      </c>
      <c r="L820" s="7">
        <f t="shared" si="223"/>
        <v>0</v>
      </c>
      <c r="M820" s="15" t="e">
        <f t="shared" si="224"/>
        <v>#DIV/0!</v>
      </c>
      <c r="N820" s="15" t="e">
        <f t="shared" si="225"/>
        <v>#DIV/0!</v>
      </c>
      <c r="O820" s="12">
        <f t="shared" si="226"/>
        <v>0</v>
      </c>
      <c r="P820" s="12">
        <f t="shared" si="227"/>
        <v>0</v>
      </c>
      <c r="Q820" t="s">
        <v>323</v>
      </c>
      <c r="R820" t="s">
        <v>303</v>
      </c>
      <c r="S820" t="s">
        <v>266</v>
      </c>
      <c r="T820" s="16" t="s">
        <v>360</v>
      </c>
      <c r="U820" s="16" t="s">
        <v>16</v>
      </c>
      <c r="V820" s="52">
        <v>44450</v>
      </c>
      <c r="X820" s="25"/>
      <c r="Y820" s="12"/>
    </row>
    <row r="821" spans="1:25" x14ac:dyDescent="0.25">
      <c r="A821" s="11">
        <v>0.52985310078460557</v>
      </c>
      <c r="B821" s="11">
        <v>0.46651027970629144</v>
      </c>
      <c r="C821" s="13">
        <f t="shared" si="217"/>
        <v>1.8873155569330475</v>
      </c>
      <c r="D821" s="14">
        <f t="shared" si="218"/>
        <v>2.143575486974449</v>
      </c>
      <c r="E821" s="28"/>
      <c r="F821" s="7">
        <f t="shared" si="219"/>
        <v>1</v>
      </c>
      <c r="G821" s="7">
        <f t="shared" si="220"/>
        <v>1.8873155569330475</v>
      </c>
      <c r="H821" s="7">
        <f t="shared" si="221"/>
        <v>2.143575486974449</v>
      </c>
      <c r="I821" s="12"/>
      <c r="J821" s="12"/>
      <c r="K821" s="7">
        <f t="shared" si="222"/>
        <v>0</v>
      </c>
      <c r="L821" s="7">
        <f t="shared" si="223"/>
        <v>0</v>
      </c>
      <c r="M821" s="15" t="e">
        <f t="shared" si="224"/>
        <v>#DIV/0!</v>
      </c>
      <c r="N821" s="15" t="e">
        <f t="shared" si="225"/>
        <v>#DIV/0!</v>
      </c>
      <c r="O821" s="12">
        <f t="shared" si="226"/>
        <v>0</v>
      </c>
      <c r="P821" s="12">
        <f t="shared" si="227"/>
        <v>0</v>
      </c>
      <c r="Q821" t="s">
        <v>226</v>
      </c>
      <c r="R821" t="s">
        <v>166</v>
      </c>
      <c r="S821" t="s">
        <v>267</v>
      </c>
      <c r="T821" s="16" t="s">
        <v>361</v>
      </c>
      <c r="U821" s="16" t="s">
        <v>17</v>
      </c>
      <c r="V821" s="52">
        <v>44450</v>
      </c>
      <c r="X821" s="25"/>
      <c r="Y821" s="12"/>
    </row>
    <row r="822" spans="1:25" x14ac:dyDescent="0.25">
      <c r="A822" s="11">
        <v>0.22830810305913449</v>
      </c>
      <c r="B822" s="11">
        <v>0.77150928126079221</v>
      </c>
      <c r="C822" s="13">
        <f t="shared" si="217"/>
        <v>4.3800460281560323</v>
      </c>
      <c r="D822" s="14">
        <f t="shared" si="218"/>
        <v>1.2961606869664752</v>
      </c>
      <c r="E822" s="28"/>
      <c r="F822" s="7">
        <f t="shared" si="219"/>
        <v>1</v>
      </c>
      <c r="G822" s="7">
        <f t="shared" si="220"/>
        <v>4.3800460281560323</v>
      </c>
      <c r="H822" s="7">
        <f t="shared" si="221"/>
        <v>1.2961606869664752</v>
      </c>
      <c r="I822" s="12"/>
      <c r="J822" s="12"/>
      <c r="K822" s="7">
        <f t="shared" si="222"/>
        <v>0</v>
      </c>
      <c r="L822" s="7">
        <f t="shared" si="223"/>
        <v>0</v>
      </c>
      <c r="M822" s="15" t="e">
        <f t="shared" si="224"/>
        <v>#DIV/0!</v>
      </c>
      <c r="N822" s="15" t="e">
        <f t="shared" si="225"/>
        <v>#DIV/0!</v>
      </c>
      <c r="O822" s="12">
        <f t="shared" si="226"/>
        <v>0</v>
      </c>
      <c r="P822" s="12">
        <f t="shared" si="227"/>
        <v>0</v>
      </c>
      <c r="Q822" t="s">
        <v>91</v>
      </c>
      <c r="R822" t="s">
        <v>254</v>
      </c>
      <c r="S822" t="s">
        <v>267</v>
      </c>
      <c r="T822" s="16" t="s">
        <v>367</v>
      </c>
      <c r="U822" s="16" t="s">
        <v>19</v>
      </c>
      <c r="V822" s="52">
        <v>44450</v>
      </c>
      <c r="X822" s="25"/>
      <c r="Y822" s="12"/>
    </row>
    <row r="823" spans="1:25" x14ac:dyDescent="0.25">
      <c r="A823" s="11">
        <v>0.25866193343010679</v>
      </c>
      <c r="B823" s="11">
        <v>0.74123572770117285</v>
      </c>
      <c r="C823" s="13">
        <f t="shared" si="217"/>
        <v>3.8660501247285799</v>
      </c>
      <c r="D823" s="14">
        <f t="shared" si="218"/>
        <v>1.3490984886836799</v>
      </c>
      <c r="E823" s="28"/>
      <c r="F823" s="7">
        <f t="shared" si="219"/>
        <v>1</v>
      </c>
      <c r="G823" s="7">
        <f t="shared" si="220"/>
        <v>3.8660501247285799</v>
      </c>
      <c r="H823" s="7">
        <f t="shared" si="221"/>
        <v>1.3490984886836799</v>
      </c>
      <c r="I823" s="12"/>
      <c r="J823" s="12"/>
      <c r="K823" s="7">
        <f t="shared" si="222"/>
        <v>0</v>
      </c>
      <c r="L823" s="7">
        <f t="shared" si="223"/>
        <v>0</v>
      </c>
      <c r="M823" s="15" t="e">
        <f t="shared" si="224"/>
        <v>#DIV/0!</v>
      </c>
      <c r="N823" s="15" t="e">
        <f t="shared" si="225"/>
        <v>#DIV/0!</v>
      </c>
      <c r="O823" s="12">
        <f t="shared" si="226"/>
        <v>0</v>
      </c>
      <c r="P823" s="12">
        <f t="shared" si="227"/>
        <v>0</v>
      </c>
      <c r="Q823" t="s">
        <v>227</v>
      </c>
      <c r="R823" t="s">
        <v>90</v>
      </c>
      <c r="S823" t="s">
        <v>267</v>
      </c>
      <c r="T823" s="16" t="s">
        <v>367</v>
      </c>
      <c r="U823" s="16" t="s">
        <v>19</v>
      </c>
      <c r="V823" s="52">
        <v>44450</v>
      </c>
      <c r="X823" s="25"/>
      <c r="Y823" s="12"/>
    </row>
    <row r="824" spans="1:25" x14ac:dyDescent="0.25">
      <c r="A824" s="11">
        <v>0.34840210144029116</v>
      </c>
      <c r="B824" s="11">
        <v>0.65086966830132598</v>
      </c>
      <c r="C824" s="13">
        <f t="shared" si="217"/>
        <v>2.8702467518594434</v>
      </c>
      <c r="D824" s="14">
        <f t="shared" si="218"/>
        <v>1.5364059022904737</v>
      </c>
      <c r="E824" s="28"/>
      <c r="F824" s="7">
        <f t="shared" si="219"/>
        <v>1</v>
      </c>
      <c r="G824" s="7">
        <f t="shared" si="220"/>
        <v>2.8702467518594434</v>
      </c>
      <c r="H824" s="7">
        <f t="shared" si="221"/>
        <v>1.5364059022904737</v>
      </c>
      <c r="I824" s="12"/>
      <c r="J824" s="12"/>
      <c r="K824" s="7">
        <f t="shared" si="222"/>
        <v>0</v>
      </c>
      <c r="L824" s="7">
        <f t="shared" si="223"/>
        <v>0</v>
      </c>
      <c r="M824" s="15" t="e">
        <f t="shared" si="224"/>
        <v>#DIV/0!</v>
      </c>
      <c r="N824" s="15" t="e">
        <f t="shared" si="225"/>
        <v>#DIV/0!</v>
      </c>
      <c r="O824" s="12">
        <f t="shared" si="226"/>
        <v>0</v>
      </c>
      <c r="P824" s="12">
        <f t="shared" si="227"/>
        <v>0</v>
      </c>
      <c r="Q824" t="s">
        <v>168</v>
      </c>
      <c r="R824" t="s">
        <v>225</v>
      </c>
      <c r="S824" t="s">
        <v>267</v>
      </c>
      <c r="T824" s="16" t="s">
        <v>367</v>
      </c>
      <c r="U824" s="16" t="s">
        <v>19</v>
      </c>
      <c r="V824" s="52">
        <v>44450</v>
      </c>
      <c r="X824" s="25"/>
      <c r="Y824" s="12"/>
    </row>
    <row r="825" spans="1:25" x14ac:dyDescent="0.25">
      <c r="A825" s="11">
        <v>0.40160359494969705</v>
      </c>
      <c r="B825" s="11">
        <v>0.59615579861664858</v>
      </c>
      <c r="C825" s="13">
        <f t="shared" si="217"/>
        <v>2.4900175510760936</v>
      </c>
      <c r="D825" s="14">
        <f t="shared" si="218"/>
        <v>1.6774138611424276</v>
      </c>
      <c r="E825" s="28"/>
      <c r="F825" s="7">
        <f t="shared" si="219"/>
        <v>1</v>
      </c>
      <c r="G825" s="7">
        <f t="shared" si="220"/>
        <v>2.4900175510760936</v>
      </c>
      <c r="H825" s="7">
        <f t="shared" si="221"/>
        <v>1.6774138611424276</v>
      </c>
      <c r="I825" s="12"/>
      <c r="J825" s="12"/>
      <c r="K825" s="7">
        <f t="shared" si="222"/>
        <v>0</v>
      </c>
      <c r="L825" s="7">
        <f t="shared" si="223"/>
        <v>0</v>
      </c>
      <c r="M825" s="15" t="e">
        <f t="shared" si="224"/>
        <v>#DIV/0!</v>
      </c>
      <c r="N825" s="15" t="e">
        <f t="shared" si="225"/>
        <v>#DIV/0!</v>
      </c>
      <c r="O825" s="12">
        <f t="shared" si="226"/>
        <v>0</v>
      </c>
      <c r="P825" s="12">
        <f t="shared" si="227"/>
        <v>0</v>
      </c>
      <c r="Q825" t="s">
        <v>311</v>
      </c>
      <c r="R825" t="s">
        <v>350</v>
      </c>
      <c r="S825" t="s">
        <v>328</v>
      </c>
      <c r="T825" s="16" t="s">
        <v>361</v>
      </c>
      <c r="U825" s="16" t="s">
        <v>17</v>
      </c>
      <c r="V825" s="52">
        <v>44450</v>
      </c>
      <c r="X825" s="25"/>
      <c r="Y825" s="12"/>
    </row>
    <row r="826" spans="1:25" x14ac:dyDescent="0.25">
      <c r="A826" s="11">
        <v>0.73131850028645373</v>
      </c>
      <c r="B826" s="11">
        <v>0.25987442055366494</v>
      </c>
      <c r="C826" s="13">
        <f t="shared" si="217"/>
        <v>1.3673932761283969</v>
      </c>
      <c r="D826" s="14">
        <f t="shared" si="218"/>
        <v>3.8480124279622845</v>
      </c>
      <c r="E826" s="28"/>
      <c r="F826" s="7">
        <f t="shared" si="219"/>
        <v>1</v>
      </c>
      <c r="G826" s="7">
        <f t="shared" si="220"/>
        <v>1.3673932761283969</v>
      </c>
      <c r="H826" s="7">
        <f t="shared" si="221"/>
        <v>3.8480124279622845</v>
      </c>
      <c r="I826" s="12"/>
      <c r="J826" s="12"/>
      <c r="K826" s="7">
        <f t="shared" si="222"/>
        <v>0</v>
      </c>
      <c r="L826" s="7">
        <f t="shared" si="223"/>
        <v>0</v>
      </c>
      <c r="M826" s="15" t="e">
        <f t="shared" si="224"/>
        <v>#DIV/0!</v>
      </c>
      <c r="N826" s="15" t="e">
        <f t="shared" si="225"/>
        <v>#DIV/0!</v>
      </c>
      <c r="O826" s="12">
        <f t="shared" si="226"/>
        <v>0</v>
      </c>
      <c r="P826" s="12">
        <f t="shared" si="227"/>
        <v>0</v>
      </c>
      <c r="Q826" t="s">
        <v>314</v>
      </c>
      <c r="R826" t="s">
        <v>312</v>
      </c>
      <c r="S826" t="s">
        <v>328</v>
      </c>
      <c r="T826" s="16" t="s">
        <v>367</v>
      </c>
      <c r="U826" s="16" t="s">
        <v>20</v>
      </c>
      <c r="V826" s="52">
        <v>44450</v>
      </c>
      <c r="X826" s="25"/>
      <c r="Y826" s="12"/>
    </row>
    <row r="827" spans="1:25" x14ac:dyDescent="0.25">
      <c r="A827" s="11">
        <v>1.1503020652481769E-2</v>
      </c>
      <c r="B827" s="11">
        <v>0.98849640442611342</v>
      </c>
      <c r="C827" s="13">
        <f t="shared" si="217"/>
        <v>86.933687264505664</v>
      </c>
      <c r="D827" s="14">
        <f t="shared" si="218"/>
        <v>1.0116374683027454</v>
      </c>
      <c r="E827" s="28"/>
      <c r="F827" s="7">
        <f t="shared" si="219"/>
        <v>1</v>
      </c>
      <c r="G827" s="7">
        <f t="shared" si="220"/>
        <v>86.933687264505664</v>
      </c>
      <c r="H827" s="7">
        <f t="shared" si="221"/>
        <v>1.0116374683027454</v>
      </c>
      <c r="I827" s="12"/>
      <c r="J827" s="12"/>
      <c r="K827" s="7">
        <f t="shared" si="222"/>
        <v>0</v>
      </c>
      <c r="L827" s="7">
        <f t="shared" si="223"/>
        <v>0</v>
      </c>
      <c r="M827" s="15" t="e">
        <f t="shared" si="224"/>
        <v>#DIV/0!</v>
      </c>
      <c r="N827" s="15" t="e">
        <f t="shared" si="225"/>
        <v>#DIV/0!</v>
      </c>
      <c r="O827" s="12">
        <f t="shared" si="226"/>
        <v>0</v>
      </c>
      <c r="P827" s="12">
        <f t="shared" si="227"/>
        <v>0</v>
      </c>
      <c r="Q827" t="s">
        <v>172</v>
      </c>
      <c r="R827" t="s">
        <v>43</v>
      </c>
      <c r="S827" t="s">
        <v>260</v>
      </c>
      <c r="T827" s="16" t="s">
        <v>367</v>
      </c>
      <c r="U827" s="16" t="s">
        <v>32</v>
      </c>
      <c r="V827" s="52">
        <v>44450</v>
      </c>
      <c r="X827" s="25"/>
      <c r="Y827" s="12"/>
    </row>
    <row r="828" spans="1:25" x14ac:dyDescent="0.25">
      <c r="A828" s="11">
        <v>0.69096143627360052</v>
      </c>
      <c r="B828" s="11">
        <v>0.30277075654415625</v>
      </c>
      <c r="C828" s="13">
        <f t="shared" si="217"/>
        <v>1.4472587723463473</v>
      </c>
      <c r="D828" s="14">
        <f t="shared" si="218"/>
        <v>3.3028288841830715</v>
      </c>
      <c r="E828" s="28"/>
      <c r="F828" s="7">
        <f t="shared" si="219"/>
        <v>1</v>
      </c>
      <c r="G828" s="7">
        <f t="shared" si="220"/>
        <v>1.4472587723463473</v>
      </c>
      <c r="H828" s="7">
        <f t="shared" si="221"/>
        <v>3.3028288841830715</v>
      </c>
      <c r="I828" s="12"/>
      <c r="J828" s="12"/>
      <c r="K828" s="7">
        <f t="shared" si="222"/>
        <v>0</v>
      </c>
      <c r="L828" s="7">
        <f t="shared" si="223"/>
        <v>0</v>
      </c>
      <c r="M828" s="15" t="e">
        <f t="shared" si="224"/>
        <v>#DIV/0!</v>
      </c>
      <c r="N828" s="15" t="e">
        <f t="shared" si="225"/>
        <v>#DIV/0!</v>
      </c>
      <c r="O828" s="12">
        <f t="shared" si="226"/>
        <v>0</v>
      </c>
      <c r="P828" s="12">
        <f t="shared" si="227"/>
        <v>0</v>
      </c>
      <c r="Q828" t="s">
        <v>96</v>
      </c>
      <c r="R828" t="s">
        <v>174</v>
      </c>
      <c r="S828" t="s">
        <v>260</v>
      </c>
      <c r="T828" s="16" t="s">
        <v>367</v>
      </c>
      <c r="U828" s="16" t="s">
        <v>20</v>
      </c>
      <c r="V828" s="52">
        <v>44450</v>
      </c>
      <c r="X828" s="25"/>
      <c r="Y828" s="12"/>
    </row>
    <row r="829" spans="1:25" x14ac:dyDescent="0.25">
      <c r="A829" s="11">
        <v>0.49478166302472565</v>
      </c>
      <c r="B829" s="11">
        <v>0.49981042443825285</v>
      </c>
      <c r="C829" s="13">
        <f t="shared" si="217"/>
        <v>2.0210934938185594</v>
      </c>
      <c r="D829" s="14">
        <f t="shared" si="218"/>
        <v>2.0007585898671891</v>
      </c>
      <c r="E829" s="28"/>
      <c r="F829" s="7">
        <f t="shared" si="219"/>
        <v>1</v>
      </c>
      <c r="G829" s="7">
        <f t="shared" si="220"/>
        <v>2.0210934938185594</v>
      </c>
      <c r="H829" s="7">
        <f t="shared" si="221"/>
        <v>2.0007585898671891</v>
      </c>
      <c r="I829" s="12"/>
      <c r="J829" s="12"/>
      <c r="K829" s="7">
        <f t="shared" si="222"/>
        <v>0</v>
      </c>
      <c r="L829" s="7">
        <f t="shared" si="223"/>
        <v>0</v>
      </c>
      <c r="M829" s="15" t="e">
        <f t="shared" si="224"/>
        <v>#DIV/0!</v>
      </c>
      <c r="N829" s="15" t="e">
        <f t="shared" si="225"/>
        <v>#DIV/0!</v>
      </c>
      <c r="O829" s="12">
        <f t="shared" si="226"/>
        <v>0</v>
      </c>
      <c r="P829" s="12">
        <f t="shared" si="227"/>
        <v>0</v>
      </c>
      <c r="Q829" t="s">
        <v>97</v>
      </c>
      <c r="R829" t="s">
        <v>44</v>
      </c>
      <c r="S829" t="s">
        <v>260</v>
      </c>
      <c r="T829" s="16" t="s">
        <v>361</v>
      </c>
      <c r="U829" s="16" t="s">
        <v>17</v>
      </c>
      <c r="V829" s="52">
        <v>44450</v>
      </c>
      <c r="X829" s="25"/>
      <c r="Y829" s="12"/>
    </row>
    <row r="830" spans="1:25" x14ac:dyDescent="0.25">
      <c r="A830" s="11">
        <v>0.15982937662923544</v>
      </c>
      <c r="B830" s="11">
        <v>0.84015498492798291</v>
      </c>
      <c r="C830" s="13">
        <f t="shared" si="217"/>
        <v>6.2566720905115725</v>
      </c>
      <c r="D830" s="14">
        <f t="shared" si="218"/>
        <v>1.1902565811541532</v>
      </c>
      <c r="E830" s="28"/>
      <c r="F830" s="7">
        <f t="shared" si="219"/>
        <v>1</v>
      </c>
      <c r="G830" s="7">
        <f t="shared" si="220"/>
        <v>6.2566720905115725</v>
      </c>
      <c r="H830" s="7">
        <f t="shared" si="221"/>
        <v>1.1902565811541532</v>
      </c>
      <c r="I830" s="12"/>
      <c r="J830" s="12"/>
      <c r="K830" s="7">
        <f t="shared" si="222"/>
        <v>0</v>
      </c>
      <c r="L830" s="7">
        <f t="shared" si="223"/>
        <v>0</v>
      </c>
      <c r="M830" s="15" t="e">
        <f t="shared" si="224"/>
        <v>#DIV/0!</v>
      </c>
      <c r="N830" s="15" t="e">
        <f t="shared" si="225"/>
        <v>#DIV/0!</v>
      </c>
      <c r="O830" s="12">
        <f t="shared" si="226"/>
        <v>0</v>
      </c>
      <c r="P830" s="12">
        <f t="shared" si="227"/>
        <v>0</v>
      </c>
      <c r="Q830" t="s">
        <v>171</v>
      </c>
      <c r="R830" t="s">
        <v>99</v>
      </c>
      <c r="S830" t="s">
        <v>260</v>
      </c>
      <c r="T830" s="16" t="s">
        <v>367</v>
      </c>
      <c r="U830" s="16" t="s">
        <v>19</v>
      </c>
      <c r="V830" s="52">
        <v>44450</v>
      </c>
      <c r="X830" s="25"/>
      <c r="Y830" s="12"/>
    </row>
    <row r="831" spans="1:25" x14ac:dyDescent="0.25">
      <c r="A831" s="11">
        <v>0.1875927815080986</v>
      </c>
      <c r="B831" s="11">
        <v>0.81151826368608859</v>
      </c>
      <c r="C831" s="13">
        <f t="shared" si="217"/>
        <v>5.3306955201622657</v>
      </c>
      <c r="D831" s="14">
        <f t="shared" si="218"/>
        <v>1.2322581570226001</v>
      </c>
      <c r="E831" s="28"/>
      <c r="F831" s="7">
        <f t="shared" si="219"/>
        <v>1</v>
      </c>
      <c r="G831" s="7">
        <f t="shared" si="220"/>
        <v>5.3306955201622657</v>
      </c>
      <c r="H831" s="7">
        <f t="shared" si="221"/>
        <v>1.2322581570226001</v>
      </c>
      <c r="I831" s="12"/>
      <c r="J831" s="12"/>
      <c r="K831" s="7">
        <f t="shared" si="222"/>
        <v>0</v>
      </c>
      <c r="L831" s="7">
        <f t="shared" si="223"/>
        <v>0</v>
      </c>
      <c r="M831" s="15" t="e">
        <f t="shared" si="224"/>
        <v>#DIV/0!</v>
      </c>
      <c r="N831" s="15" t="e">
        <f t="shared" si="225"/>
        <v>#DIV/0!</v>
      </c>
      <c r="O831" s="12">
        <f t="shared" si="226"/>
        <v>0</v>
      </c>
      <c r="P831" s="12">
        <f t="shared" si="227"/>
        <v>0</v>
      </c>
      <c r="Q831" t="s">
        <v>47</v>
      </c>
      <c r="R831" t="s">
        <v>233</v>
      </c>
      <c r="S831" t="s">
        <v>261</v>
      </c>
      <c r="T831" s="16" t="s">
        <v>360</v>
      </c>
      <c r="U831" s="16" t="s">
        <v>18</v>
      </c>
      <c r="V831" s="52">
        <v>44450</v>
      </c>
      <c r="X831" s="25"/>
      <c r="Y831" s="12"/>
    </row>
    <row r="832" spans="1:25" x14ac:dyDescent="0.25">
      <c r="A832" s="11">
        <v>0.26277809198220597</v>
      </c>
      <c r="B832" s="11">
        <v>0.7359387542499225</v>
      </c>
      <c r="C832" s="13">
        <f t="shared" si="217"/>
        <v>3.8054922785104743</v>
      </c>
      <c r="D832" s="14">
        <f t="shared" si="218"/>
        <v>1.3588087245374267</v>
      </c>
      <c r="E832" s="28"/>
      <c r="F832" s="7">
        <f t="shared" si="219"/>
        <v>1</v>
      </c>
      <c r="G832" s="7">
        <f t="shared" si="220"/>
        <v>3.8054922785104743</v>
      </c>
      <c r="H832" s="7">
        <f t="shared" si="221"/>
        <v>1.3588087245374267</v>
      </c>
      <c r="I832" s="12"/>
      <c r="J832" s="12"/>
      <c r="K832" s="7">
        <f t="shared" si="222"/>
        <v>0</v>
      </c>
      <c r="L832" s="7">
        <f t="shared" si="223"/>
        <v>0</v>
      </c>
      <c r="M832" s="15" t="e">
        <f t="shared" si="224"/>
        <v>#DIV/0!</v>
      </c>
      <c r="N832" s="15" t="e">
        <f t="shared" si="225"/>
        <v>#DIV/0!</v>
      </c>
      <c r="O832" s="12">
        <f t="shared" si="226"/>
        <v>0</v>
      </c>
      <c r="P832" s="12">
        <f t="shared" si="227"/>
        <v>0</v>
      </c>
      <c r="Q832" t="s">
        <v>102</v>
      </c>
      <c r="R832" t="s">
        <v>104</v>
      </c>
      <c r="S832" t="s">
        <v>261</v>
      </c>
      <c r="T832" s="16" t="s">
        <v>360</v>
      </c>
      <c r="U832" s="16" t="s">
        <v>31</v>
      </c>
      <c r="V832" s="52">
        <v>44450</v>
      </c>
      <c r="X832" s="25"/>
      <c r="Y832" s="12"/>
    </row>
    <row r="833" spans="1:25" x14ac:dyDescent="0.25">
      <c r="A833" s="11">
        <v>0.59948962446137888</v>
      </c>
      <c r="B833" s="11">
        <v>0.39457128659678908</v>
      </c>
      <c r="C833" s="13">
        <f t="shared" si="217"/>
        <v>1.668085583463544</v>
      </c>
      <c r="D833" s="14">
        <f t="shared" si="218"/>
        <v>2.5343962776031805</v>
      </c>
      <c r="E833" s="28"/>
      <c r="F833" s="7">
        <f t="shared" si="219"/>
        <v>1</v>
      </c>
      <c r="G833" s="7">
        <f t="shared" si="220"/>
        <v>1.668085583463544</v>
      </c>
      <c r="H833" s="7">
        <f t="shared" si="221"/>
        <v>2.5343962776031805</v>
      </c>
      <c r="I833" s="12"/>
      <c r="J833" s="12"/>
      <c r="K833" s="7">
        <f t="shared" si="222"/>
        <v>0</v>
      </c>
      <c r="L833" s="7">
        <f t="shared" si="223"/>
        <v>0</v>
      </c>
      <c r="M833" s="15" t="e">
        <f t="shared" si="224"/>
        <v>#DIV/0!</v>
      </c>
      <c r="N833" s="15" t="e">
        <f t="shared" si="225"/>
        <v>#DIV/0!</v>
      </c>
      <c r="O833" s="12">
        <f t="shared" si="226"/>
        <v>0</v>
      </c>
      <c r="P833" s="12">
        <f t="shared" si="227"/>
        <v>0</v>
      </c>
      <c r="Q833" t="s">
        <v>107</v>
      </c>
      <c r="R833" t="s">
        <v>181</v>
      </c>
      <c r="S833" t="s">
        <v>262</v>
      </c>
      <c r="T833" s="16" t="s">
        <v>361</v>
      </c>
      <c r="U833" s="16" t="s">
        <v>17</v>
      </c>
      <c r="V833" s="52">
        <v>44450</v>
      </c>
      <c r="X833" s="25"/>
      <c r="Y833" s="12"/>
    </row>
    <row r="834" spans="1:25" x14ac:dyDescent="0.25">
      <c r="A834" s="11">
        <v>0.64179096667128299</v>
      </c>
      <c r="B834" s="11">
        <v>0.34027899718749505</v>
      </c>
      <c r="C834" s="13">
        <f t="shared" si="217"/>
        <v>1.5581397245065729</v>
      </c>
      <c r="D834" s="14">
        <f t="shared" si="218"/>
        <v>2.9387649789299108</v>
      </c>
      <c r="E834" s="28"/>
      <c r="F834" s="7">
        <f t="shared" si="219"/>
        <v>1</v>
      </c>
      <c r="G834" s="7">
        <f t="shared" si="220"/>
        <v>1.5581397245065729</v>
      </c>
      <c r="H834" s="7">
        <f t="shared" si="221"/>
        <v>2.9387649789299108</v>
      </c>
      <c r="I834" s="12"/>
      <c r="J834" s="12"/>
      <c r="K834" s="7">
        <f t="shared" si="222"/>
        <v>0</v>
      </c>
      <c r="L834" s="7">
        <f t="shared" si="223"/>
        <v>0</v>
      </c>
      <c r="M834" s="15" t="e">
        <f t="shared" si="224"/>
        <v>#DIV/0!</v>
      </c>
      <c r="N834" s="15" t="e">
        <f t="shared" si="225"/>
        <v>#DIV/0!</v>
      </c>
      <c r="O834" s="12">
        <f t="shared" si="226"/>
        <v>0</v>
      </c>
      <c r="P834" s="12">
        <f t="shared" si="227"/>
        <v>0</v>
      </c>
      <c r="Q834" t="s">
        <v>106</v>
      </c>
      <c r="R834" t="s">
        <v>182</v>
      </c>
      <c r="S834" t="s">
        <v>262</v>
      </c>
      <c r="T834" s="16" t="s">
        <v>361</v>
      </c>
      <c r="U834" s="16" t="s">
        <v>36</v>
      </c>
      <c r="V834" s="52">
        <v>44450</v>
      </c>
      <c r="X834" s="25"/>
      <c r="Y834" s="12"/>
    </row>
    <row r="835" spans="1:25" x14ac:dyDescent="0.25">
      <c r="A835" s="11">
        <v>0.24162668148218203</v>
      </c>
      <c r="B835" s="11">
        <v>0.75814452355293216</v>
      </c>
      <c r="C835" s="13">
        <f t="shared" si="217"/>
        <v>4.1386157930317049</v>
      </c>
      <c r="D835" s="14">
        <f t="shared" si="218"/>
        <v>1.3190097256307385</v>
      </c>
      <c r="E835" s="28"/>
      <c r="F835" s="7">
        <f t="shared" si="219"/>
        <v>1</v>
      </c>
      <c r="G835" s="7">
        <f t="shared" si="220"/>
        <v>4.1386157930317049</v>
      </c>
      <c r="H835" s="7">
        <f t="shared" si="221"/>
        <v>1.3190097256307385</v>
      </c>
      <c r="I835" s="12"/>
      <c r="J835" s="12"/>
      <c r="K835" s="7">
        <f t="shared" si="222"/>
        <v>0</v>
      </c>
      <c r="L835" s="7">
        <f t="shared" si="223"/>
        <v>0</v>
      </c>
      <c r="M835" s="15" t="e">
        <f t="shared" si="224"/>
        <v>#DIV/0!</v>
      </c>
      <c r="N835" s="15" t="e">
        <f t="shared" si="225"/>
        <v>#DIV/0!</v>
      </c>
      <c r="O835" s="12">
        <f t="shared" si="226"/>
        <v>0</v>
      </c>
      <c r="P835" s="12">
        <f t="shared" si="227"/>
        <v>0</v>
      </c>
      <c r="Q835" t="s">
        <v>110</v>
      </c>
      <c r="R835" t="s">
        <v>105</v>
      </c>
      <c r="S835" t="s">
        <v>262</v>
      </c>
      <c r="T835" s="16" t="s">
        <v>367</v>
      </c>
      <c r="U835" s="16" t="s">
        <v>19</v>
      </c>
      <c r="V835" s="52">
        <v>44450</v>
      </c>
      <c r="X835" s="25"/>
      <c r="Y835" s="12"/>
    </row>
    <row r="836" spans="1:25" x14ac:dyDescent="0.25">
      <c r="A836" s="11">
        <v>0.66192291894583521</v>
      </c>
      <c r="B836" s="11">
        <v>0.33279377051633202</v>
      </c>
      <c r="C836" s="13">
        <f t="shared" si="217"/>
        <v>1.5107499247685507</v>
      </c>
      <c r="D836" s="14">
        <f t="shared" si="218"/>
        <v>3.004863938554176</v>
      </c>
      <c r="E836" s="28"/>
      <c r="F836" s="7">
        <f t="shared" si="219"/>
        <v>1</v>
      </c>
      <c r="G836" s="7">
        <f t="shared" si="220"/>
        <v>1.5107499247685507</v>
      </c>
      <c r="H836" s="7">
        <f t="shared" si="221"/>
        <v>3.004863938554176</v>
      </c>
      <c r="I836" s="12"/>
      <c r="J836" s="12"/>
      <c r="K836" s="7">
        <f t="shared" si="222"/>
        <v>0</v>
      </c>
      <c r="L836" s="7">
        <f t="shared" si="223"/>
        <v>0</v>
      </c>
      <c r="M836" s="15" t="e">
        <f t="shared" si="224"/>
        <v>#DIV/0!</v>
      </c>
      <c r="N836" s="15" t="e">
        <f t="shared" si="225"/>
        <v>#DIV/0!</v>
      </c>
      <c r="O836" s="12">
        <f t="shared" si="226"/>
        <v>0</v>
      </c>
      <c r="P836" s="12">
        <f t="shared" si="227"/>
        <v>0</v>
      </c>
      <c r="Q836" t="s">
        <v>112</v>
      </c>
      <c r="R836" t="s">
        <v>190</v>
      </c>
      <c r="S836" t="s">
        <v>268</v>
      </c>
      <c r="T836" s="16" t="s">
        <v>361</v>
      </c>
      <c r="U836" s="16" t="s">
        <v>17</v>
      </c>
      <c r="V836" s="52">
        <v>44450</v>
      </c>
      <c r="X836" s="25"/>
      <c r="Y836" s="12"/>
    </row>
    <row r="837" spans="1:25" x14ac:dyDescent="0.25">
      <c r="A837" s="11">
        <v>0.25511438436019129</v>
      </c>
      <c r="B837" s="11">
        <v>0.74378773331612291</v>
      </c>
      <c r="C837" s="13">
        <f t="shared" si="217"/>
        <v>3.9198103333448984</v>
      </c>
      <c r="D837" s="14">
        <f t="shared" si="218"/>
        <v>1.3444696049793312</v>
      </c>
      <c r="E837" s="28"/>
      <c r="F837" s="7">
        <f t="shared" si="219"/>
        <v>1</v>
      </c>
      <c r="G837" s="7">
        <f t="shared" si="220"/>
        <v>3.9198103333448984</v>
      </c>
      <c r="H837" s="7">
        <f t="shared" si="221"/>
        <v>1.3444696049793312</v>
      </c>
      <c r="I837" s="12"/>
      <c r="J837" s="12"/>
      <c r="K837" s="7">
        <f t="shared" si="222"/>
        <v>0</v>
      </c>
      <c r="L837" s="7">
        <f t="shared" si="223"/>
        <v>0</v>
      </c>
      <c r="M837" s="15" t="e">
        <f t="shared" si="224"/>
        <v>#DIV/0!</v>
      </c>
      <c r="N837" s="15" t="e">
        <f t="shared" si="225"/>
        <v>#DIV/0!</v>
      </c>
      <c r="O837" s="12">
        <f t="shared" si="226"/>
        <v>0</v>
      </c>
      <c r="P837" s="12">
        <f t="shared" si="227"/>
        <v>0</v>
      </c>
      <c r="Q837" t="s">
        <v>113</v>
      </c>
      <c r="R837" t="s">
        <v>239</v>
      </c>
      <c r="S837" t="s">
        <v>268</v>
      </c>
      <c r="T837" s="16" t="s">
        <v>361</v>
      </c>
      <c r="U837" s="16" t="s">
        <v>28</v>
      </c>
      <c r="V837" s="52">
        <v>44450</v>
      </c>
      <c r="X837" s="25"/>
      <c r="Y837" s="12"/>
    </row>
    <row r="838" spans="1:25" x14ac:dyDescent="0.25">
      <c r="A838" s="11">
        <v>0.2518028745905837</v>
      </c>
      <c r="B838" s="11">
        <v>0.74812827006684834</v>
      </c>
      <c r="C838" s="13">
        <f t="shared" si="217"/>
        <v>3.9713605399697669</v>
      </c>
      <c r="D838" s="14">
        <f t="shared" si="218"/>
        <v>1.3366691782822828</v>
      </c>
      <c r="E838" s="28"/>
      <c r="F838" s="7">
        <f t="shared" si="219"/>
        <v>1</v>
      </c>
      <c r="G838" s="7">
        <f t="shared" si="220"/>
        <v>3.9713605399697669</v>
      </c>
      <c r="H838" s="7">
        <f t="shared" si="221"/>
        <v>1.3366691782822828</v>
      </c>
      <c r="I838" s="12"/>
      <c r="J838" s="12"/>
      <c r="K838" s="7">
        <f t="shared" si="222"/>
        <v>0</v>
      </c>
      <c r="L838" s="7">
        <f t="shared" si="223"/>
        <v>0</v>
      </c>
      <c r="M838" s="15" t="e">
        <f t="shared" si="224"/>
        <v>#DIV/0!</v>
      </c>
      <c r="N838" s="15" t="e">
        <f t="shared" si="225"/>
        <v>#DIV/0!</v>
      </c>
      <c r="O838" s="12">
        <f t="shared" si="226"/>
        <v>0</v>
      </c>
      <c r="P838" s="12">
        <f t="shared" si="227"/>
        <v>0</v>
      </c>
      <c r="Q838" t="s">
        <v>115</v>
      </c>
      <c r="R838" t="s">
        <v>193</v>
      </c>
      <c r="S838" t="s">
        <v>342</v>
      </c>
      <c r="T838" s="16" t="s">
        <v>367</v>
      </c>
      <c r="U838" s="16" t="s">
        <v>19</v>
      </c>
      <c r="V838" s="52">
        <v>44450</v>
      </c>
      <c r="X838" s="25"/>
      <c r="Y838" s="12"/>
    </row>
    <row r="839" spans="1:25" x14ac:dyDescent="0.25">
      <c r="A839" s="11">
        <v>0</v>
      </c>
      <c r="B839" s="11">
        <v>1</v>
      </c>
      <c r="C839" s="13" t="e">
        <f t="shared" si="217"/>
        <v>#DIV/0!</v>
      </c>
      <c r="D839" s="14">
        <f t="shared" si="218"/>
        <v>1</v>
      </c>
      <c r="E839" s="28"/>
      <c r="F839" s="7">
        <f t="shared" si="219"/>
        <v>1</v>
      </c>
      <c r="G839" s="7" t="e">
        <f t="shared" si="220"/>
        <v>#DIV/0!</v>
      </c>
      <c r="H839" s="7">
        <f t="shared" si="221"/>
        <v>1</v>
      </c>
      <c r="I839" s="12"/>
      <c r="J839" s="12"/>
      <c r="K839" s="7">
        <f t="shared" si="222"/>
        <v>0</v>
      </c>
      <c r="L839" s="7">
        <f t="shared" si="223"/>
        <v>0</v>
      </c>
      <c r="M839" s="15" t="e">
        <f t="shared" si="224"/>
        <v>#DIV/0!</v>
      </c>
      <c r="N839" s="15" t="e">
        <f t="shared" si="225"/>
        <v>#DIV/0!</v>
      </c>
      <c r="O839" s="12" t="e">
        <f t="shared" si="226"/>
        <v>#DIV/0!</v>
      </c>
      <c r="P839" s="12">
        <f t="shared" si="227"/>
        <v>0</v>
      </c>
      <c r="Q839" t="s">
        <v>116</v>
      </c>
      <c r="R839" t="s">
        <v>192</v>
      </c>
      <c r="S839" t="s">
        <v>342</v>
      </c>
      <c r="T839" s="16" t="s">
        <v>367</v>
      </c>
      <c r="U839" s="16" t="s">
        <v>32</v>
      </c>
      <c r="V839" s="52">
        <v>44450</v>
      </c>
      <c r="X839" s="25"/>
      <c r="Y839" s="12"/>
    </row>
    <row r="840" spans="1:25" x14ac:dyDescent="0.25">
      <c r="A840" s="11">
        <v>0.33371412927306859</v>
      </c>
      <c r="B840" s="11">
        <v>0.66608873235841293</v>
      </c>
      <c r="C840" s="13">
        <f t="shared" si="217"/>
        <v>2.9965767472246552</v>
      </c>
      <c r="D840" s="14">
        <f t="shared" si="218"/>
        <v>1.5013014804488753</v>
      </c>
      <c r="E840" s="28"/>
      <c r="F840" s="7">
        <f t="shared" si="219"/>
        <v>1</v>
      </c>
      <c r="G840" s="7">
        <f t="shared" si="220"/>
        <v>2.9965767472246552</v>
      </c>
      <c r="H840" s="7">
        <f t="shared" si="221"/>
        <v>1.5013014804488753</v>
      </c>
      <c r="I840" s="12"/>
      <c r="J840" s="12"/>
      <c r="K840" s="7">
        <f t="shared" si="222"/>
        <v>0</v>
      </c>
      <c r="L840" s="7">
        <f t="shared" si="223"/>
        <v>0</v>
      </c>
      <c r="M840" s="15" t="e">
        <f t="shared" si="224"/>
        <v>#DIV/0!</v>
      </c>
      <c r="N840" s="15" t="e">
        <f t="shared" si="225"/>
        <v>#DIV/0!</v>
      </c>
      <c r="O840" s="12">
        <f t="shared" si="226"/>
        <v>0</v>
      </c>
      <c r="P840" s="12">
        <f t="shared" si="227"/>
        <v>0</v>
      </c>
      <c r="Q840" t="s">
        <v>119</v>
      </c>
      <c r="R840" t="s">
        <v>214</v>
      </c>
      <c r="S840" t="s">
        <v>269</v>
      </c>
      <c r="T840" s="16" t="s">
        <v>367</v>
      </c>
      <c r="U840" s="16" t="s">
        <v>19</v>
      </c>
      <c r="V840" s="52">
        <v>44450</v>
      </c>
      <c r="X840" s="25"/>
      <c r="Y840" s="12"/>
    </row>
    <row r="841" spans="1:25" x14ac:dyDescent="0.25">
      <c r="A841" s="11">
        <v>0.5895654014849766</v>
      </c>
      <c r="B841" s="11">
        <v>0.4071999011251573</v>
      </c>
      <c r="C841" s="13">
        <f t="shared" si="217"/>
        <v>1.6961646621074358</v>
      </c>
      <c r="D841" s="14">
        <f t="shared" si="218"/>
        <v>2.4557962741072452</v>
      </c>
      <c r="E841" s="28"/>
      <c r="F841" s="7">
        <f t="shared" si="219"/>
        <v>1</v>
      </c>
      <c r="G841" s="7">
        <f t="shared" si="220"/>
        <v>1.6961646621074358</v>
      </c>
      <c r="H841" s="7">
        <f t="shared" si="221"/>
        <v>2.4557962741072452</v>
      </c>
      <c r="I841" s="12"/>
      <c r="J841" s="12"/>
      <c r="K841" s="7">
        <f t="shared" si="222"/>
        <v>0</v>
      </c>
      <c r="L841" s="7">
        <f t="shared" si="223"/>
        <v>0</v>
      </c>
      <c r="M841" s="15" t="e">
        <f t="shared" si="224"/>
        <v>#DIV/0!</v>
      </c>
      <c r="N841" s="15" t="e">
        <f t="shared" si="225"/>
        <v>#DIV/0!</v>
      </c>
      <c r="O841" s="12">
        <f t="shared" si="226"/>
        <v>0</v>
      </c>
      <c r="P841" s="12">
        <f t="shared" si="227"/>
        <v>0</v>
      </c>
      <c r="Q841" t="s">
        <v>210</v>
      </c>
      <c r="R841" t="s">
        <v>200</v>
      </c>
      <c r="S841" t="s">
        <v>269</v>
      </c>
      <c r="T841" s="16" t="s">
        <v>361</v>
      </c>
      <c r="U841" s="16" t="s">
        <v>17</v>
      </c>
      <c r="V841" s="52">
        <v>44450</v>
      </c>
      <c r="X841" s="25"/>
      <c r="Y841" s="12"/>
    </row>
    <row r="842" spans="1:25" x14ac:dyDescent="0.25">
      <c r="A842" s="11">
        <v>0.68532176380973309</v>
      </c>
      <c r="B842" s="11">
        <v>0.30286166340180282</v>
      </c>
      <c r="C842" s="13">
        <f t="shared" si="217"/>
        <v>1.4591686019731185</v>
      </c>
      <c r="D842" s="14">
        <f t="shared" si="218"/>
        <v>3.3018375081474489</v>
      </c>
      <c r="E842" s="28"/>
      <c r="F842" s="7">
        <f t="shared" si="219"/>
        <v>1</v>
      </c>
      <c r="G842" s="7">
        <f t="shared" si="220"/>
        <v>1.4591686019731185</v>
      </c>
      <c r="H842" s="7">
        <f t="shared" si="221"/>
        <v>3.3018375081474489</v>
      </c>
      <c r="I842" s="12"/>
      <c r="J842" s="12"/>
      <c r="K842" s="7">
        <f t="shared" si="222"/>
        <v>0</v>
      </c>
      <c r="L842" s="7">
        <f t="shared" si="223"/>
        <v>0</v>
      </c>
      <c r="M842" s="15" t="e">
        <f t="shared" si="224"/>
        <v>#DIV/0!</v>
      </c>
      <c r="N842" s="15" t="e">
        <f t="shared" si="225"/>
        <v>#DIV/0!</v>
      </c>
      <c r="O842" s="12">
        <f t="shared" si="226"/>
        <v>0</v>
      </c>
      <c r="P842" s="12">
        <f t="shared" si="227"/>
        <v>0</v>
      </c>
      <c r="Q842" t="s">
        <v>206</v>
      </c>
      <c r="R842" t="s">
        <v>202</v>
      </c>
      <c r="S842" t="s">
        <v>269</v>
      </c>
      <c r="T842" s="16" t="s">
        <v>361</v>
      </c>
      <c r="U842" s="16" t="s">
        <v>17</v>
      </c>
      <c r="V842" s="52">
        <v>44450</v>
      </c>
      <c r="X842" s="25"/>
      <c r="Y842" s="12"/>
    </row>
    <row r="843" spans="1:25" x14ac:dyDescent="0.25">
      <c r="A843" s="11">
        <v>0.47914056238730052</v>
      </c>
      <c r="B843" s="11">
        <v>0.51936333121561007</v>
      </c>
      <c r="C843" s="13">
        <f t="shared" si="217"/>
        <v>2.0870702221860244</v>
      </c>
      <c r="D843" s="14">
        <f t="shared" si="218"/>
        <v>1.925434353748892</v>
      </c>
      <c r="E843" s="28"/>
      <c r="F843" s="7">
        <f t="shared" si="219"/>
        <v>1</v>
      </c>
      <c r="G843" s="7">
        <f t="shared" si="220"/>
        <v>2.0870702221860244</v>
      </c>
      <c r="H843" s="7">
        <f t="shared" si="221"/>
        <v>1.925434353748892</v>
      </c>
      <c r="I843" s="12"/>
      <c r="J843" s="12"/>
      <c r="K843" s="7">
        <f t="shared" si="222"/>
        <v>0</v>
      </c>
      <c r="L843" s="7">
        <f t="shared" si="223"/>
        <v>0</v>
      </c>
      <c r="M843" s="15" t="e">
        <f t="shared" si="224"/>
        <v>#DIV/0!</v>
      </c>
      <c r="N843" s="15" t="e">
        <f t="shared" si="225"/>
        <v>#DIV/0!</v>
      </c>
      <c r="O843" s="12">
        <f t="shared" si="226"/>
        <v>0</v>
      </c>
      <c r="P843" s="12">
        <f t="shared" si="227"/>
        <v>0</v>
      </c>
      <c r="Q843" t="s">
        <v>247</v>
      </c>
      <c r="R843" t="s">
        <v>199</v>
      </c>
      <c r="S843" t="s">
        <v>269</v>
      </c>
      <c r="T843" s="16" t="s">
        <v>361</v>
      </c>
      <c r="U843" s="16" t="s">
        <v>17</v>
      </c>
      <c r="V843" s="52">
        <v>44450</v>
      </c>
      <c r="X843" s="25"/>
      <c r="Y843" s="12"/>
    </row>
    <row r="844" spans="1:25" x14ac:dyDescent="0.25">
      <c r="A844" s="11">
        <v>0.56454417168553728</v>
      </c>
      <c r="B844" s="11">
        <v>0.42730704212386433</v>
      </c>
      <c r="C844" s="13">
        <f t="shared" si="217"/>
        <v>1.7713405790982475</v>
      </c>
      <c r="D844" s="14">
        <f t="shared" si="218"/>
        <v>2.3402375842664629</v>
      </c>
      <c r="E844" s="28"/>
      <c r="F844" s="7">
        <f t="shared" si="219"/>
        <v>1</v>
      </c>
      <c r="G844" s="7">
        <f t="shared" si="220"/>
        <v>1.7713405790982475</v>
      </c>
      <c r="H844" s="7">
        <f t="shared" si="221"/>
        <v>2.3402375842664629</v>
      </c>
      <c r="I844" s="12"/>
      <c r="J844" s="12"/>
      <c r="K844" s="7">
        <f t="shared" si="222"/>
        <v>0</v>
      </c>
      <c r="L844" s="7">
        <f t="shared" si="223"/>
        <v>0</v>
      </c>
      <c r="M844" s="15" t="e">
        <f t="shared" si="224"/>
        <v>#DIV/0!</v>
      </c>
      <c r="N844" s="15" t="e">
        <f t="shared" si="225"/>
        <v>#DIV/0!</v>
      </c>
      <c r="O844" s="12">
        <f t="shared" si="226"/>
        <v>0</v>
      </c>
      <c r="P844" s="12">
        <f t="shared" si="227"/>
        <v>0</v>
      </c>
      <c r="Q844" t="s">
        <v>61</v>
      </c>
      <c r="R844" t="s">
        <v>133</v>
      </c>
      <c r="S844" t="s">
        <v>258</v>
      </c>
      <c r="T844" s="16" t="s">
        <v>361</v>
      </c>
      <c r="U844" s="16" t="s">
        <v>17</v>
      </c>
      <c r="V844" s="52">
        <v>44451</v>
      </c>
      <c r="X844" s="25"/>
      <c r="Y844" s="12"/>
    </row>
    <row r="845" spans="1:25" x14ac:dyDescent="0.25">
      <c r="A845" s="11">
        <v>0.43279640609394054</v>
      </c>
      <c r="B845" s="11">
        <v>0.56650099901410389</v>
      </c>
      <c r="C845" s="13">
        <f t="shared" si="217"/>
        <v>2.3105552308651687</v>
      </c>
      <c r="D845" s="14">
        <f t="shared" si="218"/>
        <v>1.7652219532539668</v>
      </c>
      <c r="E845" s="28"/>
      <c r="F845" s="7">
        <f t="shared" si="219"/>
        <v>1</v>
      </c>
      <c r="G845" s="7">
        <f t="shared" si="220"/>
        <v>2.3105552308651687</v>
      </c>
      <c r="H845" s="7">
        <f t="shared" si="221"/>
        <v>1.7652219532539668</v>
      </c>
      <c r="I845" s="12"/>
      <c r="J845" s="12"/>
      <c r="K845" s="7">
        <f t="shared" si="222"/>
        <v>0</v>
      </c>
      <c r="L845" s="7">
        <f t="shared" si="223"/>
        <v>0</v>
      </c>
      <c r="M845" s="15" t="e">
        <f t="shared" si="224"/>
        <v>#DIV/0!</v>
      </c>
      <c r="N845" s="15" t="e">
        <f t="shared" si="225"/>
        <v>#DIV/0!</v>
      </c>
      <c r="O845" s="12">
        <f t="shared" si="226"/>
        <v>0</v>
      </c>
      <c r="P845" s="12">
        <f t="shared" si="227"/>
        <v>0</v>
      </c>
      <c r="Q845" t="s">
        <v>62</v>
      </c>
      <c r="R845" t="s">
        <v>134</v>
      </c>
      <c r="S845" t="s">
        <v>258</v>
      </c>
      <c r="T845" s="16" t="s">
        <v>367</v>
      </c>
      <c r="U845" s="16" t="s">
        <v>19</v>
      </c>
      <c r="V845" s="52">
        <v>44451</v>
      </c>
      <c r="X845" s="25"/>
      <c r="Y845" s="12"/>
    </row>
    <row r="846" spans="1:25" x14ac:dyDescent="0.25">
      <c r="A846" s="11">
        <v>0.76318519931925821</v>
      </c>
      <c r="B846" s="11">
        <v>0.18867278435064486</v>
      </c>
      <c r="C846" s="13">
        <f t="shared" si="217"/>
        <v>1.3102979471981042</v>
      </c>
      <c r="D846" s="14">
        <f t="shared" si="218"/>
        <v>5.300181493805268</v>
      </c>
      <c r="E846" s="28"/>
      <c r="F846" s="7">
        <f t="shared" si="219"/>
        <v>1</v>
      </c>
      <c r="G846" s="7">
        <f t="shared" si="220"/>
        <v>1.3102979471981042</v>
      </c>
      <c r="H846" s="7">
        <f t="shared" si="221"/>
        <v>5.300181493805268</v>
      </c>
      <c r="I846" s="12"/>
      <c r="J846" s="12"/>
      <c r="K846" s="7">
        <f t="shared" si="222"/>
        <v>0</v>
      </c>
      <c r="L846" s="7">
        <f t="shared" si="223"/>
        <v>0</v>
      </c>
      <c r="M846" s="15" t="e">
        <f t="shared" si="224"/>
        <v>#DIV/0!</v>
      </c>
      <c r="N846" s="15" t="e">
        <f t="shared" si="225"/>
        <v>#DIV/0!</v>
      </c>
      <c r="O846" s="12">
        <f t="shared" si="226"/>
        <v>0</v>
      </c>
      <c r="P846" s="12">
        <f t="shared" si="227"/>
        <v>0</v>
      </c>
      <c r="Q846" t="s">
        <v>39</v>
      </c>
      <c r="R846" t="s">
        <v>131</v>
      </c>
      <c r="S846" t="s">
        <v>258</v>
      </c>
      <c r="T846" s="16" t="s">
        <v>361</v>
      </c>
      <c r="U846" s="16" t="s">
        <v>36</v>
      </c>
      <c r="V846" s="52">
        <v>44451</v>
      </c>
      <c r="X846" s="25"/>
      <c r="Y846" s="12"/>
    </row>
    <row r="847" spans="1:25" x14ac:dyDescent="0.25">
      <c r="A847" s="11">
        <v>0.48545744369148913</v>
      </c>
      <c r="B847" s="11">
        <v>0.51278987172897184</v>
      </c>
      <c r="C847" s="13">
        <f t="shared" si="217"/>
        <v>2.0599127956425063</v>
      </c>
      <c r="D847" s="14">
        <f t="shared" si="218"/>
        <v>1.9501165197126524</v>
      </c>
      <c r="E847" s="28"/>
      <c r="F847" s="7">
        <f t="shared" si="219"/>
        <v>1</v>
      </c>
      <c r="G847" s="7">
        <f t="shared" si="220"/>
        <v>2.0599127956425063</v>
      </c>
      <c r="H847" s="7">
        <f t="shared" si="221"/>
        <v>1.9501165197126524</v>
      </c>
      <c r="I847" s="12"/>
      <c r="J847" s="12"/>
      <c r="K847" s="7">
        <f t="shared" si="222"/>
        <v>0</v>
      </c>
      <c r="L847" s="7">
        <f t="shared" si="223"/>
        <v>0</v>
      </c>
      <c r="M847" s="15" t="e">
        <f t="shared" si="224"/>
        <v>#DIV/0!</v>
      </c>
      <c r="N847" s="15" t="e">
        <f t="shared" si="225"/>
        <v>#DIV/0!</v>
      </c>
      <c r="O847" s="12">
        <f t="shared" si="226"/>
        <v>0</v>
      </c>
      <c r="P847" s="12">
        <f t="shared" si="227"/>
        <v>0</v>
      </c>
      <c r="Q847" t="s">
        <v>143</v>
      </c>
      <c r="R847" t="s">
        <v>136</v>
      </c>
      <c r="S847" t="s">
        <v>263</v>
      </c>
      <c r="T847" s="16" t="s">
        <v>361</v>
      </c>
      <c r="U847" s="16" t="s">
        <v>17</v>
      </c>
      <c r="V847" s="52">
        <v>44451</v>
      </c>
      <c r="X847" s="25"/>
      <c r="Y847" s="12"/>
    </row>
    <row r="848" spans="1:25" x14ac:dyDescent="0.25">
      <c r="A848" s="11">
        <v>0.12557385366177146</v>
      </c>
      <c r="B848" s="11">
        <v>0.87440323629499628</v>
      </c>
      <c r="C848" s="13">
        <f t="shared" si="217"/>
        <v>7.9634412008527118</v>
      </c>
      <c r="D848" s="14">
        <f t="shared" si="218"/>
        <v>1.14363712128649</v>
      </c>
      <c r="E848" s="28"/>
      <c r="F848" s="7">
        <f t="shared" si="219"/>
        <v>1</v>
      </c>
      <c r="G848" s="7">
        <f t="shared" si="220"/>
        <v>7.9634412008527118</v>
      </c>
      <c r="H848" s="7">
        <f t="shared" si="221"/>
        <v>1.14363712128649</v>
      </c>
      <c r="I848" s="12"/>
      <c r="J848" s="12"/>
      <c r="K848" s="7">
        <f t="shared" si="222"/>
        <v>0</v>
      </c>
      <c r="L848" s="7">
        <f t="shared" si="223"/>
        <v>0</v>
      </c>
      <c r="M848" s="15" t="e">
        <f t="shared" si="224"/>
        <v>#DIV/0!</v>
      </c>
      <c r="N848" s="15" t="e">
        <f t="shared" si="225"/>
        <v>#DIV/0!</v>
      </c>
      <c r="O848" s="12">
        <f t="shared" si="226"/>
        <v>0</v>
      </c>
      <c r="P848" s="12">
        <f t="shared" si="227"/>
        <v>0</v>
      </c>
      <c r="Q848" t="s">
        <v>67</v>
      </c>
      <c r="R848" t="s">
        <v>220</v>
      </c>
      <c r="S848" t="s">
        <v>263</v>
      </c>
      <c r="T848" s="16" t="s">
        <v>361</v>
      </c>
      <c r="U848" s="16" t="s">
        <v>35</v>
      </c>
      <c r="V848" s="52">
        <v>44451</v>
      </c>
      <c r="X848" s="25"/>
      <c r="Y848" s="12"/>
    </row>
    <row r="849" spans="1:25" x14ac:dyDescent="0.25">
      <c r="A849" s="11">
        <v>0.28840714156388186</v>
      </c>
      <c r="B849" s="11">
        <v>0.71120560035970148</v>
      </c>
      <c r="C849" s="13">
        <f t="shared" si="217"/>
        <v>3.4673205197954542</v>
      </c>
      <c r="D849" s="14">
        <f t="shared" si="218"/>
        <v>1.4060631686452369</v>
      </c>
      <c r="E849" s="28"/>
      <c r="F849" s="7">
        <f t="shared" si="219"/>
        <v>1</v>
      </c>
      <c r="G849" s="7">
        <f t="shared" si="220"/>
        <v>3.4673205197954542</v>
      </c>
      <c r="H849" s="7">
        <f t="shared" si="221"/>
        <v>1.4060631686452369</v>
      </c>
      <c r="I849" s="12"/>
      <c r="J849" s="12"/>
      <c r="K849" s="7">
        <f t="shared" si="222"/>
        <v>0</v>
      </c>
      <c r="L849" s="7">
        <f t="shared" si="223"/>
        <v>0</v>
      </c>
      <c r="M849" s="15" t="e">
        <f t="shared" si="224"/>
        <v>#DIV/0!</v>
      </c>
      <c r="N849" s="15" t="e">
        <f t="shared" si="225"/>
        <v>#DIV/0!</v>
      </c>
      <c r="O849" s="12">
        <f t="shared" si="226"/>
        <v>0</v>
      </c>
      <c r="P849" s="12">
        <f t="shared" si="227"/>
        <v>0</v>
      </c>
      <c r="Q849" t="s">
        <v>139</v>
      </c>
      <c r="R849" t="s">
        <v>135</v>
      </c>
      <c r="S849" t="s">
        <v>263</v>
      </c>
      <c r="T849" s="16" t="s">
        <v>367</v>
      </c>
      <c r="U849" s="16" t="s">
        <v>19</v>
      </c>
      <c r="V849" s="52">
        <v>44451</v>
      </c>
      <c r="X849" s="25"/>
      <c r="Y849" s="12"/>
    </row>
    <row r="850" spans="1:25" x14ac:dyDescent="0.25">
      <c r="A850" s="11">
        <v>0.72482835979570037</v>
      </c>
      <c r="B850" s="11">
        <v>0.24426969142886282</v>
      </c>
      <c r="C850" s="13">
        <f t="shared" si="217"/>
        <v>1.379636967132273</v>
      </c>
      <c r="D850" s="14">
        <f t="shared" si="218"/>
        <v>4.0938357687786411</v>
      </c>
      <c r="E850" s="28"/>
      <c r="F850" s="7">
        <f t="shared" si="219"/>
        <v>1</v>
      </c>
      <c r="G850" s="7">
        <f t="shared" si="220"/>
        <v>1.379636967132273</v>
      </c>
      <c r="H850" s="7">
        <f t="shared" si="221"/>
        <v>4.0938357687786411</v>
      </c>
      <c r="I850" s="12"/>
      <c r="J850" s="12"/>
      <c r="K850" s="7">
        <f t="shared" si="222"/>
        <v>0</v>
      </c>
      <c r="L850" s="7">
        <f t="shared" si="223"/>
        <v>0</v>
      </c>
      <c r="M850" s="15" t="e">
        <f t="shared" si="224"/>
        <v>#DIV/0!</v>
      </c>
      <c r="N850" s="15" t="e">
        <f t="shared" si="225"/>
        <v>#DIV/0!</v>
      </c>
      <c r="O850" s="12">
        <f t="shared" si="226"/>
        <v>0</v>
      </c>
      <c r="P850" s="12">
        <f t="shared" si="227"/>
        <v>0</v>
      </c>
      <c r="Q850" t="s">
        <v>69</v>
      </c>
      <c r="R850" t="s">
        <v>137</v>
      </c>
      <c r="S850" t="s">
        <v>263</v>
      </c>
      <c r="T850" s="16" t="s">
        <v>360</v>
      </c>
      <c r="U850" s="16" t="s">
        <v>21</v>
      </c>
      <c r="V850" s="52">
        <v>44451</v>
      </c>
      <c r="X850" s="25"/>
      <c r="Y850" s="12"/>
    </row>
    <row r="851" spans="1:25" x14ac:dyDescent="0.25">
      <c r="A851" s="11">
        <v>6.0171658225074864E-2</v>
      </c>
      <c r="B851" s="11">
        <v>0.93982463926917958</v>
      </c>
      <c r="C851" s="13">
        <f t="shared" si="217"/>
        <v>16.619119856385772</v>
      </c>
      <c r="D851" s="14">
        <f t="shared" si="218"/>
        <v>1.064028285933867</v>
      </c>
      <c r="E851" s="28"/>
      <c r="F851" s="7">
        <f t="shared" si="219"/>
        <v>1</v>
      </c>
      <c r="G851" s="7">
        <f t="shared" si="220"/>
        <v>16.619119856385772</v>
      </c>
      <c r="H851" s="7">
        <f t="shared" si="221"/>
        <v>1.064028285933867</v>
      </c>
      <c r="I851" s="12"/>
      <c r="J851" s="12"/>
      <c r="K851" s="7">
        <f t="shared" si="222"/>
        <v>0</v>
      </c>
      <c r="L851" s="7">
        <f t="shared" si="223"/>
        <v>0</v>
      </c>
      <c r="M851" s="15" t="e">
        <f t="shared" si="224"/>
        <v>#DIV/0!</v>
      </c>
      <c r="N851" s="15" t="e">
        <f t="shared" si="225"/>
        <v>#DIV/0!</v>
      </c>
      <c r="O851" s="12">
        <f t="shared" si="226"/>
        <v>0</v>
      </c>
      <c r="P851" s="12">
        <f t="shared" si="227"/>
        <v>0</v>
      </c>
      <c r="Q851" t="s">
        <v>144</v>
      </c>
      <c r="R851" t="s">
        <v>252</v>
      </c>
      <c r="S851" t="s">
        <v>263</v>
      </c>
      <c r="T851" s="16" t="s">
        <v>360</v>
      </c>
      <c r="U851" s="16" t="s">
        <v>18</v>
      </c>
      <c r="V851" s="52">
        <v>44451</v>
      </c>
      <c r="X851" s="25"/>
      <c r="Y851" s="12"/>
    </row>
    <row r="852" spans="1:25" x14ac:dyDescent="0.25">
      <c r="A852" s="11">
        <v>0.23491625804835856</v>
      </c>
      <c r="B852" s="11">
        <v>0.76493413078259587</v>
      </c>
      <c r="C852" s="13">
        <f t="shared" si="217"/>
        <v>4.2568360670641434</v>
      </c>
      <c r="D852" s="14">
        <f t="shared" si="218"/>
        <v>1.307302105838722</v>
      </c>
      <c r="E852" s="28"/>
      <c r="F852" s="7">
        <f t="shared" si="219"/>
        <v>1</v>
      </c>
      <c r="G852" s="7">
        <f t="shared" si="220"/>
        <v>4.2568360670641434</v>
      </c>
      <c r="H852" s="7">
        <f t="shared" si="221"/>
        <v>1.307302105838722</v>
      </c>
      <c r="I852" s="12"/>
      <c r="J852" s="12"/>
      <c r="K852" s="7">
        <f t="shared" si="222"/>
        <v>0</v>
      </c>
      <c r="L852" s="7">
        <f t="shared" si="223"/>
        <v>0</v>
      </c>
      <c r="M852" s="15" t="e">
        <f t="shared" si="224"/>
        <v>#DIV/0!</v>
      </c>
      <c r="N852" s="15" t="e">
        <f t="shared" si="225"/>
        <v>#DIV/0!</v>
      </c>
      <c r="O852" s="12">
        <f t="shared" si="226"/>
        <v>0</v>
      </c>
      <c r="P852" s="12">
        <f t="shared" si="227"/>
        <v>0</v>
      </c>
      <c r="Q852" t="s">
        <v>160</v>
      </c>
      <c r="R852" t="s">
        <v>79</v>
      </c>
      <c r="S852" t="s">
        <v>265</v>
      </c>
      <c r="T852" s="16" t="s">
        <v>367</v>
      </c>
      <c r="U852" s="16" t="s">
        <v>19</v>
      </c>
      <c r="V852" s="52">
        <v>44451</v>
      </c>
      <c r="X852" s="25"/>
      <c r="Y852" s="12"/>
    </row>
    <row r="853" spans="1:25" x14ac:dyDescent="0.25">
      <c r="A853" s="11">
        <v>0.29515169741432029</v>
      </c>
      <c r="B853" s="11">
        <v>0.7032765536532386</v>
      </c>
      <c r="C853" s="13">
        <f t="shared" si="217"/>
        <v>3.3880882568540551</v>
      </c>
      <c r="D853" s="14">
        <f t="shared" si="218"/>
        <v>1.4219157382759351</v>
      </c>
      <c r="E853" s="28"/>
      <c r="F853" s="7">
        <f t="shared" si="219"/>
        <v>1</v>
      </c>
      <c r="G853" s="7">
        <f t="shared" si="220"/>
        <v>3.3880882568540551</v>
      </c>
      <c r="H853" s="7">
        <f t="shared" si="221"/>
        <v>1.4219157382759351</v>
      </c>
      <c r="I853" s="12"/>
      <c r="J853" s="12"/>
      <c r="K853" s="7">
        <f t="shared" si="222"/>
        <v>0</v>
      </c>
      <c r="L853" s="7">
        <f t="shared" si="223"/>
        <v>0</v>
      </c>
      <c r="M853" s="15" t="e">
        <f t="shared" si="224"/>
        <v>#DIV/0!</v>
      </c>
      <c r="N853" s="15" t="e">
        <f t="shared" si="225"/>
        <v>#DIV/0!</v>
      </c>
      <c r="O853" s="12">
        <f t="shared" si="226"/>
        <v>0</v>
      </c>
      <c r="P853" s="12">
        <f t="shared" si="227"/>
        <v>0</v>
      </c>
      <c r="Q853" t="s">
        <v>155</v>
      </c>
      <c r="R853" t="s">
        <v>157</v>
      </c>
      <c r="S853" t="s">
        <v>265</v>
      </c>
      <c r="T853" s="16" t="s">
        <v>360</v>
      </c>
      <c r="U853" s="16" t="s">
        <v>31</v>
      </c>
      <c r="V853" s="52">
        <v>44451</v>
      </c>
      <c r="X853" s="25"/>
      <c r="Y853" s="12"/>
    </row>
    <row r="854" spans="1:25" x14ac:dyDescent="0.25">
      <c r="A854" s="11">
        <v>0.68925112609368944</v>
      </c>
      <c r="B854" s="11">
        <v>0.29510652225585449</v>
      </c>
      <c r="C854" s="13">
        <f t="shared" si="217"/>
        <v>1.4508500053782585</v>
      </c>
      <c r="D854" s="14">
        <f t="shared" si="218"/>
        <v>3.3886069082980472</v>
      </c>
      <c r="E854" s="28"/>
      <c r="F854" s="7">
        <f t="shared" si="219"/>
        <v>1</v>
      </c>
      <c r="G854" s="7">
        <f t="shared" si="220"/>
        <v>1.4508500053782585</v>
      </c>
      <c r="H854" s="7">
        <f t="shared" si="221"/>
        <v>3.3886069082980472</v>
      </c>
      <c r="I854" s="12"/>
      <c r="J854" s="12"/>
      <c r="K854" s="7">
        <f t="shared" si="222"/>
        <v>0</v>
      </c>
      <c r="L854" s="7">
        <f t="shared" si="223"/>
        <v>0</v>
      </c>
      <c r="M854" s="15" t="e">
        <f t="shared" si="224"/>
        <v>#DIV/0!</v>
      </c>
      <c r="N854" s="15" t="e">
        <f t="shared" si="225"/>
        <v>#DIV/0!</v>
      </c>
      <c r="O854" s="12">
        <f t="shared" si="226"/>
        <v>0</v>
      </c>
      <c r="P854" s="12">
        <f t="shared" si="227"/>
        <v>0</v>
      </c>
      <c r="Q854" t="s">
        <v>154</v>
      </c>
      <c r="R854" t="s">
        <v>224</v>
      </c>
      <c r="S854" t="s">
        <v>265</v>
      </c>
      <c r="T854" s="16" t="s">
        <v>361</v>
      </c>
      <c r="U854" s="16" t="s">
        <v>36</v>
      </c>
      <c r="V854" s="52">
        <v>44451</v>
      </c>
      <c r="X854" s="25"/>
      <c r="Y854" s="12"/>
    </row>
    <row r="855" spans="1:25" x14ac:dyDescent="0.25">
      <c r="A855" s="11">
        <v>0.33659816962048622</v>
      </c>
      <c r="B855" s="11">
        <v>0.66312774123281659</v>
      </c>
      <c r="C855" s="13">
        <f t="shared" si="217"/>
        <v>2.970901479136081</v>
      </c>
      <c r="D855" s="14">
        <f t="shared" si="218"/>
        <v>1.508005076278224</v>
      </c>
      <c r="E855" s="28"/>
      <c r="F855" s="7">
        <f t="shared" si="219"/>
        <v>1</v>
      </c>
      <c r="G855" s="7">
        <f t="shared" si="220"/>
        <v>2.970901479136081</v>
      </c>
      <c r="H855" s="7">
        <f t="shared" si="221"/>
        <v>1.508005076278224</v>
      </c>
      <c r="I855" s="12"/>
      <c r="J855" s="12"/>
      <c r="K855" s="7">
        <f t="shared" si="222"/>
        <v>0</v>
      </c>
      <c r="L855" s="7">
        <f t="shared" si="223"/>
        <v>0</v>
      </c>
      <c r="M855" s="15" t="e">
        <f t="shared" si="224"/>
        <v>#DIV/0!</v>
      </c>
      <c r="N855" s="15" t="e">
        <f t="shared" si="225"/>
        <v>#DIV/0!</v>
      </c>
      <c r="O855" s="12">
        <f t="shared" si="226"/>
        <v>0</v>
      </c>
      <c r="P855" s="12">
        <f t="shared" si="227"/>
        <v>0</v>
      </c>
      <c r="Q855" t="s">
        <v>85</v>
      </c>
      <c r="R855" t="s">
        <v>288</v>
      </c>
      <c r="S855" t="s">
        <v>266</v>
      </c>
      <c r="T855" s="16" t="s">
        <v>367</v>
      </c>
      <c r="U855" s="16" t="s">
        <v>19</v>
      </c>
      <c r="V855" s="52">
        <v>44451</v>
      </c>
      <c r="X855" s="25"/>
      <c r="Y855" s="12"/>
    </row>
    <row r="856" spans="1:25" x14ac:dyDescent="0.25">
      <c r="A856" s="11">
        <v>0.52893459528504472</v>
      </c>
      <c r="B856" s="11">
        <v>0.46964309594224807</v>
      </c>
      <c r="C856" s="13">
        <f t="shared" si="217"/>
        <v>1.8905929181302585</v>
      </c>
      <c r="D856" s="14">
        <f t="shared" si="218"/>
        <v>2.1292764838663141</v>
      </c>
      <c r="E856" s="28"/>
      <c r="F856" s="7">
        <f t="shared" si="219"/>
        <v>1</v>
      </c>
      <c r="G856" s="7">
        <f t="shared" si="220"/>
        <v>1.8905929181302585</v>
      </c>
      <c r="H856" s="7">
        <f t="shared" si="221"/>
        <v>2.1292764838663141</v>
      </c>
      <c r="I856" s="12"/>
      <c r="J856" s="12"/>
      <c r="K856" s="7">
        <f t="shared" si="222"/>
        <v>0</v>
      </c>
      <c r="L856" s="7">
        <f t="shared" si="223"/>
        <v>0</v>
      </c>
      <c r="M856" s="15" t="e">
        <f t="shared" si="224"/>
        <v>#DIV/0!</v>
      </c>
      <c r="N856" s="15" t="e">
        <f t="shared" si="225"/>
        <v>#DIV/0!</v>
      </c>
      <c r="O856" s="12">
        <f t="shared" si="226"/>
        <v>0</v>
      </c>
      <c r="P856" s="12">
        <f t="shared" si="227"/>
        <v>0</v>
      </c>
      <c r="Q856" t="s">
        <v>325</v>
      </c>
      <c r="R856" t="s">
        <v>319</v>
      </c>
      <c r="S856" t="s">
        <v>266</v>
      </c>
      <c r="T856" s="16" t="s">
        <v>361</v>
      </c>
      <c r="U856" s="16" t="s">
        <v>17</v>
      </c>
      <c r="V856" s="52">
        <v>44451</v>
      </c>
      <c r="X856" s="25"/>
      <c r="Y856" s="12"/>
    </row>
    <row r="857" spans="1:25" x14ac:dyDescent="0.25">
      <c r="A857" s="11">
        <v>0.53305174329296612</v>
      </c>
      <c r="B857" s="11">
        <v>0.46548279923041391</v>
      </c>
      <c r="C857" s="13">
        <f t="shared" ref="C857:C908" si="228">(100%/A857)</f>
        <v>1.8759904879448042</v>
      </c>
      <c r="D857" s="14">
        <f t="shared" ref="D857:D908" si="229">(100%/B857)</f>
        <v>2.1483070945979255</v>
      </c>
      <c r="E857" s="28"/>
      <c r="F857" s="7">
        <f t="shared" ref="F857:F908" si="230">(E857/100%) + 1</f>
        <v>1</v>
      </c>
      <c r="G857" s="7">
        <f t="shared" ref="G857:G908" si="231">C857/F857</f>
        <v>1.8759904879448042</v>
      </c>
      <c r="H857" s="7">
        <f t="shared" ref="H857:H908" si="232">D857/F857</f>
        <v>2.1483070945979255</v>
      </c>
      <c r="I857" s="12"/>
      <c r="J857" s="12"/>
      <c r="K857" s="7">
        <f t="shared" ref="K857:K908" si="233">(I857*F857)</f>
        <v>0</v>
      </c>
      <c r="L857" s="7">
        <f t="shared" ref="L857:L908" si="234">(J857*F857)</f>
        <v>0</v>
      </c>
      <c r="M857" s="15" t="e">
        <f t="shared" ref="M857:M908" si="235">(1/K857)</f>
        <v>#DIV/0!</v>
      </c>
      <c r="N857" s="15" t="e">
        <f t="shared" ref="N857:N908" si="236">(1/L857)</f>
        <v>#DIV/0!</v>
      </c>
      <c r="O857" s="12">
        <f t="shared" ref="O857:O908" si="237">(I857/G857)</f>
        <v>0</v>
      </c>
      <c r="P857" s="12">
        <f t="shared" ref="P857:P908" si="238">(J857/H857)</f>
        <v>0</v>
      </c>
      <c r="Q857" t="s">
        <v>228</v>
      </c>
      <c r="R857" t="s">
        <v>94</v>
      </c>
      <c r="S857" t="s">
        <v>267</v>
      </c>
      <c r="T857" s="16" t="s">
        <v>360</v>
      </c>
      <c r="U857" s="16" t="s">
        <v>16</v>
      </c>
      <c r="V857" s="52">
        <v>44451</v>
      </c>
      <c r="X857" s="25"/>
      <c r="Y857" s="12"/>
    </row>
    <row r="858" spans="1:25" x14ac:dyDescent="0.25">
      <c r="A858" s="11">
        <v>0.72201168757491829</v>
      </c>
      <c r="B858" s="11">
        <v>0.25086364917414489</v>
      </c>
      <c r="C858" s="13">
        <f t="shared" si="228"/>
        <v>1.3850191308658515</v>
      </c>
      <c r="D858" s="14">
        <f t="shared" si="229"/>
        <v>3.9862291858228476</v>
      </c>
      <c r="E858" s="28"/>
      <c r="F858" s="7">
        <f t="shared" si="230"/>
        <v>1</v>
      </c>
      <c r="G858" s="7">
        <f t="shared" si="231"/>
        <v>1.3850191308658515</v>
      </c>
      <c r="H858" s="7">
        <f t="shared" si="232"/>
        <v>3.9862291858228476</v>
      </c>
      <c r="I858" s="12"/>
      <c r="J858" s="12"/>
      <c r="K858" s="7">
        <f t="shared" si="233"/>
        <v>0</v>
      </c>
      <c r="L858" s="7">
        <f t="shared" si="234"/>
        <v>0</v>
      </c>
      <c r="M858" s="15" t="e">
        <f t="shared" si="235"/>
        <v>#DIV/0!</v>
      </c>
      <c r="N858" s="15" t="e">
        <f t="shared" si="236"/>
        <v>#DIV/0!</v>
      </c>
      <c r="O858" s="12">
        <f t="shared" si="237"/>
        <v>0</v>
      </c>
      <c r="P858" s="12">
        <f t="shared" si="238"/>
        <v>0</v>
      </c>
      <c r="Q858" t="s">
        <v>280</v>
      </c>
      <c r="R858" t="s">
        <v>255</v>
      </c>
      <c r="S858" t="s">
        <v>267</v>
      </c>
      <c r="T858" s="16" t="s">
        <v>361</v>
      </c>
      <c r="U858" s="16" t="s">
        <v>36</v>
      </c>
      <c r="V858" s="52">
        <v>44451</v>
      </c>
      <c r="X858" s="25"/>
      <c r="Y858" s="12"/>
    </row>
    <row r="859" spans="1:25" x14ac:dyDescent="0.25">
      <c r="A859" s="11">
        <v>0.3682029531729144</v>
      </c>
      <c r="B859" s="11">
        <v>0.63128634974523523</v>
      </c>
      <c r="C859" s="13">
        <f t="shared" si="228"/>
        <v>2.7158934804370864</v>
      </c>
      <c r="D859" s="14">
        <f t="shared" si="229"/>
        <v>1.5840671993043483</v>
      </c>
      <c r="E859" s="28"/>
      <c r="F859" s="7">
        <f t="shared" si="230"/>
        <v>1</v>
      </c>
      <c r="G859" s="7">
        <f t="shared" si="231"/>
        <v>2.7158934804370864</v>
      </c>
      <c r="H859" s="7">
        <f t="shared" si="232"/>
        <v>1.5840671993043483</v>
      </c>
      <c r="I859" s="12"/>
      <c r="J859" s="12"/>
      <c r="K859" s="7">
        <f t="shared" si="233"/>
        <v>0</v>
      </c>
      <c r="L859" s="7">
        <f t="shared" si="234"/>
        <v>0</v>
      </c>
      <c r="M859" s="15" t="e">
        <f t="shared" si="235"/>
        <v>#DIV/0!</v>
      </c>
      <c r="N859" s="15" t="e">
        <f t="shared" si="236"/>
        <v>#DIV/0!</v>
      </c>
      <c r="O859" s="12">
        <f t="shared" si="237"/>
        <v>0</v>
      </c>
      <c r="P859" s="12">
        <f t="shared" si="238"/>
        <v>0</v>
      </c>
      <c r="Q859" t="s">
        <v>167</v>
      </c>
      <c r="R859" t="s">
        <v>165</v>
      </c>
      <c r="S859" t="s">
        <v>267</v>
      </c>
      <c r="T859" s="16" t="s">
        <v>367</v>
      </c>
      <c r="U859" s="16" t="s">
        <v>19</v>
      </c>
      <c r="V859" s="52">
        <v>44451</v>
      </c>
      <c r="X859" s="25"/>
      <c r="Y859" s="12"/>
    </row>
    <row r="860" spans="1:25" x14ac:dyDescent="0.25">
      <c r="A860" s="11">
        <v>0.72847990930399942</v>
      </c>
      <c r="B860" s="11">
        <v>0.20743213307530961</v>
      </c>
      <c r="C860" s="13">
        <f t="shared" si="228"/>
        <v>1.3727214535750409</v>
      </c>
      <c r="D860" s="14">
        <f t="shared" si="229"/>
        <v>4.8208538627761373</v>
      </c>
      <c r="E860" s="28"/>
      <c r="F860" s="7">
        <f t="shared" si="230"/>
        <v>1</v>
      </c>
      <c r="G860" s="7">
        <f t="shared" si="231"/>
        <v>1.3727214535750409</v>
      </c>
      <c r="H860" s="7">
        <f t="shared" si="232"/>
        <v>4.8208538627761373</v>
      </c>
      <c r="I860" s="12"/>
      <c r="J860" s="12"/>
      <c r="K860" s="7">
        <f t="shared" si="233"/>
        <v>0</v>
      </c>
      <c r="L860" s="7">
        <f t="shared" si="234"/>
        <v>0</v>
      </c>
      <c r="M860" s="15" t="e">
        <f t="shared" si="235"/>
        <v>#DIV/0!</v>
      </c>
      <c r="N860" s="15" t="e">
        <f t="shared" si="236"/>
        <v>#DIV/0!</v>
      </c>
      <c r="O860" s="12">
        <f t="shared" si="237"/>
        <v>0</v>
      </c>
      <c r="P860" s="12">
        <f t="shared" si="238"/>
        <v>0</v>
      </c>
      <c r="Q860" t="s">
        <v>346</v>
      </c>
      <c r="R860" t="s">
        <v>348</v>
      </c>
      <c r="S860" t="s">
        <v>328</v>
      </c>
      <c r="T860" s="16" t="s">
        <v>361</v>
      </c>
      <c r="U860" s="16" t="s">
        <v>36</v>
      </c>
      <c r="V860" s="52">
        <v>44451</v>
      </c>
      <c r="X860" s="25"/>
      <c r="Y860" s="12"/>
    </row>
    <row r="861" spans="1:25" x14ac:dyDescent="0.25">
      <c r="A861" s="11">
        <v>0.52035533978781345</v>
      </c>
      <c r="B861" s="11">
        <v>0.47301063891583084</v>
      </c>
      <c r="C861" s="13">
        <f t="shared" si="228"/>
        <v>1.9217636940321827</v>
      </c>
      <c r="D861" s="14">
        <f t="shared" si="229"/>
        <v>2.1141173532419075</v>
      </c>
      <c r="E861" s="28"/>
      <c r="F861" s="7">
        <f t="shared" si="230"/>
        <v>1</v>
      </c>
      <c r="G861" s="7">
        <f t="shared" si="231"/>
        <v>1.9217636940321827</v>
      </c>
      <c r="H861" s="7">
        <f t="shared" si="232"/>
        <v>2.1141173532419075</v>
      </c>
      <c r="I861" s="12"/>
      <c r="J861" s="12"/>
      <c r="K861" s="7">
        <f t="shared" si="233"/>
        <v>0</v>
      </c>
      <c r="L861" s="7">
        <f t="shared" si="234"/>
        <v>0</v>
      </c>
      <c r="M861" s="15" t="e">
        <f t="shared" si="235"/>
        <v>#DIV/0!</v>
      </c>
      <c r="N861" s="15" t="e">
        <f t="shared" si="236"/>
        <v>#DIV/0!</v>
      </c>
      <c r="O861" s="12">
        <f t="shared" si="237"/>
        <v>0</v>
      </c>
      <c r="P861" s="12">
        <f t="shared" si="238"/>
        <v>0</v>
      </c>
      <c r="Q861" t="s">
        <v>309</v>
      </c>
      <c r="R861" t="s">
        <v>315</v>
      </c>
      <c r="S861" t="s">
        <v>328</v>
      </c>
      <c r="T861" s="16" t="s">
        <v>361</v>
      </c>
      <c r="U861" s="16" t="s">
        <v>17</v>
      </c>
      <c r="V861" s="52">
        <v>44451</v>
      </c>
      <c r="X861" s="25"/>
      <c r="Y861" s="12"/>
    </row>
    <row r="862" spans="1:25" x14ac:dyDescent="0.25">
      <c r="A862" s="11">
        <v>0.63517945667273745</v>
      </c>
      <c r="B862" s="11">
        <v>0.35599772327594786</v>
      </c>
      <c r="C862" s="13">
        <f t="shared" si="228"/>
        <v>1.5743582219083456</v>
      </c>
      <c r="D862" s="14">
        <f t="shared" si="229"/>
        <v>2.8090067284639924</v>
      </c>
      <c r="E862" s="28"/>
      <c r="F862" s="7">
        <f t="shared" si="230"/>
        <v>1</v>
      </c>
      <c r="G862" s="7">
        <f t="shared" si="231"/>
        <v>1.5743582219083456</v>
      </c>
      <c r="H862" s="7">
        <f t="shared" si="232"/>
        <v>2.8090067284639924</v>
      </c>
      <c r="I862" s="12"/>
      <c r="J862" s="12"/>
      <c r="K862" s="7">
        <f t="shared" si="233"/>
        <v>0</v>
      </c>
      <c r="L862" s="7">
        <f t="shared" si="234"/>
        <v>0</v>
      </c>
      <c r="M862" s="15" t="e">
        <f t="shared" si="235"/>
        <v>#DIV/0!</v>
      </c>
      <c r="N862" s="15" t="e">
        <f t="shared" si="236"/>
        <v>#DIV/0!</v>
      </c>
      <c r="O862" s="12">
        <f t="shared" si="237"/>
        <v>0</v>
      </c>
      <c r="P862" s="12">
        <f t="shared" si="238"/>
        <v>0</v>
      </c>
      <c r="Q862" t="s">
        <v>308</v>
      </c>
      <c r="R862" t="s">
        <v>306</v>
      </c>
      <c r="S862" t="s">
        <v>328</v>
      </c>
      <c r="T862" s="16" t="s">
        <v>361</v>
      </c>
      <c r="U862" s="16" t="s">
        <v>17</v>
      </c>
      <c r="V862" s="52">
        <v>44451</v>
      </c>
      <c r="X862" s="25"/>
      <c r="Y862" s="12"/>
    </row>
    <row r="863" spans="1:25" x14ac:dyDescent="0.25">
      <c r="A863" s="11">
        <v>0.48801678530197545</v>
      </c>
      <c r="B863" s="11">
        <v>0.5103362609436346</v>
      </c>
      <c r="C863" s="13">
        <f t="shared" si="228"/>
        <v>2.0491098464599311</v>
      </c>
      <c r="D863" s="14">
        <f t="shared" si="229"/>
        <v>1.9594923514761722</v>
      </c>
      <c r="E863" s="28"/>
      <c r="F863" s="7">
        <f t="shared" si="230"/>
        <v>1</v>
      </c>
      <c r="G863" s="7">
        <f t="shared" si="231"/>
        <v>2.0491098464599311</v>
      </c>
      <c r="H863" s="7">
        <f t="shared" si="232"/>
        <v>1.9594923514761722</v>
      </c>
      <c r="I863" s="12"/>
      <c r="J863" s="12"/>
      <c r="K863" s="7">
        <f t="shared" si="233"/>
        <v>0</v>
      </c>
      <c r="L863" s="7">
        <f t="shared" si="234"/>
        <v>0</v>
      </c>
      <c r="M863" s="15" t="e">
        <f t="shared" si="235"/>
        <v>#DIV/0!</v>
      </c>
      <c r="N863" s="15" t="e">
        <f t="shared" si="236"/>
        <v>#DIV/0!</v>
      </c>
      <c r="O863" s="12">
        <f t="shared" si="237"/>
        <v>0</v>
      </c>
      <c r="P863" s="12">
        <f t="shared" si="238"/>
        <v>0</v>
      </c>
      <c r="Q863" t="s">
        <v>310</v>
      </c>
      <c r="R863" t="s">
        <v>349</v>
      </c>
      <c r="S863" t="s">
        <v>328</v>
      </c>
      <c r="T863" s="16" t="s">
        <v>360</v>
      </c>
      <c r="U863" s="16" t="s">
        <v>16</v>
      </c>
      <c r="V863" s="52">
        <v>44451</v>
      </c>
      <c r="X863" s="25"/>
      <c r="Y863" s="12"/>
    </row>
    <row r="864" spans="1:25" x14ac:dyDescent="0.25">
      <c r="A864" s="11">
        <v>0.4412384601384039</v>
      </c>
      <c r="B864" s="11">
        <v>0.55326106165050826</v>
      </c>
      <c r="C864" s="13">
        <f t="shared" si="228"/>
        <v>2.2663482228777805</v>
      </c>
      <c r="D864" s="14">
        <f t="shared" si="229"/>
        <v>1.8074649913311522</v>
      </c>
      <c r="E864" s="28"/>
      <c r="F864" s="7">
        <f t="shared" si="230"/>
        <v>1</v>
      </c>
      <c r="G864" s="7">
        <f t="shared" si="231"/>
        <v>2.2663482228777805</v>
      </c>
      <c r="H864" s="7">
        <f t="shared" si="232"/>
        <v>1.8074649913311522</v>
      </c>
      <c r="I864" s="12"/>
      <c r="J864" s="12"/>
      <c r="K864" s="7">
        <f t="shared" si="233"/>
        <v>0</v>
      </c>
      <c r="L864" s="7">
        <f t="shared" si="234"/>
        <v>0</v>
      </c>
      <c r="M864" s="15" t="e">
        <f t="shared" si="235"/>
        <v>#DIV/0!</v>
      </c>
      <c r="N864" s="15" t="e">
        <f t="shared" si="236"/>
        <v>#DIV/0!</v>
      </c>
      <c r="O864" s="12">
        <f t="shared" si="237"/>
        <v>0</v>
      </c>
      <c r="P864" s="12">
        <f t="shared" si="238"/>
        <v>0</v>
      </c>
      <c r="Q864" t="s">
        <v>345</v>
      </c>
      <c r="R864" t="s">
        <v>313</v>
      </c>
      <c r="S864" t="s">
        <v>328</v>
      </c>
      <c r="T864" s="16" t="s">
        <v>361</v>
      </c>
      <c r="U864" s="16" t="s">
        <v>28</v>
      </c>
      <c r="V864" s="52">
        <v>44451</v>
      </c>
      <c r="X864" s="25"/>
      <c r="Y864" s="12"/>
    </row>
    <row r="865" spans="1:25" x14ac:dyDescent="0.25">
      <c r="A865" s="11">
        <v>0.57371686173010483</v>
      </c>
      <c r="B865" s="11">
        <v>0.42050774009069902</v>
      </c>
      <c r="C865" s="13">
        <f t="shared" si="228"/>
        <v>1.7430200621686325</v>
      </c>
      <c r="D865" s="14">
        <f t="shared" si="229"/>
        <v>2.378077511211353</v>
      </c>
      <c r="E865" s="28"/>
      <c r="F865" s="7">
        <f t="shared" si="230"/>
        <v>1</v>
      </c>
      <c r="G865" s="7">
        <f t="shared" si="231"/>
        <v>1.7430200621686325</v>
      </c>
      <c r="H865" s="7">
        <f t="shared" si="232"/>
        <v>2.378077511211353</v>
      </c>
      <c r="I865" s="12"/>
      <c r="J865" s="12"/>
      <c r="K865" s="7">
        <f t="shared" si="233"/>
        <v>0</v>
      </c>
      <c r="L865" s="7">
        <f t="shared" si="234"/>
        <v>0</v>
      </c>
      <c r="M865" s="15" t="e">
        <f t="shared" si="235"/>
        <v>#DIV/0!</v>
      </c>
      <c r="N865" s="15" t="e">
        <f t="shared" si="236"/>
        <v>#DIV/0!</v>
      </c>
      <c r="O865" s="12">
        <f t="shared" si="237"/>
        <v>0</v>
      </c>
      <c r="P865" s="12">
        <f t="shared" si="238"/>
        <v>0</v>
      </c>
      <c r="Q865" t="s">
        <v>347</v>
      </c>
      <c r="R865" t="s">
        <v>307</v>
      </c>
      <c r="S865" t="s">
        <v>328</v>
      </c>
      <c r="T865" s="16" t="s">
        <v>361</v>
      </c>
      <c r="U865" s="16" t="s">
        <v>17</v>
      </c>
      <c r="V865" s="52">
        <v>44451</v>
      </c>
      <c r="X865" s="25"/>
      <c r="Y865" s="12"/>
    </row>
    <row r="866" spans="1:25" x14ac:dyDescent="0.25">
      <c r="A866" s="11">
        <v>0.58501033105859424</v>
      </c>
      <c r="B866" s="11">
        <v>8.0763429850179605E-2</v>
      </c>
      <c r="C866" s="13">
        <f t="shared" si="228"/>
        <v>1.7093715220216184</v>
      </c>
      <c r="D866" s="14">
        <f t="shared" si="229"/>
        <v>12.381841655995199</v>
      </c>
      <c r="E866" s="28"/>
      <c r="F866" s="7">
        <f t="shared" si="230"/>
        <v>1</v>
      </c>
      <c r="G866" s="7">
        <f t="shared" si="231"/>
        <v>1.7093715220216184</v>
      </c>
      <c r="H866" s="7">
        <f t="shared" si="232"/>
        <v>12.381841655995199</v>
      </c>
      <c r="I866" s="12"/>
      <c r="J866" s="12"/>
      <c r="K866" s="7">
        <f t="shared" si="233"/>
        <v>0</v>
      </c>
      <c r="L866" s="7">
        <f t="shared" si="234"/>
        <v>0</v>
      </c>
      <c r="M866" s="15" t="e">
        <f t="shared" si="235"/>
        <v>#DIV/0!</v>
      </c>
      <c r="N866" s="15" t="e">
        <f t="shared" si="236"/>
        <v>#DIV/0!</v>
      </c>
      <c r="O866" s="12">
        <f t="shared" si="237"/>
        <v>0</v>
      </c>
      <c r="P866" s="12">
        <f t="shared" si="238"/>
        <v>0</v>
      </c>
      <c r="Q866" t="s">
        <v>169</v>
      </c>
      <c r="R866" t="s">
        <v>230</v>
      </c>
      <c r="S866" t="s">
        <v>260</v>
      </c>
      <c r="T866" s="16" t="s">
        <v>361</v>
      </c>
      <c r="U866" s="16" t="s">
        <v>407</v>
      </c>
      <c r="V866" s="52">
        <v>44451</v>
      </c>
      <c r="X866" s="25"/>
      <c r="Y866" s="12"/>
    </row>
    <row r="867" spans="1:25" x14ac:dyDescent="0.25">
      <c r="A867" s="11">
        <v>0.30503960621561788</v>
      </c>
      <c r="B867" s="11">
        <v>0.69391775892568575</v>
      </c>
      <c r="C867" s="13">
        <f t="shared" si="228"/>
        <v>3.2782628210356002</v>
      </c>
      <c r="D867" s="14">
        <f t="shared" si="229"/>
        <v>1.4410929640252854</v>
      </c>
      <c r="E867" s="28"/>
      <c r="F867" s="7">
        <f t="shared" si="230"/>
        <v>1</v>
      </c>
      <c r="G867" s="7">
        <f t="shared" si="231"/>
        <v>3.2782628210356002</v>
      </c>
      <c r="H867" s="7">
        <f t="shared" si="232"/>
        <v>1.4410929640252854</v>
      </c>
      <c r="I867" s="12"/>
      <c r="J867" s="12"/>
      <c r="K867" s="7">
        <f t="shared" si="233"/>
        <v>0</v>
      </c>
      <c r="L867" s="7">
        <f t="shared" si="234"/>
        <v>0</v>
      </c>
      <c r="M867" s="15" t="e">
        <f t="shared" si="235"/>
        <v>#DIV/0!</v>
      </c>
      <c r="N867" s="15" t="e">
        <f t="shared" si="236"/>
        <v>#DIV/0!</v>
      </c>
      <c r="O867" s="12">
        <f t="shared" si="237"/>
        <v>0</v>
      </c>
      <c r="P867" s="12">
        <f t="shared" si="238"/>
        <v>0</v>
      </c>
      <c r="Q867" t="s">
        <v>229</v>
      </c>
      <c r="R867" t="s">
        <v>98</v>
      </c>
      <c r="S867" t="s">
        <v>260</v>
      </c>
      <c r="T867" s="16" t="s">
        <v>361</v>
      </c>
      <c r="U867" s="16" t="s">
        <v>28</v>
      </c>
      <c r="V867" s="52">
        <v>44451</v>
      </c>
      <c r="X867" s="25"/>
      <c r="Y867" s="12"/>
    </row>
    <row r="868" spans="1:25" x14ac:dyDescent="0.25">
      <c r="A868" s="11">
        <v>0</v>
      </c>
      <c r="B868" s="11">
        <v>1</v>
      </c>
      <c r="C868" s="13" t="e">
        <f t="shared" si="228"/>
        <v>#DIV/0!</v>
      </c>
      <c r="D868" s="14">
        <f t="shared" si="229"/>
        <v>1</v>
      </c>
      <c r="E868" s="28"/>
      <c r="F868" s="7">
        <f t="shared" si="230"/>
        <v>1</v>
      </c>
      <c r="G868" s="7" t="e">
        <f t="shared" si="231"/>
        <v>#DIV/0!</v>
      </c>
      <c r="H868" s="7">
        <f t="shared" si="232"/>
        <v>1</v>
      </c>
      <c r="I868" s="12"/>
      <c r="J868" s="12"/>
      <c r="K868" s="7">
        <f t="shared" si="233"/>
        <v>0</v>
      </c>
      <c r="L868" s="7">
        <f t="shared" si="234"/>
        <v>0</v>
      </c>
      <c r="M868" s="15" t="e">
        <f t="shared" si="235"/>
        <v>#DIV/0!</v>
      </c>
      <c r="N868" s="15" t="e">
        <f t="shared" si="236"/>
        <v>#DIV/0!</v>
      </c>
      <c r="O868" s="12" t="e">
        <f t="shared" si="237"/>
        <v>#DIV/0!</v>
      </c>
      <c r="P868" s="12">
        <f t="shared" si="238"/>
        <v>0</v>
      </c>
      <c r="Q868" t="s">
        <v>170</v>
      </c>
      <c r="R868" t="s">
        <v>45</v>
      </c>
      <c r="S868" t="s">
        <v>260</v>
      </c>
      <c r="T868" s="16" t="s">
        <v>367</v>
      </c>
      <c r="U868" s="16" t="s">
        <v>32</v>
      </c>
      <c r="V868" s="52">
        <v>44451</v>
      </c>
      <c r="X868" s="25"/>
      <c r="Y868" s="12"/>
    </row>
    <row r="869" spans="1:25" x14ac:dyDescent="0.25">
      <c r="A869" s="11">
        <v>0.45863876948645688</v>
      </c>
      <c r="B869" s="11">
        <v>0.53931987504336665</v>
      </c>
      <c r="C869" s="13">
        <f t="shared" si="228"/>
        <v>2.1803651730526652</v>
      </c>
      <c r="D869" s="14">
        <f t="shared" si="229"/>
        <v>1.854187183291901</v>
      </c>
      <c r="E869" s="28"/>
      <c r="F869" s="7">
        <f t="shared" si="230"/>
        <v>1</v>
      </c>
      <c r="G869" s="7">
        <f t="shared" si="231"/>
        <v>2.1803651730526652</v>
      </c>
      <c r="H869" s="7">
        <f t="shared" si="232"/>
        <v>1.854187183291901</v>
      </c>
      <c r="I869" s="12"/>
      <c r="J869" s="12"/>
      <c r="K869" s="7">
        <f t="shared" si="233"/>
        <v>0</v>
      </c>
      <c r="L869" s="7">
        <f t="shared" si="234"/>
        <v>0</v>
      </c>
      <c r="M869" s="15" t="e">
        <f t="shared" si="235"/>
        <v>#DIV/0!</v>
      </c>
      <c r="N869" s="15" t="e">
        <f t="shared" si="236"/>
        <v>#DIV/0!</v>
      </c>
      <c r="O869" s="12">
        <f t="shared" si="237"/>
        <v>0</v>
      </c>
      <c r="P869" s="12">
        <f t="shared" si="238"/>
        <v>0</v>
      </c>
      <c r="Q869" t="s">
        <v>176</v>
      </c>
      <c r="R869" t="s">
        <v>101</v>
      </c>
      <c r="S869" t="s">
        <v>261</v>
      </c>
      <c r="T869" s="16" t="s">
        <v>361</v>
      </c>
      <c r="U869" s="16" t="s">
        <v>17</v>
      </c>
      <c r="V869" s="52">
        <v>44451</v>
      </c>
      <c r="X869" s="25"/>
      <c r="Y869" s="12"/>
    </row>
    <row r="870" spans="1:25" x14ac:dyDescent="0.25">
      <c r="A870" s="11">
        <v>0.59623410861064186</v>
      </c>
      <c r="B870" s="11">
        <v>0.34939253765823403</v>
      </c>
      <c r="C870" s="13">
        <f t="shared" si="228"/>
        <v>1.6771935479005429</v>
      </c>
      <c r="D870" s="14">
        <f t="shared" si="229"/>
        <v>2.8621103550247313</v>
      </c>
      <c r="E870" s="28"/>
      <c r="F870" s="7">
        <f t="shared" si="230"/>
        <v>1</v>
      </c>
      <c r="G870" s="7">
        <f t="shared" si="231"/>
        <v>1.6771935479005429</v>
      </c>
      <c r="H870" s="7">
        <f t="shared" si="232"/>
        <v>2.8621103550247313</v>
      </c>
      <c r="I870" s="12"/>
      <c r="J870" s="12"/>
      <c r="K870" s="7">
        <f t="shared" si="233"/>
        <v>0</v>
      </c>
      <c r="L870" s="7">
        <f t="shared" si="234"/>
        <v>0</v>
      </c>
      <c r="M870" s="15" t="e">
        <f t="shared" si="235"/>
        <v>#DIV/0!</v>
      </c>
      <c r="N870" s="15" t="e">
        <f t="shared" si="236"/>
        <v>#DIV/0!</v>
      </c>
      <c r="O870" s="12">
        <f t="shared" si="237"/>
        <v>0</v>
      </c>
      <c r="P870" s="12">
        <f t="shared" si="238"/>
        <v>0</v>
      </c>
      <c r="Q870" t="s">
        <v>177</v>
      </c>
      <c r="R870" t="s">
        <v>234</v>
      </c>
      <c r="S870" t="s">
        <v>261</v>
      </c>
      <c r="T870" s="16" t="s">
        <v>361</v>
      </c>
      <c r="U870" s="16" t="s">
        <v>29</v>
      </c>
      <c r="V870" s="52">
        <v>44451</v>
      </c>
      <c r="X870" s="25"/>
      <c r="Y870" s="12"/>
    </row>
    <row r="871" spans="1:25" x14ac:dyDescent="0.25">
      <c r="A871" s="11">
        <v>0.52113957006921541</v>
      </c>
      <c r="B871" s="11">
        <v>0.47674605111819157</v>
      </c>
      <c r="C871" s="13">
        <f t="shared" si="228"/>
        <v>1.9188717522777718</v>
      </c>
      <c r="D871" s="14">
        <f t="shared" si="229"/>
        <v>2.0975527697702669</v>
      </c>
      <c r="E871" s="28"/>
      <c r="F871" s="7">
        <f t="shared" si="230"/>
        <v>1</v>
      </c>
      <c r="G871" s="7">
        <f t="shared" si="231"/>
        <v>1.9188717522777718</v>
      </c>
      <c r="H871" s="7">
        <f t="shared" si="232"/>
        <v>2.0975527697702669</v>
      </c>
      <c r="I871" s="12"/>
      <c r="J871" s="12"/>
      <c r="K871" s="7">
        <f t="shared" si="233"/>
        <v>0</v>
      </c>
      <c r="L871" s="7">
        <f t="shared" si="234"/>
        <v>0</v>
      </c>
      <c r="M871" s="15" t="e">
        <f t="shared" si="235"/>
        <v>#DIV/0!</v>
      </c>
      <c r="N871" s="15" t="e">
        <f t="shared" si="236"/>
        <v>#DIV/0!</v>
      </c>
      <c r="O871" s="12">
        <f t="shared" si="237"/>
        <v>0</v>
      </c>
      <c r="P871" s="12">
        <f t="shared" si="238"/>
        <v>0</v>
      </c>
      <c r="Q871" t="s">
        <v>108</v>
      </c>
      <c r="R871" t="s">
        <v>183</v>
      </c>
      <c r="S871" t="s">
        <v>262</v>
      </c>
      <c r="T871" s="16" t="s">
        <v>360</v>
      </c>
      <c r="U871" s="16" t="s">
        <v>16</v>
      </c>
      <c r="V871" s="52">
        <v>44451</v>
      </c>
      <c r="X871" s="25"/>
      <c r="Y871" s="12"/>
    </row>
    <row r="872" spans="1:25" x14ac:dyDescent="0.25">
      <c r="A872" s="11">
        <v>0.31031651579989</v>
      </c>
      <c r="B872" s="11">
        <v>0.68553053052557911</v>
      </c>
      <c r="C872" s="13">
        <f t="shared" si="228"/>
        <v>3.222516202279281</v>
      </c>
      <c r="D872" s="14">
        <f t="shared" si="229"/>
        <v>1.4587242368816529</v>
      </c>
      <c r="E872" s="28"/>
      <c r="F872" s="7">
        <f t="shared" si="230"/>
        <v>1</v>
      </c>
      <c r="G872" s="7">
        <f t="shared" si="231"/>
        <v>3.222516202279281</v>
      </c>
      <c r="H872" s="7">
        <f t="shared" si="232"/>
        <v>1.4587242368816529</v>
      </c>
      <c r="I872" s="12"/>
      <c r="J872" s="12"/>
      <c r="K872" s="7">
        <f t="shared" si="233"/>
        <v>0</v>
      </c>
      <c r="L872" s="7">
        <f t="shared" si="234"/>
        <v>0</v>
      </c>
      <c r="M872" s="15" t="e">
        <f t="shared" si="235"/>
        <v>#DIV/0!</v>
      </c>
      <c r="N872" s="15" t="e">
        <f t="shared" si="236"/>
        <v>#DIV/0!</v>
      </c>
      <c r="O872" s="12">
        <f t="shared" si="237"/>
        <v>0</v>
      </c>
      <c r="P872" s="12">
        <f t="shared" si="238"/>
        <v>0</v>
      </c>
      <c r="Q872" t="s">
        <v>236</v>
      </c>
      <c r="R872" t="s">
        <v>184</v>
      </c>
      <c r="S872" t="s">
        <v>262</v>
      </c>
      <c r="T872" s="16" t="s">
        <v>361</v>
      </c>
      <c r="U872" s="16" t="s">
        <v>28</v>
      </c>
      <c r="V872" s="52">
        <v>44451</v>
      </c>
      <c r="X872" s="25"/>
      <c r="Y872" s="12"/>
    </row>
    <row r="873" spans="1:25" x14ac:dyDescent="0.25">
      <c r="A873" s="11">
        <v>0.38034132999412523</v>
      </c>
      <c r="B873" s="11">
        <v>0.61933003787495777</v>
      </c>
      <c r="C873" s="13">
        <f t="shared" si="228"/>
        <v>2.629217287575468</v>
      </c>
      <c r="D873" s="14">
        <f t="shared" si="229"/>
        <v>1.6146479887059817</v>
      </c>
      <c r="E873" s="28"/>
      <c r="F873" s="7">
        <f t="shared" si="230"/>
        <v>1</v>
      </c>
      <c r="G873" s="7">
        <f t="shared" si="231"/>
        <v>2.629217287575468</v>
      </c>
      <c r="H873" s="7">
        <f t="shared" si="232"/>
        <v>1.6146479887059817</v>
      </c>
      <c r="I873" s="12"/>
      <c r="J873" s="12"/>
      <c r="K873" s="7">
        <f t="shared" si="233"/>
        <v>0</v>
      </c>
      <c r="L873" s="7">
        <f t="shared" si="234"/>
        <v>0</v>
      </c>
      <c r="M873" s="15" t="e">
        <f t="shared" si="235"/>
        <v>#DIV/0!</v>
      </c>
      <c r="N873" s="15" t="e">
        <f t="shared" si="236"/>
        <v>#DIV/0!</v>
      </c>
      <c r="O873" s="12">
        <f t="shared" si="237"/>
        <v>0</v>
      </c>
      <c r="P873" s="12">
        <f t="shared" si="238"/>
        <v>0</v>
      </c>
      <c r="Q873" t="s">
        <v>52</v>
      </c>
      <c r="R873" t="s">
        <v>235</v>
      </c>
      <c r="S873" t="s">
        <v>262</v>
      </c>
      <c r="T873" s="16" t="s">
        <v>367</v>
      </c>
      <c r="U873" s="16" t="s">
        <v>19</v>
      </c>
      <c r="V873" s="52">
        <v>44451</v>
      </c>
      <c r="X873" s="25"/>
      <c r="Y873" s="12"/>
    </row>
    <row r="874" spans="1:25" x14ac:dyDescent="0.25">
      <c r="A874" s="11">
        <v>0.52488842943624114</v>
      </c>
      <c r="B874" s="11">
        <v>0.47258117816062539</v>
      </c>
      <c r="C874" s="13">
        <f t="shared" si="228"/>
        <v>1.9051667819655591</v>
      </c>
      <c r="D874" s="14">
        <f t="shared" si="229"/>
        <v>2.1160385690606378</v>
      </c>
      <c r="E874" s="28"/>
      <c r="F874" s="7">
        <f t="shared" si="230"/>
        <v>1</v>
      </c>
      <c r="G874" s="7">
        <f t="shared" si="231"/>
        <v>1.9051667819655591</v>
      </c>
      <c r="H874" s="7">
        <f t="shared" si="232"/>
        <v>2.1160385690606378</v>
      </c>
      <c r="I874" s="12"/>
      <c r="J874" s="12"/>
      <c r="K874" s="7">
        <f t="shared" si="233"/>
        <v>0</v>
      </c>
      <c r="L874" s="7">
        <f t="shared" si="234"/>
        <v>0</v>
      </c>
      <c r="M874" s="15" t="e">
        <f t="shared" si="235"/>
        <v>#DIV/0!</v>
      </c>
      <c r="N874" s="15" t="e">
        <f t="shared" si="236"/>
        <v>#DIV/0!</v>
      </c>
      <c r="O874" s="12">
        <f t="shared" si="237"/>
        <v>0</v>
      </c>
      <c r="P874" s="12">
        <f t="shared" si="238"/>
        <v>0</v>
      </c>
      <c r="Q874" t="s">
        <v>186</v>
      </c>
      <c r="R874" t="s">
        <v>189</v>
      </c>
      <c r="S874" t="s">
        <v>268</v>
      </c>
      <c r="T874" s="16" t="s">
        <v>361</v>
      </c>
      <c r="U874" s="16" t="s">
        <v>17</v>
      </c>
      <c r="V874" s="52">
        <v>44451</v>
      </c>
      <c r="X874" s="25"/>
      <c r="Y874" s="12"/>
    </row>
    <row r="875" spans="1:25" x14ac:dyDescent="0.25">
      <c r="A875" s="11">
        <v>0.2291570185220046</v>
      </c>
      <c r="B875" s="11">
        <v>0.77066868448100323</v>
      </c>
      <c r="C875" s="13">
        <f t="shared" si="228"/>
        <v>4.363820084803451</v>
      </c>
      <c r="D875" s="14">
        <f t="shared" si="229"/>
        <v>1.2975744572694516</v>
      </c>
      <c r="E875" s="28"/>
      <c r="F875" s="7">
        <f t="shared" si="230"/>
        <v>1</v>
      </c>
      <c r="G875" s="7">
        <f t="shared" si="231"/>
        <v>4.363820084803451</v>
      </c>
      <c r="H875" s="7">
        <f t="shared" si="232"/>
        <v>1.2975744572694516</v>
      </c>
      <c r="I875" s="12"/>
      <c r="J875" s="12"/>
      <c r="K875" s="7">
        <f t="shared" si="233"/>
        <v>0</v>
      </c>
      <c r="L875" s="7">
        <f t="shared" si="234"/>
        <v>0</v>
      </c>
      <c r="M875" s="15" t="e">
        <f t="shared" si="235"/>
        <v>#DIV/0!</v>
      </c>
      <c r="N875" s="15" t="e">
        <f t="shared" si="236"/>
        <v>#DIV/0!</v>
      </c>
      <c r="O875" s="12">
        <f t="shared" si="237"/>
        <v>0</v>
      </c>
      <c r="P875" s="12">
        <f t="shared" si="238"/>
        <v>0</v>
      </c>
      <c r="Q875" t="s">
        <v>185</v>
      </c>
      <c r="R875" t="s">
        <v>114</v>
      </c>
      <c r="S875" t="s">
        <v>268</v>
      </c>
      <c r="T875" s="16" t="s">
        <v>367</v>
      </c>
      <c r="U875" s="16" t="s">
        <v>19</v>
      </c>
      <c r="V875" s="52">
        <v>44451</v>
      </c>
      <c r="X875" s="25"/>
      <c r="Y875" s="12"/>
    </row>
    <row r="876" spans="1:25" x14ac:dyDescent="0.25">
      <c r="A876" s="11">
        <v>0.34241748889187246</v>
      </c>
      <c r="B876" s="11">
        <v>0.65737523498814898</v>
      </c>
      <c r="C876" s="13">
        <f t="shared" si="228"/>
        <v>2.9204115807174116</v>
      </c>
      <c r="D876" s="14">
        <f t="shared" si="229"/>
        <v>1.521201205606761</v>
      </c>
      <c r="E876" s="28"/>
      <c r="F876" s="7">
        <f t="shared" si="230"/>
        <v>1</v>
      </c>
      <c r="G876" s="7">
        <f t="shared" si="231"/>
        <v>2.9204115807174116</v>
      </c>
      <c r="H876" s="7">
        <f t="shared" si="232"/>
        <v>1.521201205606761</v>
      </c>
      <c r="I876" s="12"/>
      <c r="J876" s="12"/>
      <c r="K876" s="7">
        <f t="shared" si="233"/>
        <v>0</v>
      </c>
      <c r="L876" s="7">
        <f t="shared" si="234"/>
        <v>0</v>
      </c>
      <c r="M876" s="15" t="e">
        <f t="shared" si="235"/>
        <v>#DIV/0!</v>
      </c>
      <c r="N876" s="15" t="e">
        <f t="shared" si="236"/>
        <v>#DIV/0!</v>
      </c>
      <c r="O876" s="12">
        <f t="shared" si="237"/>
        <v>0</v>
      </c>
      <c r="P876" s="12">
        <f t="shared" si="238"/>
        <v>0</v>
      </c>
      <c r="Q876" t="s">
        <v>242</v>
      </c>
      <c r="R876" t="s">
        <v>240</v>
      </c>
      <c r="S876" t="s">
        <v>268</v>
      </c>
      <c r="T876" s="16" t="s">
        <v>367</v>
      </c>
      <c r="U876" s="16" t="s">
        <v>19</v>
      </c>
      <c r="V876" s="52">
        <v>44451</v>
      </c>
      <c r="X876" s="25"/>
      <c r="Y876" s="12"/>
    </row>
    <row r="877" spans="1:25" x14ac:dyDescent="0.25">
      <c r="A877" s="11">
        <v>0.58037950177912423</v>
      </c>
      <c r="B877" s="11">
        <v>0.4176497781534938</v>
      </c>
      <c r="C877" s="13">
        <f t="shared" si="228"/>
        <v>1.7230105421272637</v>
      </c>
      <c r="D877" s="14">
        <f t="shared" si="229"/>
        <v>2.3943506073945096</v>
      </c>
      <c r="E877" s="28"/>
      <c r="F877" s="7">
        <f t="shared" si="230"/>
        <v>1</v>
      </c>
      <c r="G877" s="7">
        <f t="shared" si="231"/>
        <v>1.7230105421272637</v>
      </c>
      <c r="H877" s="7">
        <f t="shared" si="232"/>
        <v>2.3943506073945096</v>
      </c>
      <c r="I877" s="12"/>
      <c r="J877" s="12"/>
      <c r="K877" s="7">
        <f t="shared" si="233"/>
        <v>0</v>
      </c>
      <c r="L877" s="7">
        <f t="shared" si="234"/>
        <v>0</v>
      </c>
      <c r="M877" s="15" t="e">
        <f t="shared" si="235"/>
        <v>#DIV/0!</v>
      </c>
      <c r="N877" s="15" t="e">
        <f t="shared" si="236"/>
        <v>#DIV/0!</v>
      </c>
      <c r="O877" s="12">
        <f t="shared" si="237"/>
        <v>0</v>
      </c>
      <c r="P877" s="12">
        <f t="shared" si="238"/>
        <v>0</v>
      </c>
      <c r="Q877" t="s">
        <v>196</v>
      </c>
      <c r="R877" t="s">
        <v>118</v>
      </c>
      <c r="S877" t="s">
        <v>342</v>
      </c>
      <c r="T877" s="16" t="s">
        <v>361</v>
      </c>
      <c r="U877" s="16" t="s">
        <v>17</v>
      </c>
      <c r="V877" s="52">
        <v>44451</v>
      </c>
      <c r="X877" s="25"/>
      <c r="Y877" s="12"/>
    </row>
    <row r="878" spans="1:25" x14ac:dyDescent="0.25">
      <c r="A878" s="11">
        <v>0.74477178954953172</v>
      </c>
      <c r="B878" s="11">
        <v>0.23281847259277805</v>
      </c>
      <c r="C878" s="13">
        <f t="shared" si="228"/>
        <v>1.3426931766640096</v>
      </c>
      <c r="D878" s="14">
        <f t="shared" si="229"/>
        <v>4.2951918241861176</v>
      </c>
      <c r="E878" s="28"/>
      <c r="F878" s="7">
        <f t="shared" si="230"/>
        <v>1</v>
      </c>
      <c r="G878" s="7">
        <f t="shared" si="231"/>
        <v>1.3426931766640096</v>
      </c>
      <c r="H878" s="7">
        <f t="shared" si="232"/>
        <v>4.2951918241861176</v>
      </c>
      <c r="I878" s="12"/>
      <c r="J878" s="12"/>
      <c r="K878" s="7">
        <f t="shared" si="233"/>
        <v>0</v>
      </c>
      <c r="L878" s="7">
        <f t="shared" si="234"/>
        <v>0</v>
      </c>
      <c r="M878" s="15" t="e">
        <f t="shared" si="235"/>
        <v>#DIV/0!</v>
      </c>
      <c r="N878" s="15" t="e">
        <f t="shared" si="236"/>
        <v>#DIV/0!</v>
      </c>
      <c r="O878" s="12">
        <f t="shared" si="237"/>
        <v>0</v>
      </c>
      <c r="P878" s="12">
        <f t="shared" si="238"/>
        <v>0</v>
      </c>
      <c r="Q878" t="s">
        <v>117</v>
      </c>
      <c r="R878" t="s">
        <v>195</v>
      </c>
      <c r="S878" t="s">
        <v>342</v>
      </c>
      <c r="T878" s="16" t="s">
        <v>361</v>
      </c>
      <c r="U878" s="16" t="s">
        <v>36</v>
      </c>
      <c r="V878" s="52">
        <v>44451</v>
      </c>
      <c r="X878" s="25"/>
      <c r="Y878" s="12"/>
    </row>
    <row r="879" spans="1:25" x14ac:dyDescent="0.25">
      <c r="A879" s="11">
        <v>0.44395892174610802</v>
      </c>
      <c r="B879" s="11">
        <v>0.55212077446351071</v>
      </c>
      <c r="C879" s="13">
        <f t="shared" si="228"/>
        <v>2.2524606467349737</v>
      </c>
      <c r="D879" s="14">
        <f t="shared" si="229"/>
        <v>1.8111979230842894</v>
      </c>
      <c r="E879" s="28"/>
      <c r="F879" s="7">
        <f t="shared" si="230"/>
        <v>1</v>
      </c>
      <c r="G879" s="7">
        <f t="shared" si="231"/>
        <v>2.2524606467349737</v>
      </c>
      <c r="H879" s="7">
        <f t="shared" si="232"/>
        <v>1.8111979230842894</v>
      </c>
      <c r="I879" s="12"/>
      <c r="J879" s="12"/>
      <c r="K879" s="7">
        <f t="shared" si="233"/>
        <v>0</v>
      </c>
      <c r="L879" s="7">
        <f t="shared" si="234"/>
        <v>0</v>
      </c>
      <c r="M879" s="15" t="e">
        <f t="shared" si="235"/>
        <v>#DIV/0!</v>
      </c>
      <c r="N879" s="15" t="e">
        <f t="shared" si="236"/>
        <v>#DIV/0!</v>
      </c>
      <c r="O879" s="12">
        <f t="shared" si="237"/>
        <v>0</v>
      </c>
      <c r="P879" s="12">
        <f t="shared" si="238"/>
        <v>0</v>
      </c>
      <c r="Q879" t="s">
        <v>191</v>
      </c>
      <c r="R879" t="s">
        <v>194</v>
      </c>
      <c r="S879" t="s">
        <v>342</v>
      </c>
      <c r="T879" s="16" t="s">
        <v>360</v>
      </c>
      <c r="U879" s="16" t="s">
        <v>16</v>
      </c>
      <c r="V879" s="52">
        <v>44451</v>
      </c>
      <c r="X879" s="25"/>
      <c r="Y879" s="12"/>
    </row>
    <row r="880" spans="1:25" x14ac:dyDescent="0.25">
      <c r="A880" s="11">
        <v>0.55652257569860175</v>
      </c>
      <c r="B880" s="11">
        <v>0.44030392311562477</v>
      </c>
      <c r="C880" s="13">
        <f t="shared" si="228"/>
        <v>1.7968722989264216</v>
      </c>
      <c r="D880" s="14">
        <f t="shared" si="229"/>
        <v>2.2711585055248253</v>
      </c>
      <c r="E880" s="28"/>
      <c r="F880" s="7">
        <f t="shared" si="230"/>
        <v>1</v>
      </c>
      <c r="G880" s="7">
        <f t="shared" si="231"/>
        <v>1.7968722989264216</v>
      </c>
      <c r="H880" s="7">
        <f t="shared" si="232"/>
        <v>2.2711585055248253</v>
      </c>
      <c r="I880" s="12"/>
      <c r="J880" s="12"/>
      <c r="K880" s="7">
        <f t="shared" si="233"/>
        <v>0</v>
      </c>
      <c r="L880" s="7">
        <f t="shared" si="234"/>
        <v>0</v>
      </c>
      <c r="M880" s="15" t="e">
        <f t="shared" si="235"/>
        <v>#DIV/0!</v>
      </c>
      <c r="N880" s="15" t="e">
        <f t="shared" si="236"/>
        <v>#DIV/0!</v>
      </c>
      <c r="O880" s="12">
        <f t="shared" si="237"/>
        <v>0</v>
      </c>
      <c r="P880" s="12">
        <f t="shared" si="238"/>
        <v>0</v>
      </c>
      <c r="Q880" t="s">
        <v>211</v>
      </c>
      <c r="R880" t="s">
        <v>213</v>
      </c>
      <c r="S880" t="s">
        <v>269</v>
      </c>
      <c r="T880" s="16" t="s">
        <v>361</v>
      </c>
      <c r="U880" s="16" t="s">
        <v>17</v>
      </c>
      <c r="V880" s="52">
        <v>44451</v>
      </c>
      <c r="X880" s="25"/>
      <c r="Y880" s="12"/>
    </row>
    <row r="881" spans="1:25" x14ac:dyDescent="0.25">
      <c r="A881" s="11">
        <v>0.49431105462178249</v>
      </c>
      <c r="B881" s="11">
        <v>0.50401407301614298</v>
      </c>
      <c r="C881" s="13">
        <f t="shared" si="228"/>
        <v>2.0230176740941808</v>
      </c>
      <c r="D881" s="14">
        <f t="shared" si="229"/>
        <v>1.984071583588443</v>
      </c>
      <c r="E881" s="28"/>
      <c r="F881" s="7">
        <f t="shared" si="230"/>
        <v>1</v>
      </c>
      <c r="G881" s="7">
        <f t="shared" si="231"/>
        <v>2.0230176740941808</v>
      </c>
      <c r="H881" s="7">
        <f t="shared" si="232"/>
        <v>1.984071583588443</v>
      </c>
      <c r="I881" s="12"/>
      <c r="J881" s="12"/>
      <c r="K881" s="7">
        <f t="shared" si="233"/>
        <v>0</v>
      </c>
      <c r="L881" s="7">
        <f t="shared" si="234"/>
        <v>0</v>
      </c>
      <c r="M881" s="15" t="e">
        <f t="shared" si="235"/>
        <v>#DIV/0!</v>
      </c>
      <c r="N881" s="15" t="e">
        <f t="shared" si="236"/>
        <v>#DIV/0!</v>
      </c>
      <c r="O881" s="12">
        <f t="shared" si="237"/>
        <v>0</v>
      </c>
      <c r="P881" s="12">
        <f t="shared" si="238"/>
        <v>0</v>
      </c>
      <c r="Q881" t="s">
        <v>246</v>
      </c>
      <c r="R881" t="s">
        <v>245</v>
      </c>
      <c r="S881" t="s">
        <v>269</v>
      </c>
      <c r="T881" s="16" t="s">
        <v>361</v>
      </c>
      <c r="U881" s="16" t="s">
        <v>17</v>
      </c>
      <c r="V881" s="52">
        <v>44451</v>
      </c>
      <c r="X881" s="25"/>
      <c r="Y881" s="12"/>
    </row>
    <row r="882" spans="1:25" x14ac:dyDescent="0.25">
      <c r="A882" s="11">
        <v>0.3170681969089072</v>
      </c>
      <c r="B882" s="11">
        <v>0.68273970917808213</v>
      </c>
      <c r="C882" s="13">
        <f t="shared" si="228"/>
        <v>3.1538956279721022</v>
      </c>
      <c r="D882" s="14">
        <f t="shared" si="229"/>
        <v>1.464687034541835</v>
      </c>
      <c r="E882" s="28"/>
      <c r="F882" s="7">
        <f t="shared" si="230"/>
        <v>1</v>
      </c>
      <c r="G882" s="7">
        <f t="shared" si="231"/>
        <v>3.1538956279721022</v>
      </c>
      <c r="H882" s="7">
        <f t="shared" si="232"/>
        <v>1.464687034541835</v>
      </c>
      <c r="I882" s="12"/>
      <c r="J882" s="12"/>
      <c r="K882" s="7">
        <f t="shared" si="233"/>
        <v>0</v>
      </c>
      <c r="L882" s="7">
        <f t="shared" si="234"/>
        <v>0</v>
      </c>
      <c r="M882" s="15" t="e">
        <f t="shared" si="235"/>
        <v>#DIV/0!</v>
      </c>
      <c r="N882" s="15" t="e">
        <f t="shared" si="236"/>
        <v>#DIV/0!</v>
      </c>
      <c r="O882" s="12">
        <f t="shared" si="237"/>
        <v>0</v>
      </c>
      <c r="P882" s="12">
        <f t="shared" si="238"/>
        <v>0</v>
      </c>
      <c r="Q882" t="s">
        <v>212</v>
      </c>
      <c r="R882" t="s">
        <v>203</v>
      </c>
      <c r="S882" t="s">
        <v>269</v>
      </c>
      <c r="T882" s="16" t="s">
        <v>367</v>
      </c>
      <c r="U882" s="16" t="s">
        <v>19</v>
      </c>
      <c r="V882" s="52">
        <v>44451</v>
      </c>
      <c r="X882" s="25"/>
      <c r="Y882" s="12"/>
    </row>
    <row r="883" spans="1:25" x14ac:dyDescent="0.25">
      <c r="A883" s="11">
        <v>0.38882504602975743</v>
      </c>
      <c r="B883" s="11">
        <v>0.61082997770507708</v>
      </c>
      <c r="C883" s="13">
        <f t="shared" si="228"/>
        <v>2.5718507853618782</v>
      </c>
      <c r="D883" s="14">
        <f t="shared" si="229"/>
        <v>1.6371167698040243</v>
      </c>
      <c r="E883" s="28"/>
      <c r="F883" s="7">
        <f t="shared" si="230"/>
        <v>1</v>
      </c>
      <c r="G883" s="7">
        <f t="shared" si="231"/>
        <v>2.5718507853618782</v>
      </c>
      <c r="H883" s="7">
        <f t="shared" si="232"/>
        <v>1.6371167698040243</v>
      </c>
      <c r="I883" s="12"/>
      <c r="J883" s="12"/>
      <c r="K883" s="7">
        <f t="shared" si="233"/>
        <v>0</v>
      </c>
      <c r="L883" s="7">
        <f t="shared" si="234"/>
        <v>0</v>
      </c>
      <c r="M883" s="15" t="e">
        <f t="shared" si="235"/>
        <v>#DIV/0!</v>
      </c>
      <c r="N883" s="15" t="e">
        <f t="shared" si="236"/>
        <v>#DIV/0!</v>
      </c>
      <c r="O883" s="12">
        <f t="shared" si="237"/>
        <v>0</v>
      </c>
      <c r="P883" s="12">
        <f t="shared" si="238"/>
        <v>0</v>
      </c>
      <c r="Q883" t="s">
        <v>204</v>
      </c>
      <c r="R883" t="s">
        <v>198</v>
      </c>
      <c r="S883" t="s">
        <v>269</v>
      </c>
      <c r="T883" s="16" t="s">
        <v>367</v>
      </c>
      <c r="U883" s="16" t="s">
        <v>19</v>
      </c>
      <c r="V883" s="52">
        <v>44451</v>
      </c>
      <c r="X883" s="25"/>
      <c r="Y883" s="12"/>
    </row>
    <row r="884" spans="1:25" x14ac:dyDescent="0.25">
      <c r="A884" s="11">
        <v>0.41395416701389876</v>
      </c>
      <c r="B884" s="11">
        <v>0.58561372841916426</v>
      </c>
      <c r="C884" s="13">
        <f t="shared" si="228"/>
        <v>2.415726376699149</v>
      </c>
      <c r="D884" s="14">
        <f t="shared" si="229"/>
        <v>1.7076102411387304</v>
      </c>
      <c r="E884" s="28"/>
      <c r="F884" s="7">
        <f t="shared" si="230"/>
        <v>1</v>
      </c>
      <c r="G884" s="7">
        <f t="shared" si="231"/>
        <v>2.415726376699149</v>
      </c>
      <c r="H884" s="7">
        <f t="shared" si="232"/>
        <v>1.7076102411387304</v>
      </c>
      <c r="I884" s="12"/>
      <c r="J884" s="12"/>
      <c r="K884" s="7">
        <f t="shared" si="233"/>
        <v>0</v>
      </c>
      <c r="L884" s="7">
        <f t="shared" si="234"/>
        <v>0</v>
      </c>
      <c r="M884" s="15" t="e">
        <f t="shared" si="235"/>
        <v>#DIV/0!</v>
      </c>
      <c r="N884" s="15" t="e">
        <f t="shared" si="236"/>
        <v>#DIV/0!</v>
      </c>
      <c r="O884" s="12">
        <f t="shared" si="237"/>
        <v>0</v>
      </c>
      <c r="P884" s="12">
        <f t="shared" si="238"/>
        <v>0</v>
      </c>
      <c r="Q884" t="s">
        <v>243</v>
      </c>
      <c r="R884" t="s">
        <v>120</v>
      </c>
      <c r="S884" t="s">
        <v>269</v>
      </c>
      <c r="T884" s="16" t="s">
        <v>367</v>
      </c>
      <c r="U884" s="16" t="s">
        <v>19</v>
      </c>
      <c r="V884" s="52">
        <v>44451</v>
      </c>
      <c r="X884" s="25"/>
      <c r="Y884" s="12"/>
    </row>
    <row r="885" spans="1:25" x14ac:dyDescent="0.25">
      <c r="A885" s="11">
        <v>0.4046500240804185</v>
      </c>
      <c r="B885" s="11">
        <v>0.59464490023483585</v>
      </c>
      <c r="C885" s="13">
        <f t="shared" si="228"/>
        <v>2.4712713221073823</v>
      </c>
      <c r="D885" s="14">
        <f t="shared" si="229"/>
        <v>1.6816759037285651</v>
      </c>
      <c r="E885" s="28"/>
      <c r="F885" s="7">
        <f t="shared" si="230"/>
        <v>1</v>
      </c>
      <c r="G885" s="7">
        <f t="shared" si="231"/>
        <v>2.4712713221073823</v>
      </c>
      <c r="H885" s="7">
        <f t="shared" si="232"/>
        <v>1.6816759037285651</v>
      </c>
      <c r="I885" s="12"/>
      <c r="J885" s="12"/>
      <c r="K885" s="7">
        <f t="shared" si="233"/>
        <v>0</v>
      </c>
      <c r="L885" s="7">
        <f t="shared" si="234"/>
        <v>0</v>
      </c>
      <c r="M885" s="15" t="e">
        <f t="shared" si="235"/>
        <v>#DIV/0!</v>
      </c>
      <c r="N885" s="15" t="e">
        <f t="shared" si="236"/>
        <v>#DIV/0!</v>
      </c>
      <c r="O885" s="12">
        <f t="shared" si="237"/>
        <v>0</v>
      </c>
      <c r="P885" s="12">
        <f t="shared" si="238"/>
        <v>0</v>
      </c>
      <c r="Q885" t="s">
        <v>201</v>
      </c>
      <c r="R885" t="s">
        <v>207</v>
      </c>
      <c r="S885" t="s">
        <v>269</v>
      </c>
      <c r="T885" s="16" t="s">
        <v>367</v>
      </c>
      <c r="U885" s="16" t="s">
        <v>19</v>
      </c>
      <c r="V885" s="52">
        <v>44451</v>
      </c>
      <c r="X885" s="25"/>
      <c r="Y885" s="12"/>
    </row>
    <row r="886" spans="1:25" x14ac:dyDescent="0.25">
      <c r="A886" s="11">
        <v>0.24461479123919913</v>
      </c>
      <c r="B886" s="11">
        <v>0.75529249064558934</v>
      </c>
      <c r="C886" s="13">
        <f t="shared" si="228"/>
        <v>4.0880602310844711</v>
      </c>
      <c r="D886" s="14">
        <f t="shared" si="229"/>
        <v>1.3239903909877959</v>
      </c>
      <c r="E886" s="28"/>
      <c r="F886" s="7">
        <f t="shared" si="230"/>
        <v>1</v>
      </c>
      <c r="G886" s="7">
        <f t="shared" si="231"/>
        <v>4.0880602310844711</v>
      </c>
      <c r="H886" s="7">
        <f t="shared" si="232"/>
        <v>1.3239903909877959</v>
      </c>
      <c r="I886" s="12"/>
      <c r="J886" s="12"/>
      <c r="K886" s="7">
        <f t="shared" si="233"/>
        <v>0</v>
      </c>
      <c r="L886" s="7">
        <f t="shared" si="234"/>
        <v>0</v>
      </c>
      <c r="M886" s="15" t="e">
        <f t="shared" si="235"/>
        <v>#DIV/0!</v>
      </c>
      <c r="N886" s="15" t="e">
        <f t="shared" si="236"/>
        <v>#DIV/0!</v>
      </c>
      <c r="O886" s="12">
        <f t="shared" si="237"/>
        <v>0</v>
      </c>
      <c r="P886" s="12">
        <f t="shared" si="238"/>
        <v>0</v>
      </c>
      <c r="Q886" t="s">
        <v>208</v>
      </c>
      <c r="R886" t="s">
        <v>282</v>
      </c>
      <c r="S886" t="s">
        <v>269</v>
      </c>
      <c r="T886" s="16" t="s">
        <v>367</v>
      </c>
      <c r="U886" s="16" t="s">
        <v>19</v>
      </c>
      <c r="V886" s="52">
        <v>44451</v>
      </c>
      <c r="X886" s="25"/>
      <c r="Y886" s="12"/>
    </row>
    <row r="887" spans="1:25" x14ac:dyDescent="0.25">
      <c r="A887" s="11">
        <v>0.53242828984417589</v>
      </c>
      <c r="B887" s="11">
        <v>0.46024014363478527</v>
      </c>
      <c r="C887" s="13">
        <f t="shared" si="228"/>
        <v>1.8781872020599559</v>
      </c>
      <c r="D887" s="14">
        <f t="shared" si="229"/>
        <v>2.1727787413379804</v>
      </c>
      <c r="E887" s="28"/>
      <c r="F887" s="7">
        <f t="shared" si="230"/>
        <v>1</v>
      </c>
      <c r="G887" s="7">
        <f t="shared" si="231"/>
        <v>1.8781872020599559</v>
      </c>
      <c r="H887" s="7">
        <f t="shared" si="232"/>
        <v>2.1727787413379804</v>
      </c>
      <c r="I887" s="12"/>
      <c r="J887" s="12"/>
      <c r="K887" s="7">
        <f t="shared" si="233"/>
        <v>0</v>
      </c>
      <c r="L887" s="7">
        <f t="shared" si="234"/>
        <v>0</v>
      </c>
      <c r="M887" s="15" t="e">
        <f t="shared" si="235"/>
        <v>#DIV/0!</v>
      </c>
      <c r="N887" s="15" t="e">
        <f t="shared" si="236"/>
        <v>#DIV/0!</v>
      </c>
      <c r="O887" s="12">
        <f t="shared" si="237"/>
        <v>0</v>
      </c>
      <c r="P887" s="12">
        <f t="shared" si="238"/>
        <v>0</v>
      </c>
      <c r="Q887" t="s">
        <v>248</v>
      </c>
      <c r="R887" t="s">
        <v>197</v>
      </c>
      <c r="S887" t="s">
        <v>269</v>
      </c>
      <c r="T887" s="16" t="s">
        <v>361</v>
      </c>
      <c r="U887" s="16" t="s">
        <v>17</v>
      </c>
      <c r="V887" s="52">
        <v>44451</v>
      </c>
      <c r="X887" s="25"/>
      <c r="Y887" s="12"/>
    </row>
    <row r="888" spans="1:25" x14ac:dyDescent="0.25">
      <c r="A888" s="11">
        <v>0.57891918102385642</v>
      </c>
      <c r="B888" s="11">
        <v>0.41820943237674646</v>
      </c>
      <c r="C888" s="13">
        <f t="shared" si="228"/>
        <v>1.7273568276515465</v>
      </c>
      <c r="D888" s="14">
        <f t="shared" si="229"/>
        <v>2.391146450994305</v>
      </c>
      <c r="E888" s="28"/>
      <c r="F888" s="7">
        <f t="shared" si="230"/>
        <v>1</v>
      </c>
      <c r="G888" s="7">
        <f t="shared" si="231"/>
        <v>1.7273568276515465</v>
      </c>
      <c r="H888" s="7">
        <f t="shared" si="232"/>
        <v>2.391146450994305</v>
      </c>
      <c r="I888" s="12"/>
      <c r="J888" s="12"/>
      <c r="K888" s="7">
        <f t="shared" si="233"/>
        <v>0</v>
      </c>
      <c r="L888" s="7">
        <f t="shared" si="234"/>
        <v>0</v>
      </c>
      <c r="M888" s="15" t="e">
        <f t="shared" si="235"/>
        <v>#DIV/0!</v>
      </c>
      <c r="N888" s="15" t="e">
        <f t="shared" si="236"/>
        <v>#DIV/0!</v>
      </c>
      <c r="O888" s="12">
        <f t="shared" si="237"/>
        <v>0</v>
      </c>
      <c r="P888" s="12">
        <f t="shared" si="238"/>
        <v>0</v>
      </c>
      <c r="Q888" t="s">
        <v>54</v>
      </c>
      <c r="R888" t="s">
        <v>124</v>
      </c>
      <c r="S888" t="s">
        <v>257</v>
      </c>
      <c r="T888" s="16" t="s">
        <v>361</v>
      </c>
      <c r="U888" s="16" t="s">
        <v>17</v>
      </c>
      <c r="V888" s="52">
        <v>44452</v>
      </c>
      <c r="X888" s="25"/>
      <c r="Y888" s="12"/>
    </row>
    <row r="889" spans="1:25" x14ac:dyDescent="0.25">
      <c r="A889" s="11">
        <v>0.1330313000027443</v>
      </c>
      <c r="B889" s="11">
        <v>0.86695891893874788</v>
      </c>
      <c r="C889" s="13">
        <f t="shared" si="228"/>
        <v>7.5170279474031378</v>
      </c>
      <c r="D889" s="14">
        <f t="shared" si="229"/>
        <v>1.1534571917480345</v>
      </c>
      <c r="E889" s="28"/>
      <c r="F889" s="7">
        <f t="shared" si="230"/>
        <v>1</v>
      </c>
      <c r="G889" s="7">
        <f t="shared" si="231"/>
        <v>7.5170279474031378</v>
      </c>
      <c r="H889" s="7">
        <f t="shared" si="232"/>
        <v>1.1534571917480345</v>
      </c>
      <c r="I889" s="12"/>
      <c r="J889" s="12"/>
      <c r="K889" s="7">
        <f t="shared" si="233"/>
        <v>0</v>
      </c>
      <c r="L889" s="7">
        <f t="shared" si="234"/>
        <v>0</v>
      </c>
      <c r="M889" s="15" t="e">
        <f t="shared" si="235"/>
        <v>#DIV/0!</v>
      </c>
      <c r="N889" s="15" t="e">
        <f t="shared" si="236"/>
        <v>#DIV/0!</v>
      </c>
      <c r="O889" s="12">
        <f t="shared" si="237"/>
        <v>0</v>
      </c>
      <c r="P889" s="12">
        <f t="shared" si="238"/>
        <v>0</v>
      </c>
      <c r="Q889" t="s">
        <v>126</v>
      </c>
      <c r="R889" t="s">
        <v>38</v>
      </c>
      <c r="S889" t="s">
        <v>257</v>
      </c>
      <c r="T889" s="16" t="s">
        <v>367</v>
      </c>
      <c r="U889" s="16" t="s">
        <v>19</v>
      </c>
      <c r="V889" s="52">
        <v>44452</v>
      </c>
      <c r="X889" s="25"/>
      <c r="Y889" s="12"/>
    </row>
    <row r="890" spans="1:25" x14ac:dyDescent="0.25">
      <c r="A890" s="11">
        <v>0.26770735478482094</v>
      </c>
      <c r="B890" s="11">
        <v>0.72969611987650362</v>
      </c>
      <c r="C890" s="13">
        <f t="shared" si="228"/>
        <v>3.7354222143197546</v>
      </c>
      <c r="D890" s="14">
        <f t="shared" si="229"/>
        <v>1.3704334897234256</v>
      </c>
      <c r="E890" s="28"/>
      <c r="F890" s="7">
        <f t="shared" si="230"/>
        <v>1</v>
      </c>
      <c r="G890" s="7">
        <f t="shared" si="231"/>
        <v>3.7354222143197546</v>
      </c>
      <c r="H890" s="7">
        <f t="shared" si="232"/>
        <v>1.3704334897234256</v>
      </c>
      <c r="I890" s="12"/>
      <c r="J890" s="12"/>
      <c r="K890" s="7">
        <f t="shared" si="233"/>
        <v>0</v>
      </c>
      <c r="L890" s="7">
        <f t="shared" si="234"/>
        <v>0</v>
      </c>
      <c r="M890" s="15" t="e">
        <f t="shared" si="235"/>
        <v>#DIV/0!</v>
      </c>
      <c r="N890" s="15" t="e">
        <f t="shared" si="236"/>
        <v>#DIV/0!</v>
      </c>
      <c r="O890" s="12">
        <f t="shared" si="237"/>
        <v>0</v>
      </c>
      <c r="P890" s="12">
        <f t="shared" si="238"/>
        <v>0</v>
      </c>
      <c r="Q890" t="s">
        <v>216</v>
      </c>
      <c r="R890" t="s">
        <v>56</v>
      </c>
      <c r="S890" t="s">
        <v>257</v>
      </c>
      <c r="T890" s="16" t="s">
        <v>361</v>
      </c>
      <c r="U890" s="16" t="s">
        <v>28</v>
      </c>
      <c r="V890" s="52">
        <v>44452</v>
      </c>
      <c r="X890" s="25"/>
      <c r="Y890" s="12"/>
    </row>
    <row r="891" spans="1:25" x14ac:dyDescent="0.25">
      <c r="A891" s="11">
        <v>4.2970281184127664E-2</v>
      </c>
      <c r="B891" s="11">
        <v>0.95702706219192979</v>
      </c>
      <c r="C891" s="13">
        <f t="shared" si="228"/>
        <v>23.271897982584751</v>
      </c>
      <c r="D891" s="14">
        <f t="shared" si="229"/>
        <v>1.0449025315017184</v>
      </c>
      <c r="E891" s="28"/>
      <c r="F891" s="7">
        <f t="shared" si="230"/>
        <v>1</v>
      </c>
      <c r="G891" s="7">
        <f t="shared" si="231"/>
        <v>23.271897982584751</v>
      </c>
      <c r="H891" s="7">
        <f t="shared" si="232"/>
        <v>1.0449025315017184</v>
      </c>
      <c r="I891" s="12"/>
      <c r="J891" s="12"/>
      <c r="K891" s="7">
        <f t="shared" si="233"/>
        <v>0</v>
      </c>
      <c r="L891" s="7">
        <f t="shared" si="234"/>
        <v>0</v>
      </c>
      <c r="M891" s="15" t="e">
        <f t="shared" si="235"/>
        <v>#DIV/0!</v>
      </c>
      <c r="N891" s="15" t="e">
        <f t="shared" si="236"/>
        <v>#DIV/0!</v>
      </c>
      <c r="O891" s="12">
        <f t="shared" si="237"/>
        <v>0</v>
      </c>
      <c r="P891" s="12">
        <f t="shared" si="238"/>
        <v>0</v>
      </c>
      <c r="Q891" t="s">
        <v>57</v>
      </c>
      <c r="R891" t="s">
        <v>59</v>
      </c>
      <c r="S891" t="s">
        <v>257</v>
      </c>
      <c r="T891" s="16" t="s">
        <v>360</v>
      </c>
      <c r="U891" s="16" t="s">
        <v>18</v>
      </c>
      <c r="V891" s="52">
        <v>44452</v>
      </c>
      <c r="X891" s="25"/>
      <c r="Y891" s="12"/>
    </row>
    <row r="892" spans="1:25" x14ac:dyDescent="0.25">
      <c r="A892" s="11">
        <v>0.25004821028857788</v>
      </c>
      <c r="B892" s="11">
        <v>0.74984114597330487</v>
      </c>
      <c r="C892" s="13">
        <f t="shared" si="228"/>
        <v>3.9992287841049174</v>
      </c>
      <c r="D892" s="14">
        <f t="shared" si="229"/>
        <v>1.3336158003199268</v>
      </c>
      <c r="E892" s="28"/>
      <c r="F892" s="7">
        <f t="shared" si="230"/>
        <v>1</v>
      </c>
      <c r="G892" s="7">
        <f t="shared" si="231"/>
        <v>3.9992287841049174</v>
      </c>
      <c r="H892" s="7">
        <f t="shared" si="232"/>
        <v>1.3336158003199268</v>
      </c>
      <c r="I892" s="12"/>
      <c r="J892" s="12"/>
      <c r="K892" s="7">
        <f t="shared" si="233"/>
        <v>0</v>
      </c>
      <c r="L892" s="7">
        <f t="shared" si="234"/>
        <v>0</v>
      </c>
      <c r="M892" s="15" t="e">
        <f t="shared" si="235"/>
        <v>#DIV/0!</v>
      </c>
      <c r="N892" s="15" t="e">
        <f t="shared" si="236"/>
        <v>#DIV/0!</v>
      </c>
      <c r="O892" s="12">
        <f t="shared" si="237"/>
        <v>0</v>
      </c>
      <c r="P892" s="12">
        <f t="shared" si="238"/>
        <v>0</v>
      </c>
      <c r="Q892" t="s">
        <v>70</v>
      </c>
      <c r="R892" t="s">
        <v>138</v>
      </c>
      <c r="S892" t="s">
        <v>263</v>
      </c>
      <c r="T892" s="16" t="s">
        <v>367</v>
      </c>
      <c r="U892" s="16" t="s">
        <v>19</v>
      </c>
      <c r="V892" s="52">
        <v>44452</v>
      </c>
      <c r="X892" s="25"/>
      <c r="Y892" s="12"/>
    </row>
    <row r="893" spans="1:25" x14ac:dyDescent="0.25">
      <c r="A893" s="11">
        <v>4.233754850756892E-2</v>
      </c>
      <c r="B893" s="11">
        <v>0.95764697771930785</v>
      </c>
      <c r="C893" s="13">
        <f t="shared" si="228"/>
        <v>23.61969540634183</v>
      </c>
      <c r="D893" s="14">
        <f t="shared" si="229"/>
        <v>1.0442261326627462</v>
      </c>
      <c r="E893" s="28"/>
      <c r="F893" s="7">
        <f t="shared" si="230"/>
        <v>1</v>
      </c>
      <c r="G893" s="7">
        <f t="shared" si="231"/>
        <v>23.61969540634183</v>
      </c>
      <c r="H893" s="7">
        <f t="shared" si="232"/>
        <v>1.0442261326627462</v>
      </c>
      <c r="I893" s="12"/>
      <c r="J893" s="12"/>
      <c r="K893" s="7">
        <f t="shared" si="233"/>
        <v>0</v>
      </c>
      <c r="L893" s="7">
        <f t="shared" si="234"/>
        <v>0</v>
      </c>
      <c r="M893" s="15" t="e">
        <f t="shared" si="235"/>
        <v>#DIV/0!</v>
      </c>
      <c r="N893" s="15" t="e">
        <f t="shared" si="236"/>
        <v>#DIV/0!</v>
      </c>
      <c r="O893" s="12">
        <f t="shared" si="237"/>
        <v>0</v>
      </c>
      <c r="P893" s="12">
        <f t="shared" si="238"/>
        <v>0</v>
      </c>
      <c r="Q893" t="s">
        <v>156</v>
      </c>
      <c r="R893" t="s">
        <v>223</v>
      </c>
      <c r="S893" t="s">
        <v>265</v>
      </c>
      <c r="T893" s="16" t="s">
        <v>361</v>
      </c>
      <c r="U893" s="16" t="s">
        <v>35</v>
      </c>
      <c r="V893" s="52">
        <v>44452</v>
      </c>
      <c r="X893" s="25"/>
      <c r="Y893" s="12"/>
    </row>
    <row r="894" spans="1:25" x14ac:dyDescent="0.25">
      <c r="A894" s="11">
        <v>0.45446125641391583</v>
      </c>
      <c r="B894" s="11">
        <v>0.54320071280809967</v>
      </c>
      <c r="C894" s="13">
        <f t="shared" si="228"/>
        <v>2.2004075944577695</v>
      </c>
      <c r="D894" s="14">
        <f t="shared" si="229"/>
        <v>1.8409401468390139</v>
      </c>
      <c r="E894" s="28"/>
      <c r="F894" s="7">
        <f t="shared" si="230"/>
        <v>1</v>
      </c>
      <c r="G894" s="7">
        <f t="shared" si="231"/>
        <v>2.2004075944577695</v>
      </c>
      <c r="H894" s="7">
        <f t="shared" si="232"/>
        <v>1.8409401468390139</v>
      </c>
      <c r="I894" s="12"/>
      <c r="J894" s="12"/>
      <c r="K894" s="7">
        <f t="shared" si="233"/>
        <v>0</v>
      </c>
      <c r="L894" s="7">
        <f t="shared" si="234"/>
        <v>0</v>
      </c>
      <c r="M894" s="15" t="e">
        <f t="shared" si="235"/>
        <v>#DIV/0!</v>
      </c>
      <c r="N894" s="15" t="e">
        <f t="shared" si="236"/>
        <v>#DIV/0!</v>
      </c>
      <c r="O894" s="12">
        <f t="shared" si="237"/>
        <v>0</v>
      </c>
      <c r="P894" s="12">
        <f t="shared" si="238"/>
        <v>0</v>
      </c>
      <c r="Q894" t="s">
        <v>289</v>
      </c>
      <c r="R894" t="s">
        <v>89</v>
      </c>
      <c r="S894" t="s">
        <v>267</v>
      </c>
      <c r="T894" s="16" t="s">
        <v>361</v>
      </c>
      <c r="U894" s="16" t="s">
        <v>17</v>
      </c>
      <c r="V894" s="52">
        <v>44452</v>
      </c>
      <c r="X894" s="25"/>
      <c r="Y894" s="12"/>
    </row>
    <row r="895" spans="1:25" x14ac:dyDescent="0.25">
      <c r="A895" s="11">
        <v>0.63769786002550044</v>
      </c>
      <c r="B895" s="11">
        <v>0.34995633771991141</v>
      </c>
      <c r="C895" s="13">
        <f t="shared" si="228"/>
        <v>1.5681407492256783</v>
      </c>
      <c r="D895" s="14">
        <f t="shared" si="229"/>
        <v>2.8574993283886543</v>
      </c>
      <c r="E895" s="28"/>
      <c r="F895" s="7">
        <f t="shared" si="230"/>
        <v>1</v>
      </c>
      <c r="G895" s="7">
        <f t="shared" si="231"/>
        <v>1.5681407492256783</v>
      </c>
      <c r="H895" s="7">
        <f t="shared" si="232"/>
        <v>2.8574993283886543</v>
      </c>
      <c r="I895" s="12"/>
      <c r="J895" s="12"/>
      <c r="K895" s="7">
        <f t="shared" si="233"/>
        <v>0</v>
      </c>
      <c r="L895" s="7">
        <f t="shared" si="234"/>
        <v>0</v>
      </c>
      <c r="M895" s="15" t="e">
        <f t="shared" si="235"/>
        <v>#DIV/0!</v>
      </c>
      <c r="N895" s="15" t="e">
        <f t="shared" si="236"/>
        <v>#DIV/0!</v>
      </c>
      <c r="O895" s="12">
        <f t="shared" si="237"/>
        <v>0</v>
      </c>
      <c r="P895" s="12">
        <f t="shared" si="238"/>
        <v>0</v>
      </c>
      <c r="Q895" t="s">
        <v>95</v>
      </c>
      <c r="R895" t="s">
        <v>100</v>
      </c>
      <c r="S895" t="s">
        <v>260</v>
      </c>
      <c r="T895" s="16" t="s">
        <v>360</v>
      </c>
      <c r="U895" s="16" t="s">
        <v>16</v>
      </c>
      <c r="V895" s="52">
        <v>44452</v>
      </c>
      <c r="X895" s="25"/>
      <c r="Y895" s="12"/>
    </row>
    <row r="896" spans="1:25" x14ac:dyDescent="0.25">
      <c r="A896" s="11">
        <v>0.35867573879701303</v>
      </c>
      <c r="B896" s="11">
        <v>0.63844588332063279</v>
      </c>
      <c r="C896" s="13">
        <f t="shared" si="228"/>
        <v>2.7880335685763638</v>
      </c>
      <c r="D896" s="14">
        <f t="shared" si="229"/>
        <v>1.5663034661589192</v>
      </c>
      <c r="E896" s="28"/>
      <c r="F896" s="7">
        <f t="shared" si="230"/>
        <v>1</v>
      </c>
      <c r="G896" s="7">
        <f t="shared" si="231"/>
        <v>2.7880335685763638</v>
      </c>
      <c r="H896" s="7">
        <f t="shared" si="232"/>
        <v>1.5663034661589192</v>
      </c>
      <c r="I896" s="12"/>
      <c r="J896" s="12"/>
      <c r="K896" s="7">
        <f t="shared" si="233"/>
        <v>0</v>
      </c>
      <c r="L896" s="7">
        <f t="shared" si="234"/>
        <v>0</v>
      </c>
      <c r="M896" s="15" t="e">
        <f t="shared" si="235"/>
        <v>#DIV/0!</v>
      </c>
      <c r="N896" s="15" t="e">
        <f t="shared" si="236"/>
        <v>#DIV/0!</v>
      </c>
      <c r="O896" s="12">
        <f t="shared" si="237"/>
        <v>0</v>
      </c>
      <c r="P896" s="12">
        <f t="shared" si="238"/>
        <v>0</v>
      </c>
      <c r="Q896" t="s">
        <v>46</v>
      </c>
      <c r="R896" t="s">
        <v>173</v>
      </c>
      <c r="S896" t="s">
        <v>260</v>
      </c>
      <c r="T896" s="16" t="s">
        <v>361</v>
      </c>
      <c r="U896" s="16" t="s">
        <v>28</v>
      </c>
      <c r="V896" s="52">
        <v>44452</v>
      </c>
      <c r="X896" s="25"/>
      <c r="Y896" s="12"/>
    </row>
    <row r="897" spans="1:25" x14ac:dyDescent="0.25">
      <c r="A897" s="11">
        <v>0.60786778419557297</v>
      </c>
      <c r="B897" s="11">
        <v>0.33091208577055914</v>
      </c>
      <c r="C897" s="13">
        <f t="shared" si="228"/>
        <v>1.6450945847103224</v>
      </c>
      <c r="D897" s="14">
        <f t="shared" si="229"/>
        <v>3.0219506720989302</v>
      </c>
      <c r="E897" s="28"/>
      <c r="F897" s="7">
        <f t="shared" si="230"/>
        <v>1</v>
      </c>
      <c r="G897" s="7">
        <f t="shared" si="231"/>
        <v>1.6450945847103224</v>
      </c>
      <c r="H897" s="7">
        <f t="shared" si="232"/>
        <v>3.0219506720989302</v>
      </c>
      <c r="I897" s="12"/>
      <c r="J897" s="12"/>
      <c r="K897" s="7">
        <f t="shared" si="233"/>
        <v>0</v>
      </c>
      <c r="L897" s="7">
        <f t="shared" si="234"/>
        <v>0</v>
      </c>
      <c r="M897" s="15" t="e">
        <f t="shared" si="235"/>
        <v>#DIV/0!</v>
      </c>
      <c r="N897" s="15" t="e">
        <f t="shared" si="236"/>
        <v>#DIV/0!</v>
      </c>
      <c r="O897" s="12">
        <f t="shared" si="237"/>
        <v>0</v>
      </c>
      <c r="P897" s="12">
        <f t="shared" si="238"/>
        <v>0</v>
      </c>
      <c r="Q897" t="s">
        <v>175</v>
      </c>
      <c r="R897" t="s">
        <v>103</v>
      </c>
      <c r="S897" t="s">
        <v>261</v>
      </c>
      <c r="T897" s="16" t="s">
        <v>361</v>
      </c>
      <c r="U897" s="16" t="s">
        <v>29</v>
      </c>
      <c r="V897" s="52">
        <v>44452</v>
      </c>
      <c r="X897" s="25"/>
      <c r="Y897" s="12"/>
    </row>
    <row r="898" spans="1:25" x14ac:dyDescent="0.25">
      <c r="A898" s="11">
        <v>0.23957920437465463</v>
      </c>
      <c r="B898" s="11">
        <v>0.76003100289931513</v>
      </c>
      <c r="C898" s="13">
        <f t="shared" si="228"/>
        <v>4.1739849775784261</v>
      </c>
      <c r="D898" s="14">
        <f t="shared" si="229"/>
        <v>1.3157358004940158</v>
      </c>
      <c r="E898" s="28"/>
      <c r="F898" s="7">
        <f t="shared" si="230"/>
        <v>1</v>
      </c>
      <c r="G898" s="7">
        <f t="shared" si="231"/>
        <v>4.1739849775784261</v>
      </c>
      <c r="H898" s="7">
        <f t="shared" si="232"/>
        <v>1.3157358004940158</v>
      </c>
      <c r="I898" s="12"/>
      <c r="J898" s="12"/>
      <c r="K898" s="7">
        <f t="shared" si="233"/>
        <v>0</v>
      </c>
      <c r="L898" s="7">
        <f t="shared" si="234"/>
        <v>0</v>
      </c>
      <c r="M898" s="15" t="e">
        <f t="shared" si="235"/>
        <v>#DIV/0!</v>
      </c>
      <c r="N898" s="15" t="e">
        <f t="shared" si="236"/>
        <v>#DIV/0!</v>
      </c>
      <c r="O898" s="12">
        <f t="shared" si="237"/>
        <v>0</v>
      </c>
      <c r="P898" s="12">
        <f t="shared" si="238"/>
        <v>0</v>
      </c>
      <c r="Q898" t="s">
        <v>178</v>
      </c>
      <c r="R898" t="s">
        <v>232</v>
      </c>
      <c r="S898" t="s">
        <v>261</v>
      </c>
      <c r="T898" s="16" t="s">
        <v>361</v>
      </c>
      <c r="U898" s="16" t="s">
        <v>35</v>
      </c>
      <c r="V898" s="52">
        <v>44452</v>
      </c>
      <c r="X898" s="25"/>
      <c r="Y898" s="12"/>
    </row>
    <row r="899" spans="1:25" x14ac:dyDescent="0.25">
      <c r="A899" s="11">
        <v>0.20869042164946061</v>
      </c>
      <c r="B899" s="11">
        <v>0.79009246843965486</v>
      </c>
      <c r="C899" s="13">
        <f t="shared" si="228"/>
        <v>4.791786762881288</v>
      </c>
      <c r="D899" s="14">
        <f t="shared" si="229"/>
        <v>1.2656746392923974</v>
      </c>
      <c r="E899" s="28"/>
      <c r="F899" s="7">
        <f t="shared" si="230"/>
        <v>1</v>
      </c>
      <c r="G899" s="7">
        <f t="shared" si="231"/>
        <v>4.791786762881288</v>
      </c>
      <c r="H899" s="7">
        <f t="shared" si="232"/>
        <v>1.2656746392923974</v>
      </c>
      <c r="I899" s="12"/>
      <c r="J899" s="12"/>
      <c r="K899" s="7">
        <f t="shared" si="233"/>
        <v>0</v>
      </c>
      <c r="L899" s="7">
        <f t="shared" si="234"/>
        <v>0</v>
      </c>
      <c r="M899" s="15" t="e">
        <f t="shared" si="235"/>
        <v>#DIV/0!</v>
      </c>
      <c r="N899" s="15" t="e">
        <f t="shared" si="236"/>
        <v>#DIV/0!</v>
      </c>
      <c r="O899" s="12">
        <f t="shared" si="237"/>
        <v>0</v>
      </c>
      <c r="P899" s="12">
        <f t="shared" si="238"/>
        <v>0</v>
      </c>
      <c r="Q899" t="s">
        <v>109</v>
      </c>
      <c r="R899" t="s">
        <v>179</v>
      </c>
      <c r="S899" t="s">
        <v>262</v>
      </c>
      <c r="T899" s="16" t="s">
        <v>361</v>
      </c>
      <c r="U899" s="16" t="s">
        <v>28</v>
      </c>
      <c r="V899" s="52">
        <v>44452</v>
      </c>
      <c r="X899" s="25"/>
      <c r="Y899" s="12"/>
    </row>
    <row r="900" spans="1:25" x14ac:dyDescent="0.25">
      <c r="A900" s="11">
        <v>0.74776537755017836</v>
      </c>
      <c r="B900" s="11">
        <v>6.3944994931439778E-2</v>
      </c>
      <c r="C900" s="13">
        <f t="shared" si="228"/>
        <v>1.3373178673719694</v>
      </c>
      <c r="D900" s="14">
        <f t="shared" si="229"/>
        <v>15.638440523330637</v>
      </c>
      <c r="E900" s="28"/>
      <c r="F900" s="7">
        <f t="shared" si="230"/>
        <v>1</v>
      </c>
      <c r="G900" s="7">
        <f t="shared" si="231"/>
        <v>1.3373178673719694</v>
      </c>
      <c r="H900" s="7">
        <f t="shared" si="232"/>
        <v>15.638440523330637</v>
      </c>
      <c r="I900" s="12"/>
      <c r="J900" s="12"/>
      <c r="K900" s="7">
        <f t="shared" si="233"/>
        <v>0</v>
      </c>
      <c r="L900" s="7">
        <f t="shared" si="234"/>
        <v>0</v>
      </c>
      <c r="M900" s="15" t="e">
        <f t="shared" si="235"/>
        <v>#DIV/0!</v>
      </c>
      <c r="N900" s="15" t="e">
        <f t="shared" si="236"/>
        <v>#DIV/0!</v>
      </c>
      <c r="O900" s="12">
        <f t="shared" si="237"/>
        <v>0</v>
      </c>
      <c r="P900" s="12">
        <f t="shared" si="238"/>
        <v>0</v>
      </c>
      <c r="Q900" t="s">
        <v>51</v>
      </c>
      <c r="R900" t="s">
        <v>180</v>
      </c>
      <c r="S900" t="s">
        <v>262</v>
      </c>
      <c r="T900" s="16" t="s">
        <v>360</v>
      </c>
      <c r="U900" s="16" t="s">
        <v>358</v>
      </c>
      <c r="V900" s="52">
        <v>44452</v>
      </c>
      <c r="X900" s="25"/>
      <c r="Y900" s="12"/>
    </row>
    <row r="901" spans="1:25" x14ac:dyDescent="0.25">
      <c r="A901" s="11">
        <v>0.74776537755017836</v>
      </c>
      <c r="B901" s="11">
        <v>6.3944994931439778E-2</v>
      </c>
      <c r="C901" s="13">
        <f t="shared" si="228"/>
        <v>1.3373178673719694</v>
      </c>
      <c r="D901" s="14">
        <f t="shared" si="229"/>
        <v>15.638440523330637</v>
      </c>
      <c r="E901" s="28"/>
      <c r="F901" s="7">
        <f t="shared" si="230"/>
        <v>1</v>
      </c>
      <c r="G901" s="7">
        <f t="shared" si="231"/>
        <v>1.3373178673719694</v>
      </c>
      <c r="H901" s="7">
        <f t="shared" si="232"/>
        <v>15.638440523330637</v>
      </c>
      <c r="I901" s="12"/>
      <c r="J901" s="12"/>
      <c r="K901" s="7">
        <f t="shared" si="233"/>
        <v>0</v>
      </c>
      <c r="L901" s="7">
        <f t="shared" si="234"/>
        <v>0</v>
      </c>
      <c r="M901" s="15" t="e">
        <f t="shared" si="235"/>
        <v>#DIV/0!</v>
      </c>
      <c r="N901" s="15" t="e">
        <f t="shared" si="236"/>
        <v>#DIV/0!</v>
      </c>
      <c r="O901" s="12">
        <f t="shared" si="237"/>
        <v>0</v>
      </c>
      <c r="P901" s="12">
        <f t="shared" si="238"/>
        <v>0</v>
      </c>
      <c r="Q901" t="s">
        <v>51</v>
      </c>
      <c r="R901" t="s">
        <v>180</v>
      </c>
      <c r="S901" t="s">
        <v>262</v>
      </c>
      <c r="T901" s="16" t="s">
        <v>360</v>
      </c>
      <c r="U901" s="16" t="s">
        <v>358</v>
      </c>
      <c r="V901" s="52">
        <v>44452</v>
      </c>
      <c r="X901" s="25"/>
      <c r="Y901" s="12"/>
    </row>
    <row r="902" spans="1:25" x14ac:dyDescent="0.25">
      <c r="A902" s="11">
        <v>0.52953301403186648</v>
      </c>
      <c r="B902" s="11">
        <v>0.46806192689067161</v>
      </c>
      <c r="C902" s="13">
        <f t="shared" si="228"/>
        <v>1.8884563823244862</v>
      </c>
      <c r="D902" s="14">
        <f t="shared" si="229"/>
        <v>2.1364694339550003</v>
      </c>
      <c r="E902" s="28"/>
      <c r="F902" s="7">
        <f t="shared" si="230"/>
        <v>1</v>
      </c>
      <c r="G902" s="7">
        <f t="shared" si="231"/>
        <v>1.8884563823244862</v>
      </c>
      <c r="H902" s="7">
        <f t="shared" si="232"/>
        <v>2.1364694339550003</v>
      </c>
      <c r="I902" s="12"/>
      <c r="J902" s="12"/>
      <c r="K902" s="7">
        <f t="shared" si="233"/>
        <v>0</v>
      </c>
      <c r="L902" s="7">
        <f t="shared" si="234"/>
        <v>0</v>
      </c>
      <c r="M902" s="15" t="e">
        <f t="shared" si="235"/>
        <v>#DIV/0!</v>
      </c>
      <c r="N902" s="15" t="e">
        <f t="shared" si="236"/>
        <v>#DIV/0!</v>
      </c>
      <c r="O902" s="12">
        <f t="shared" si="237"/>
        <v>0</v>
      </c>
      <c r="P902" s="12">
        <f t="shared" si="238"/>
        <v>0</v>
      </c>
      <c r="Q902" t="s">
        <v>188</v>
      </c>
      <c r="R902" t="s">
        <v>187</v>
      </c>
      <c r="S902" t="s">
        <v>268</v>
      </c>
      <c r="T902" s="16" t="s">
        <v>361</v>
      </c>
      <c r="U902" s="16" t="s">
        <v>17</v>
      </c>
      <c r="V902" s="52">
        <v>44452</v>
      </c>
      <c r="X902" s="25"/>
      <c r="Y902" s="12"/>
    </row>
    <row r="903" spans="1:25" x14ac:dyDescent="0.25">
      <c r="A903" s="11">
        <v>0.12922813673332745</v>
      </c>
      <c r="B903" s="11">
        <v>0.87073871096406874</v>
      </c>
      <c r="C903" s="13">
        <f t="shared" si="228"/>
        <v>7.7382528702985143</v>
      </c>
      <c r="D903" s="14">
        <f t="shared" si="229"/>
        <v>1.1484501463048715</v>
      </c>
      <c r="E903" s="28"/>
      <c r="F903" s="7">
        <f t="shared" si="230"/>
        <v>1</v>
      </c>
      <c r="G903" s="7">
        <f t="shared" si="231"/>
        <v>7.7382528702985143</v>
      </c>
      <c r="H903" s="7">
        <f t="shared" si="232"/>
        <v>1.1484501463048715</v>
      </c>
      <c r="I903" s="12"/>
      <c r="J903" s="12"/>
      <c r="K903" s="7">
        <f t="shared" si="233"/>
        <v>0</v>
      </c>
      <c r="L903" s="7">
        <f t="shared" si="234"/>
        <v>0</v>
      </c>
      <c r="M903" s="15" t="e">
        <f t="shared" si="235"/>
        <v>#DIV/0!</v>
      </c>
      <c r="N903" s="15" t="e">
        <f t="shared" si="236"/>
        <v>#DIV/0!</v>
      </c>
      <c r="O903" s="12">
        <f t="shared" si="237"/>
        <v>0</v>
      </c>
      <c r="P903" s="12">
        <f t="shared" si="238"/>
        <v>0</v>
      </c>
      <c r="Q903" t="s">
        <v>111</v>
      </c>
      <c r="R903" t="s">
        <v>238</v>
      </c>
      <c r="S903" t="s">
        <v>268</v>
      </c>
      <c r="T903" s="16" t="s">
        <v>360</v>
      </c>
      <c r="U903" s="16" t="s">
        <v>18</v>
      </c>
      <c r="V903" s="52">
        <v>44452</v>
      </c>
      <c r="X903" s="25"/>
      <c r="Y903" s="12"/>
    </row>
    <row r="904" spans="1:25" x14ac:dyDescent="0.25">
      <c r="A904" s="11">
        <v>0.42487205799366978</v>
      </c>
      <c r="B904" s="11">
        <v>0.57371807697626453</v>
      </c>
      <c r="C904" s="13">
        <f t="shared" si="228"/>
        <v>2.3536497192171182</v>
      </c>
      <c r="D904" s="14">
        <f t="shared" si="229"/>
        <v>1.7430163701140819</v>
      </c>
      <c r="E904" s="28"/>
      <c r="F904" s="7">
        <f t="shared" si="230"/>
        <v>1</v>
      </c>
      <c r="G904" s="7">
        <f t="shared" si="231"/>
        <v>2.3536497192171182</v>
      </c>
      <c r="H904" s="7">
        <f t="shared" si="232"/>
        <v>1.7430163701140819</v>
      </c>
      <c r="I904" s="12"/>
      <c r="J904" s="12"/>
      <c r="K904" s="7">
        <f t="shared" si="233"/>
        <v>0</v>
      </c>
      <c r="L904" s="7">
        <f t="shared" si="234"/>
        <v>0</v>
      </c>
      <c r="M904" s="15" t="e">
        <f t="shared" si="235"/>
        <v>#DIV/0!</v>
      </c>
      <c r="N904" s="15" t="e">
        <f t="shared" si="236"/>
        <v>#DIV/0!</v>
      </c>
      <c r="O904" s="12">
        <f t="shared" si="237"/>
        <v>0</v>
      </c>
      <c r="P904" s="12">
        <f t="shared" si="238"/>
        <v>0</v>
      </c>
      <c r="Q904" t="s">
        <v>237</v>
      </c>
      <c r="R904" t="s">
        <v>241</v>
      </c>
      <c r="S904" t="s">
        <v>268</v>
      </c>
      <c r="T904" s="16" t="s">
        <v>360</v>
      </c>
      <c r="U904" s="16" t="s">
        <v>16</v>
      </c>
      <c r="V904" s="52">
        <v>44452</v>
      </c>
      <c r="X904" s="25"/>
      <c r="Y904" s="12"/>
    </row>
    <row r="905" spans="1:25" x14ac:dyDescent="0.25">
      <c r="A905" s="11">
        <v>0.72842826086488432</v>
      </c>
      <c r="B905" s="11">
        <v>0.26388249638866146</v>
      </c>
      <c r="C905" s="13">
        <f t="shared" si="228"/>
        <v>1.3728187849448215</v>
      </c>
      <c r="D905" s="14">
        <f t="shared" si="229"/>
        <v>3.7895654834458665</v>
      </c>
      <c r="E905" s="28"/>
      <c r="F905" s="7">
        <f t="shared" si="230"/>
        <v>1</v>
      </c>
      <c r="G905" s="7">
        <f t="shared" si="231"/>
        <v>1.3728187849448215</v>
      </c>
      <c r="H905" s="7">
        <f t="shared" si="232"/>
        <v>3.7895654834458665</v>
      </c>
      <c r="I905" s="12"/>
      <c r="J905" s="12"/>
      <c r="K905" s="7">
        <f t="shared" si="233"/>
        <v>0</v>
      </c>
      <c r="L905" s="7">
        <f t="shared" si="234"/>
        <v>0</v>
      </c>
      <c r="M905" s="15" t="e">
        <f t="shared" si="235"/>
        <v>#DIV/0!</v>
      </c>
      <c r="N905" s="15" t="e">
        <f t="shared" si="236"/>
        <v>#DIV/0!</v>
      </c>
      <c r="O905" s="12">
        <f t="shared" si="237"/>
        <v>0</v>
      </c>
      <c r="P905" s="12">
        <f t="shared" si="238"/>
        <v>0</v>
      </c>
      <c r="Q905" t="s">
        <v>209</v>
      </c>
      <c r="R905" t="s">
        <v>205</v>
      </c>
      <c r="S905" t="s">
        <v>269</v>
      </c>
      <c r="T905" s="16" t="s">
        <v>367</v>
      </c>
      <c r="U905" s="16" t="s">
        <v>20</v>
      </c>
      <c r="V905" s="52">
        <v>44452</v>
      </c>
      <c r="X905" s="25"/>
      <c r="Y905" s="12"/>
    </row>
    <row r="906" spans="1:25" x14ac:dyDescent="0.25">
      <c r="A906" s="11">
        <v>6.710721762494247E-2</v>
      </c>
      <c r="B906" s="11">
        <v>0.93287883149134398</v>
      </c>
      <c r="C906" s="13">
        <f t="shared" si="228"/>
        <v>14.901526771515545</v>
      </c>
      <c r="D906" s="14">
        <f t="shared" si="229"/>
        <v>1.0719505751902987</v>
      </c>
      <c r="E906" s="28"/>
      <c r="F906" s="7">
        <f t="shared" si="230"/>
        <v>1</v>
      </c>
      <c r="G906" s="7">
        <f t="shared" si="231"/>
        <v>14.901526771515545</v>
      </c>
      <c r="H906" s="7">
        <f t="shared" si="232"/>
        <v>1.0719505751902987</v>
      </c>
      <c r="I906" s="12"/>
      <c r="J906" s="12"/>
      <c r="K906" s="7">
        <f t="shared" si="233"/>
        <v>0</v>
      </c>
      <c r="L906" s="7">
        <f t="shared" si="234"/>
        <v>0</v>
      </c>
      <c r="M906" s="15" t="e">
        <f t="shared" si="235"/>
        <v>#DIV/0!</v>
      </c>
      <c r="N906" s="15" t="e">
        <f t="shared" si="236"/>
        <v>#DIV/0!</v>
      </c>
      <c r="O906" s="12">
        <f t="shared" si="237"/>
        <v>0</v>
      </c>
      <c r="P906" s="12">
        <f t="shared" si="238"/>
        <v>0</v>
      </c>
      <c r="Q906" t="s">
        <v>60</v>
      </c>
      <c r="R906" t="s">
        <v>128</v>
      </c>
      <c r="S906" t="s">
        <v>257</v>
      </c>
      <c r="T906" s="16" t="s">
        <v>361</v>
      </c>
      <c r="U906" s="16" t="s">
        <v>35</v>
      </c>
      <c r="V906" s="52">
        <v>44453</v>
      </c>
      <c r="X906" s="25"/>
      <c r="Y906" s="12"/>
    </row>
    <row r="907" spans="1:25" x14ac:dyDescent="0.25">
      <c r="A907" s="11">
        <v>0.11973265444151122</v>
      </c>
      <c r="B907" s="11">
        <v>0.88018808781223801</v>
      </c>
      <c r="C907" s="13">
        <f t="shared" si="228"/>
        <v>8.3519404515373434</v>
      </c>
      <c r="D907" s="14">
        <f t="shared" si="229"/>
        <v>1.1361208062762607</v>
      </c>
      <c r="E907" s="28"/>
      <c r="F907" s="7">
        <f t="shared" si="230"/>
        <v>1</v>
      </c>
      <c r="G907" s="7">
        <f t="shared" si="231"/>
        <v>8.3519404515373434</v>
      </c>
      <c r="H907" s="7">
        <f t="shared" si="232"/>
        <v>1.1361208062762607</v>
      </c>
      <c r="I907" s="12"/>
      <c r="J907" s="12"/>
      <c r="K907" s="7">
        <f t="shared" si="233"/>
        <v>0</v>
      </c>
      <c r="L907" s="7">
        <f t="shared" si="234"/>
        <v>0</v>
      </c>
      <c r="M907" s="15" t="e">
        <f t="shared" si="235"/>
        <v>#DIV/0!</v>
      </c>
      <c r="N907" s="15" t="e">
        <f t="shared" si="236"/>
        <v>#DIV/0!</v>
      </c>
      <c r="O907" s="12">
        <f t="shared" si="237"/>
        <v>0</v>
      </c>
      <c r="P907" s="12">
        <f t="shared" si="238"/>
        <v>0</v>
      </c>
      <c r="Q907" t="s">
        <v>219</v>
      </c>
      <c r="R907" t="s">
        <v>142</v>
      </c>
      <c r="S907" t="s">
        <v>263</v>
      </c>
      <c r="T907" s="16" t="s">
        <v>360</v>
      </c>
      <c r="U907" s="16" t="s">
        <v>18</v>
      </c>
      <c r="V907" s="52">
        <v>44453</v>
      </c>
      <c r="X907" s="25"/>
      <c r="Y907" s="12"/>
    </row>
    <row r="908" spans="1:25" x14ac:dyDescent="0.25">
      <c r="A908" s="11">
        <v>0.50461735833997345</v>
      </c>
      <c r="B908" s="11">
        <v>0.4936310725322422</v>
      </c>
      <c r="C908" s="13">
        <f t="shared" si="228"/>
        <v>1.9816995659635528</v>
      </c>
      <c r="D908" s="14">
        <f t="shared" si="229"/>
        <v>2.0258044026081516</v>
      </c>
      <c r="E908" s="28"/>
      <c r="F908" s="7">
        <f t="shared" si="230"/>
        <v>1</v>
      </c>
      <c r="G908" s="7">
        <f t="shared" si="231"/>
        <v>1.9816995659635528</v>
      </c>
      <c r="H908" s="7">
        <f t="shared" si="232"/>
        <v>2.0258044026081516</v>
      </c>
      <c r="I908" s="12"/>
      <c r="J908" s="12"/>
      <c r="K908" s="7">
        <f t="shared" si="233"/>
        <v>0</v>
      </c>
      <c r="L908" s="7">
        <f t="shared" si="234"/>
        <v>0</v>
      </c>
      <c r="M908" s="15" t="e">
        <f t="shared" si="235"/>
        <v>#DIV/0!</v>
      </c>
      <c r="N908" s="15" t="e">
        <f t="shared" si="236"/>
        <v>#DIV/0!</v>
      </c>
      <c r="O908" s="12">
        <f t="shared" si="237"/>
        <v>0</v>
      </c>
      <c r="P908" s="12">
        <f t="shared" si="238"/>
        <v>0</v>
      </c>
      <c r="Q908" t="s">
        <v>93</v>
      </c>
      <c r="R908" t="s">
        <v>92</v>
      </c>
      <c r="S908" t="s">
        <v>267</v>
      </c>
      <c r="T908" s="16" t="s">
        <v>361</v>
      </c>
      <c r="U908" s="16" t="s">
        <v>17</v>
      </c>
      <c r="V908" s="52">
        <v>44453</v>
      </c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I884" activePane="bottomRight" state="frozen"/>
      <selection pane="topRight" activeCell="D1" sqref="D1"/>
      <selection pane="bottomLeft" activeCell="A2" sqref="A2"/>
      <selection pane="bottomRight" activeCell="AA793" sqref="AA793:AB908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53" t="s">
        <v>3</v>
      </c>
      <c r="B1" s="61"/>
      <c r="C1" s="54"/>
      <c r="D1" s="55" t="s">
        <v>4</v>
      </c>
      <c r="E1" s="58"/>
      <c r="F1" s="58"/>
      <c r="G1" s="2" t="s">
        <v>1</v>
      </c>
      <c r="H1" s="2" t="s">
        <v>10</v>
      </c>
      <c r="I1" s="58" t="s">
        <v>2</v>
      </c>
      <c r="J1" s="58"/>
      <c r="K1" s="56"/>
      <c r="L1" s="55" t="s">
        <v>0</v>
      </c>
      <c r="M1" s="58"/>
      <c r="N1" s="56"/>
      <c r="O1" s="55" t="s">
        <v>15</v>
      </c>
      <c r="P1" s="58"/>
      <c r="Q1" s="56"/>
      <c r="R1" s="59" t="s">
        <v>5</v>
      </c>
      <c r="S1" s="60"/>
      <c r="T1" s="60"/>
      <c r="U1" s="57" t="s">
        <v>6</v>
      </c>
      <c r="V1" s="57"/>
      <c r="W1" s="57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2">
        <v>3.2</v>
      </c>
      <c r="M34" s="32">
        <v>2.73</v>
      </c>
      <c r="N34" s="32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2" t="s">
        <v>101</v>
      </c>
      <c r="Y34" s="32" t="s">
        <v>102</v>
      </c>
      <c r="Z34" s="32" t="s">
        <v>261</v>
      </c>
      <c r="AA34" s="16" t="s">
        <v>361</v>
      </c>
      <c r="AB34" s="16" t="s">
        <v>17</v>
      </c>
      <c r="AC34" s="32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t="s">
        <v>26</v>
      </c>
      <c r="AD46" s="42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t="s">
        <v>27</v>
      </c>
      <c r="AD99" s="42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2">
        <v>2.96</v>
      </c>
      <c r="M108" s="32">
        <v>3.09</v>
      </c>
      <c r="N108" s="32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3">
        <v>0.70220237603979008</v>
      </c>
      <c r="B111" s="33">
        <v>0.1755943331567838</v>
      </c>
      <c r="C111" s="33">
        <v>0.11426667246290891</v>
      </c>
      <c r="D111" s="34">
        <f t="shared" si="66"/>
        <v>1.4240908805232173</v>
      </c>
      <c r="E111" s="35">
        <f t="shared" si="67"/>
        <v>5.6949446034065625</v>
      </c>
      <c r="F111" s="35">
        <f t="shared" si="68"/>
        <v>8.7514581325066683</v>
      </c>
      <c r="G111" s="36">
        <v>3.5614994418009971E-2</v>
      </c>
      <c r="H111" s="37">
        <f t="shared" si="53"/>
        <v>1.03561499441801</v>
      </c>
      <c r="I111" s="37">
        <f t="shared" si="69"/>
        <v>1.3751161273244419</v>
      </c>
      <c r="J111" s="37">
        <f t="shared" si="70"/>
        <v>5.4990943874919278</v>
      </c>
      <c r="K111" s="37">
        <f t="shared" si="71"/>
        <v>8.4504938415117987</v>
      </c>
      <c r="L111" s="17">
        <v>1.51</v>
      </c>
      <c r="M111" s="17">
        <v>4.16</v>
      </c>
      <c r="N111" s="17">
        <v>7.52</v>
      </c>
      <c r="O111" s="37">
        <f t="shared" si="72"/>
        <v>1.5637786415711952</v>
      </c>
      <c r="P111" s="37">
        <f t="shared" si="73"/>
        <v>4.3081583767789215</v>
      </c>
      <c r="Q111" s="37">
        <f t="shared" si="74"/>
        <v>7.7878247580234348</v>
      </c>
      <c r="R111" s="38">
        <f t="shared" si="75"/>
        <v>0.63947669664758777</v>
      </c>
      <c r="S111" s="38">
        <f t="shared" si="76"/>
        <v>0.23211774325429269</v>
      </c>
      <c r="T111" s="38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9" t="s">
        <v>361</v>
      </c>
      <c r="AB111" s="39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51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51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51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51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51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51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51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51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51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51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51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51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51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51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51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51" t="s">
        <v>369</v>
      </c>
      <c r="AD127" s="42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51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51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51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51" t="s">
        <v>369</v>
      </c>
      <c r="AD131" s="42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51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51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51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51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51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51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51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51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51" t="s">
        <v>369</v>
      </c>
      <c r="AD140" s="42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51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51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51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1" t="s">
        <v>360</v>
      </c>
      <c r="AB144" s="16" t="s">
        <v>30</v>
      </c>
      <c r="AC144" s="51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51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51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51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51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51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51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51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51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51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51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51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51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51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51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51" t="s">
        <v>370</v>
      </c>
      <c r="AD159" s="42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51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51" t="s">
        <v>370</v>
      </c>
      <c r="AD161" s="42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51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51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51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51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51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51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51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51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51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t="s">
        <v>298</v>
      </c>
      <c r="AD172" s="42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5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3">
        <v>0.40938843891777826</v>
      </c>
      <c r="B218" s="33">
        <v>0.27500649687269735</v>
      </c>
      <c r="C218" s="33">
        <v>0.29536239133901809</v>
      </c>
      <c r="D218" s="34">
        <f t="shared" si="97"/>
        <v>2.4426679039679486</v>
      </c>
      <c r="E218" s="35">
        <f t="shared" si="98"/>
        <v>3.6362777293327286</v>
      </c>
      <c r="F218" s="35">
        <f t="shared" si="99"/>
        <v>3.3856713966410035</v>
      </c>
      <c r="G218" s="36">
        <v>2.8120415711068381E-2</v>
      </c>
      <c r="H218" s="37">
        <f t="shared" si="112"/>
        <v>1.0281204157110684</v>
      </c>
      <c r="I218" s="37">
        <f t="shared" si="100"/>
        <v>2.375857795099372</v>
      </c>
      <c r="J218" s="37">
        <f t="shared" si="101"/>
        <v>3.5368208565509391</v>
      </c>
      <c r="K218" s="37">
        <f t="shared" si="102"/>
        <v>3.2930689293815902</v>
      </c>
      <c r="L218" s="17">
        <v>2.34</v>
      </c>
      <c r="M218" s="17">
        <v>3.65</v>
      </c>
      <c r="N218" s="17">
        <v>3.06</v>
      </c>
      <c r="O218" s="37">
        <f t="shared" si="103"/>
        <v>2.4058017727638998</v>
      </c>
      <c r="P218" s="37">
        <f t="shared" si="104"/>
        <v>3.7526395173453997</v>
      </c>
      <c r="Q218" s="37">
        <f t="shared" si="105"/>
        <v>3.1460484720758695</v>
      </c>
      <c r="R218" s="38">
        <f t="shared" si="106"/>
        <v>0.41566184351554131</v>
      </c>
      <c r="S218" s="38">
        <f t="shared" si="107"/>
        <v>0.26647909967845657</v>
      </c>
      <c r="T218" s="38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9" t="s">
        <v>367</v>
      </c>
      <c r="AB218" s="43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51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51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51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51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51" t="s">
        <v>376</v>
      </c>
      <c r="AD223" s="42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51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51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51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51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51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51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51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51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51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51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51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51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51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51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51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51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51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51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51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51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51" t="s">
        <v>377</v>
      </c>
      <c r="AD244" s="42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51" t="s">
        <v>377</v>
      </c>
      <c r="AD245" s="42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51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51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51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51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51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51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51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51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51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51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51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51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51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51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51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51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51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51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5" t="s">
        <v>19</v>
      </c>
      <c r="AC264" s="51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5" t="s">
        <v>17</v>
      </c>
      <c r="AC265" s="51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51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51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51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51" t="s">
        <v>378</v>
      </c>
      <c r="AD269" s="42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51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51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51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51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51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51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51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51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51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51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51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51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51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51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51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51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51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51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51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51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51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51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51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51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51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51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51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51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51" t="s">
        <v>378</v>
      </c>
      <c r="AD298" s="42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51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51" t="s">
        <v>378</v>
      </c>
      <c r="AD300" s="42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51" t="s">
        <v>378</v>
      </c>
      <c r="AD301" s="42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51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51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51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51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51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51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51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5" t="s">
        <v>332</v>
      </c>
      <c r="AC309" s="51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51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51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51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51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51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51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51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51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51" t="s">
        <v>378</v>
      </c>
      <c r="AD318" s="42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51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51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51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51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51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51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51" t="s">
        <v>379</v>
      </c>
      <c r="AD325" s="42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51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51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51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51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51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51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51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51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51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51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51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51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51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51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51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51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51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51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51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51" t="s">
        <v>380</v>
      </c>
      <c r="AD345" s="16" t="s">
        <v>17</v>
      </c>
    </row>
    <row r="346" spans="1:30" s="17" customFormat="1" x14ac:dyDescent="0.25">
      <c r="A346" s="33">
        <v>0.31226069077011831</v>
      </c>
      <c r="B346" s="33">
        <v>0.33005539691232233</v>
      </c>
      <c r="C346" s="33">
        <v>0.33487837045734586</v>
      </c>
      <c r="D346" s="34">
        <f t="shared" si="129"/>
        <v>3.2024524045397222</v>
      </c>
      <c r="E346" s="35">
        <f t="shared" si="130"/>
        <v>3.0297944204367768</v>
      </c>
      <c r="F346" s="35">
        <f t="shared" si="131"/>
        <v>2.986158821288734</v>
      </c>
      <c r="G346" s="36">
        <v>3.3070210600968153E-2</v>
      </c>
      <c r="H346" s="37">
        <f t="shared" si="144"/>
        <v>1.0330702106009682</v>
      </c>
      <c r="I346" s="37">
        <f t="shared" si="132"/>
        <v>3.0999368403786987</v>
      </c>
      <c r="J346" s="37">
        <f t="shared" si="133"/>
        <v>2.9328059112983751</v>
      </c>
      <c r="K346" s="37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7">
        <f t="shared" si="135"/>
        <v>2.3347386759581878</v>
      </c>
      <c r="P346" s="37">
        <f t="shared" si="136"/>
        <v>3.3884702907711755</v>
      </c>
      <c r="Q346" s="37">
        <f t="shared" si="137"/>
        <v>3.6157457371033885</v>
      </c>
      <c r="R346" s="38">
        <f t="shared" si="138"/>
        <v>0.4283134597877834</v>
      </c>
      <c r="S346" s="38">
        <f t="shared" si="139"/>
        <v>0.2951184204635337</v>
      </c>
      <c r="T346" s="38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9" t="s">
        <v>367</v>
      </c>
      <c r="AB346" s="44" t="s">
        <v>19</v>
      </c>
      <c r="AC346" s="51" t="s">
        <v>380</v>
      </c>
      <c r="AD346" s="39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51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51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51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51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51" t="s">
        <v>385</v>
      </c>
      <c r="AD351" s="16" t="s">
        <v>28</v>
      </c>
    </row>
    <row r="352" spans="1:30" s="17" customFormat="1" x14ac:dyDescent="0.25">
      <c r="A352" s="33">
        <v>0.31671767820688146</v>
      </c>
      <c r="B352" s="33">
        <v>0.26082449664392937</v>
      </c>
      <c r="C352" s="33">
        <v>0.38692790341274441</v>
      </c>
      <c r="D352" s="34">
        <f t="shared" si="145"/>
        <v>3.1573861164352035</v>
      </c>
      <c r="E352" s="35">
        <f t="shared" si="146"/>
        <v>3.8339957054155587</v>
      </c>
      <c r="F352" s="35">
        <f t="shared" si="147"/>
        <v>2.5844608031105945</v>
      </c>
      <c r="G352" s="36">
        <v>3.2688922954635657E-2</v>
      </c>
      <c r="H352" s="37">
        <f t="shared" si="144"/>
        <v>1.0326889229546357</v>
      </c>
      <c r="I352" s="37">
        <f t="shared" si="148"/>
        <v>3.0574416421564563</v>
      </c>
      <c r="J352" s="37">
        <f t="shared" si="149"/>
        <v>3.7126337081703933</v>
      </c>
      <c r="K352" s="37">
        <f t="shared" si="150"/>
        <v>2.502651810882381</v>
      </c>
      <c r="L352" s="17">
        <v>2.4</v>
      </c>
      <c r="M352" s="17">
        <v>3.42</v>
      </c>
      <c r="N352" s="17">
        <v>3.09</v>
      </c>
      <c r="O352" s="37">
        <f t="shared" si="151"/>
        <v>2.4784534150911255</v>
      </c>
      <c r="P352" s="37">
        <f t="shared" si="152"/>
        <v>3.5317961165048537</v>
      </c>
      <c r="Q352" s="37">
        <f t="shared" si="153"/>
        <v>3.1910087719298241</v>
      </c>
      <c r="R352" s="38">
        <f t="shared" si="154"/>
        <v>0.40347742423201161</v>
      </c>
      <c r="S352" s="38">
        <f t="shared" si="155"/>
        <v>0.28314205209263976</v>
      </c>
      <c r="T352" s="38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9" t="s">
        <v>367</v>
      </c>
      <c r="AB352" s="44" t="s">
        <v>19</v>
      </c>
      <c r="AC352" s="17" t="s">
        <v>340</v>
      </c>
      <c r="AD352" s="39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3">
        <v>9.1618662756777033E-2</v>
      </c>
      <c r="B470" s="33">
        <v>0.35948904736361226</v>
      </c>
      <c r="C470" s="33">
        <v>0.50011312699225263</v>
      </c>
      <c r="D470" s="34">
        <f t="shared" si="176"/>
        <v>10.914806764367777</v>
      </c>
      <c r="E470" s="35">
        <f t="shared" si="177"/>
        <v>2.7817259171975004</v>
      </c>
      <c r="F470" s="35">
        <f t="shared" si="178"/>
        <v>1.9995475943895615</v>
      </c>
      <c r="G470" s="36">
        <v>3.9365382652929437E-2</v>
      </c>
      <c r="H470" s="37">
        <f t="shared" si="191"/>
        <v>1.0393653826529294</v>
      </c>
      <c r="I470" s="37">
        <f t="shared" si="179"/>
        <v>10.50141456174754</v>
      </c>
      <c r="J470" s="37">
        <f t="shared" si="180"/>
        <v>2.6763696036299387</v>
      </c>
      <c r="K470" s="37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7">
        <f t="shared" si="182"/>
        <v>3.3571501859689619</v>
      </c>
      <c r="P470" s="37">
        <f t="shared" si="183"/>
        <v>3.523448647193431</v>
      </c>
      <c r="Q470" s="37">
        <f t="shared" si="184"/>
        <v>2.3905403801017373</v>
      </c>
      <c r="R470" s="38">
        <f t="shared" si="185"/>
        <v>0.29787169015537318</v>
      </c>
      <c r="S470" s="38">
        <f t="shared" si="186"/>
        <v>0.28381284932208117</v>
      </c>
      <c r="T470" s="38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9" t="s">
        <v>360</v>
      </c>
      <c r="AB470" s="39" t="s">
        <v>18</v>
      </c>
      <c r="AC470" s="17" t="s">
        <v>354</v>
      </c>
      <c r="AD470" s="39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51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51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51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51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51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51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51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51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51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51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51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51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51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51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51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51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51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51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51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51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51" t="s">
        <v>387</v>
      </c>
      <c r="AD491" s="16" t="s">
        <v>16</v>
      </c>
    </row>
    <row r="492" spans="1:30" s="17" customFormat="1" x14ac:dyDescent="0.25">
      <c r="A492" s="33">
        <v>0.37258310366052572</v>
      </c>
      <c r="B492" s="33">
        <v>0.27596208305350384</v>
      </c>
      <c r="C492" s="33">
        <v>0.32660946050304362</v>
      </c>
      <c r="D492" s="34">
        <f t="shared" si="192"/>
        <v>2.6839649736536018</v>
      </c>
      <c r="E492" s="35">
        <f t="shared" si="193"/>
        <v>3.6236862286842459</v>
      </c>
      <c r="F492" s="35">
        <f t="shared" si="194"/>
        <v>3.0617606681074112</v>
      </c>
      <c r="G492" s="36">
        <v>3.6675563317532633E-2</v>
      </c>
      <c r="H492" s="37">
        <f t="shared" si="191"/>
        <v>1.0366755633175326</v>
      </c>
      <c r="I492" s="37">
        <f t="shared" si="195"/>
        <v>2.5890115178026107</v>
      </c>
      <c r="J492" s="37">
        <f t="shared" si="196"/>
        <v>3.4954872642004342</v>
      </c>
      <c r="K492" s="37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7">
        <f t="shared" si="198"/>
        <v>1.8556492583383835</v>
      </c>
      <c r="P492" s="37">
        <f t="shared" si="199"/>
        <v>3.9704674075061499</v>
      </c>
      <c r="Q492" s="37">
        <f t="shared" si="200"/>
        <v>4.7790743468938262</v>
      </c>
      <c r="R492" s="38">
        <f t="shared" si="201"/>
        <v>0.53889494229929891</v>
      </c>
      <c r="S492" s="38">
        <f t="shared" si="202"/>
        <v>0.25185951611377155</v>
      </c>
      <c r="T492" s="38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9" t="s">
        <v>367</v>
      </c>
      <c r="AB492" s="39" t="s">
        <v>19</v>
      </c>
      <c r="AC492" s="51" t="s">
        <v>387</v>
      </c>
      <c r="AD492" s="39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51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51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51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51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51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51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51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51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51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51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51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51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51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51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51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51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51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51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51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51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51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51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51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51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51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51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51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51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51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51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51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51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51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51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51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51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51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51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51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51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51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51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51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51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51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51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51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51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51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51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51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51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51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51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51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51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51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51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51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51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51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51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51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51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51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51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51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51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51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51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51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51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51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51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51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51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51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51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51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51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51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51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51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51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51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51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51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51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51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51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51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51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51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51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51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51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51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51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51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51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51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51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51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51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51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51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51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51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51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51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51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51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51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51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51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51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51" t="s">
        <v>392</v>
      </c>
      <c r="AD609" s="16" t="s">
        <v>31</v>
      </c>
    </row>
    <row r="610" spans="1:30" s="17" customFormat="1" x14ac:dyDescent="0.25">
      <c r="A610" s="33">
        <v>6.8473327195113731E-2</v>
      </c>
      <c r="B610" s="33">
        <v>0.19334691161190595</v>
      </c>
      <c r="C610" s="33">
        <v>0.62028913225238269</v>
      </c>
      <c r="D610" s="34">
        <f t="shared" si="223"/>
        <v>14.604226798422031</v>
      </c>
      <c r="E610" s="35">
        <f t="shared" si="224"/>
        <v>5.172050547190751</v>
      </c>
      <c r="F610" s="35">
        <f t="shared" si="225"/>
        <v>1.6121514113407374</v>
      </c>
      <c r="G610" s="36">
        <v>4.0814063642315546E-2</v>
      </c>
      <c r="H610" s="37">
        <f t="shared" si="238"/>
        <v>1.0408140636423155</v>
      </c>
      <c r="I610" s="37">
        <f t="shared" si="226"/>
        <v>14.031542528657544</v>
      </c>
      <c r="J610" s="37">
        <f t="shared" si="227"/>
        <v>4.9692358393882827</v>
      </c>
      <c r="K610" s="37">
        <f t="shared" si="228"/>
        <v>1.54893315497586</v>
      </c>
      <c r="L610" s="17">
        <v>3.66</v>
      </c>
      <c r="M610" s="17">
        <v>3.33</v>
      </c>
      <c r="N610" s="17">
        <v>2.14</v>
      </c>
      <c r="O610" s="37">
        <f t="shared" si="229"/>
        <v>3.8093794729308752</v>
      </c>
      <c r="P610" s="37">
        <f t="shared" si="230"/>
        <v>3.4659108319289107</v>
      </c>
      <c r="Q610" s="37">
        <f t="shared" si="231"/>
        <v>2.2273420961945556</v>
      </c>
      <c r="R610" s="38">
        <f t="shared" si="232"/>
        <v>0.26250994607019712</v>
      </c>
      <c r="S610" s="38">
        <f t="shared" si="233"/>
        <v>0.28852444523030679</v>
      </c>
      <c r="T610" s="38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9" t="s">
        <v>360</v>
      </c>
      <c r="AB610" s="39" t="s">
        <v>31</v>
      </c>
      <c r="AC610" s="51" t="s">
        <v>392</v>
      </c>
      <c r="AD610" s="39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51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51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51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51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51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51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51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51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51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51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51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51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51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51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51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51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51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51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51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51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51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51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51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51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51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51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51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51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51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51" t="s">
        <v>395</v>
      </c>
      <c r="AD640" s="16" t="s">
        <v>19</v>
      </c>
    </row>
    <row r="641" spans="1:30" s="17" customFormat="1" x14ac:dyDescent="0.25">
      <c r="A641" s="33">
        <v>0</v>
      </c>
      <c r="B641" s="33">
        <v>0.37798930556003496</v>
      </c>
      <c r="C641" s="33">
        <v>0.56392829042802584</v>
      </c>
      <c r="D641" s="34" t="e">
        <f t="shared" si="239"/>
        <v>#DIV/0!</v>
      </c>
      <c r="E641" s="35">
        <f t="shared" si="240"/>
        <v>2.6455774946288075</v>
      </c>
      <c r="F641" s="35">
        <f t="shared" si="241"/>
        <v>1.7732751077995972</v>
      </c>
      <c r="G641" s="36">
        <v>3.5377665812448278E-2</v>
      </c>
      <c r="H641" s="37">
        <f t="shared" si="238"/>
        <v>1.0353776658124483</v>
      </c>
      <c r="I641" s="37" t="e">
        <f t="shared" si="242"/>
        <v>#DIV/0!</v>
      </c>
      <c r="J641" s="37">
        <f t="shared" si="243"/>
        <v>2.5551811498202013</v>
      </c>
      <c r="K641" s="37">
        <f t="shared" si="244"/>
        <v>1.7126843337963349</v>
      </c>
      <c r="L641" s="17">
        <v>1.68</v>
      </c>
      <c r="M641" s="17">
        <v>4.29</v>
      </c>
      <c r="N641" s="17">
        <v>4.83</v>
      </c>
      <c r="O641" s="37">
        <f t="shared" si="245"/>
        <v>1.739434478564913</v>
      </c>
      <c r="P641" s="37">
        <f t="shared" si="246"/>
        <v>4.4417701863354031</v>
      </c>
      <c r="Q641" s="37">
        <f t="shared" si="247"/>
        <v>5.0008741258741249</v>
      </c>
      <c r="R641" s="38">
        <f t="shared" si="248"/>
        <v>0.57489949309561283</v>
      </c>
      <c r="S641" s="38">
        <f t="shared" si="249"/>
        <v>0.22513546582765254</v>
      </c>
      <c r="T641" s="38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9" t="s">
        <v>360</v>
      </c>
      <c r="AB641" s="39" t="s">
        <v>18</v>
      </c>
      <c r="AC641" s="51" t="s">
        <v>395</v>
      </c>
      <c r="AD641" s="39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51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51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51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51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51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51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51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51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51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51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51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51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51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8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51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8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51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8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51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8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51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8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51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8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51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8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51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8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51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8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51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8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51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8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51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8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51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8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51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8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51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8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51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8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51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8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51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8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51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8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51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8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51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8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51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8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51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8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51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8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51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8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51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8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51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8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51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8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51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8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51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8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51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8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51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8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51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8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51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8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51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8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51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8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51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8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51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8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51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8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51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8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51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8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51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8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51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8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51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8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51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8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51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8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51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8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51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8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51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8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51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8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51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8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51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8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51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8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51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8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51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8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51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8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51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8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51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8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51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8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51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8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51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8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51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8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51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8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51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8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51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8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51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8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51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8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51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8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51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8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51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8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51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8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51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8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51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8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51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8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51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8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51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8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51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8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51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8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51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8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51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8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51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8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51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8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51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8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51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8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51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8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51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8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51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8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51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8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51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8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51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8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51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8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51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8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51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8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51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8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51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8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51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8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51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8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51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8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51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8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51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8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51" t="s">
        <v>399</v>
      </c>
      <c r="AD754" s="16" t="s">
        <v>28</v>
      </c>
    </row>
    <row r="755" spans="1:30" s="17" customFormat="1" x14ac:dyDescent="0.25">
      <c r="A755" s="33">
        <v>0.55464660870519722</v>
      </c>
      <c r="B755" s="33">
        <v>0.28372611842446976</v>
      </c>
      <c r="C755" s="33">
        <v>0.15696815816963078</v>
      </c>
      <c r="D755" s="34">
        <f t="shared" si="270"/>
        <v>1.8029498139986186</v>
      </c>
      <c r="E755" s="35">
        <f t="shared" si="271"/>
        <v>3.5245257135754606</v>
      </c>
      <c r="F755" s="35">
        <f t="shared" si="272"/>
        <v>6.3707188238733741</v>
      </c>
      <c r="G755" s="50">
        <v>4.3148491618079765E-2</v>
      </c>
      <c r="H755" s="37">
        <f t="shared" si="285"/>
        <v>1.0431484916180798</v>
      </c>
      <c r="I755" s="37">
        <f t="shared" si="273"/>
        <v>1.728373120879438</v>
      </c>
      <c r="J755" s="37">
        <f t="shared" si="274"/>
        <v>3.3787382543288662</v>
      </c>
      <c r="K755" s="37">
        <f t="shared" si="275"/>
        <v>6.1072022584161854</v>
      </c>
      <c r="L755" s="17">
        <v>1.71</v>
      </c>
      <c r="M755" s="17">
        <v>3.67</v>
      </c>
      <c r="N755" s="17">
        <v>5.38</v>
      </c>
      <c r="O755" s="37">
        <f t="shared" si="276"/>
        <v>1.7837839206669164</v>
      </c>
      <c r="P755" s="37">
        <f t="shared" si="277"/>
        <v>3.8283549642383528</v>
      </c>
      <c r="Q755" s="37">
        <f t="shared" si="278"/>
        <v>5.6121388849052689</v>
      </c>
      <c r="R755" s="38">
        <f t="shared" si="279"/>
        <v>0.5606060175865486</v>
      </c>
      <c r="S755" s="38">
        <f t="shared" si="280"/>
        <v>0.2612087983850131</v>
      </c>
      <c r="T755" s="38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9" t="s">
        <v>367</v>
      </c>
      <c r="AB755" s="39" t="s">
        <v>19</v>
      </c>
      <c r="AC755" s="51" t="s">
        <v>399</v>
      </c>
      <c r="AD755" s="39" t="s">
        <v>32</v>
      </c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8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21" t="s">
        <v>367</v>
      </c>
      <c r="AB756" s="16" t="s">
        <v>19</v>
      </c>
      <c r="AC756" s="51" t="s">
        <v>400</v>
      </c>
      <c r="AD756" s="16" t="s">
        <v>19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8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21" t="s">
        <v>367</v>
      </c>
      <c r="AB757" s="16" t="s">
        <v>19</v>
      </c>
      <c r="AC757" s="51" t="s">
        <v>401</v>
      </c>
      <c r="AD757" s="16" t="s">
        <v>19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8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21" t="s">
        <v>360</v>
      </c>
      <c r="AB758" s="16" t="s">
        <v>18</v>
      </c>
      <c r="AC758" s="51" t="s">
        <v>401</v>
      </c>
      <c r="AD758" s="16" t="s">
        <v>338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8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21" t="s">
        <v>367</v>
      </c>
      <c r="AB759" s="16" t="s">
        <v>19</v>
      </c>
      <c r="AC759" s="51" t="s">
        <v>401</v>
      </c>
      <c r="AD759" s="16" t="s">
        <v>32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8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21" t="s">
        <v>361</v>
      </c>
      <c r="AB760" s="16" t="s">
        <v>29</v>
      </c>
      <c r="AC760" s="51" t="s">
        <v>401</v>
      </c>
      <c r="AD760" s="16" t="s">
        <v>34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8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21" t="s">
        <v>360</v>
      </c>
      <c r="AB761" s="16" t="s">
        <v>16</v>
      </c>
      <c r="AC761" s="51" t="s">
        <v>401</v>
      </c>
      <c r="AD761" s="16" t="s">
        <v>19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8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21" t="s">
        <v>360</v>
      </c>
      <c r="AB762" s="16" t="s">
        <v>16</v>
      </c>
      <c r="AC762" s="51" t="s">
        <v>401</v>
      </c>
      <c r="AD762" s="16" t="s">
        <v>17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8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21" t="s">
        <v>367</v>
      </c>
      <c r="AB763" s="16" t="s">
        <v>19</v>
      </c>
      <c r="AC763" s="51" t="s">
        <v>402</v>
      </c>
      <c r="AD763" s="16" t="s">
        <v>28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8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21" t="s">
        <v>361</v>
      </c>
      <c r="AB764" s="16" t="s">
        <v>300</v>
      </c>
      <c r="AC764" s="51" t="s">
        <v>402</v>
      </c>
      <c r="AD764" s="16" t="s">
        <v>32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8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21" t="s">
        <v>361</v>
      </c>
      <c r="AB765" s="16" t="s">
        <v>17</v>
      </c>
      <c r="AC765" s="51" t="s">
        <v>402</v>
      </c>
      <c r="AD765" s="16" t="s">
        <v>19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8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21" t="s">
        <v>361</v>
      </c>
      <c r="AB766" s="16" t="s">
        <v>36</v>
      </c>
      <c r="AC766" s="51" t="s">
        <v>402</v>
      </c>
      <c r="AD766" s="16" t="s">
        <v>19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8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21" t="s">
        <v>360</v>
      </c>
      <c r="AB767" s="16" t="s">
        <v>16</v>
      </c>
      <c r="AC767" s="51" t="s">
        <v>402</v>
      </c>
      <c r="AD767" s="16" t="s">
        <v>19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8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21" t="s">
        <v>361</v>
      </c>
      <c r="AB768" s="16" t="s">
        <v>17</v>
      </c>
      <c r="AC768" s="51" t="s">
        <v>402</v>
      </c>
      <c r="AD768" s="16" t="s">
        <v>36</v>
      </c>
    </row>
    <row r="769" spans="1:30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8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21" t="s">
        <v>367</v>
      </c>
      <c r="AB769" s="16" t="s">
        <v>19</v>
      </c>
      <c r="AC769" s="51" t="s">
        <v>402</v>
      </c>
      <c r="AD769" s="16" t="s">
        <v>18</v>
      </c>
    </row>
    <row r="770" spans="1:30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8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21" t="s">
        <v>361</v>
      </c>
      <c r="AB770" s="16" t="s">
        <v>17</v>
      </c>
      <c r="AC770" s="51" t="s">
        <v>402</v>
      </c>
      <c r="AD770" s="16" t="s">
        <v>31</v>
      </c>
    </row>
    <row r="771" spans="1:30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8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21" t="s">
        <v>360</v>
      </c>
      <c r="AB771" s="16" t="s">
        <v>16</v>
      </c>
      <c r="AC771" s="51" t="s">
        <v>402</v>
      </c>
      <c r="AD771" s="16" t="s">
        <v>33</v>
      </c>
    </row>
    <row r="772" spans="1:30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8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21" t="s">
        <v>360</v>
      </c>
      <c r="AB772" s="16" t="s">
        <v>16</v>
      </c>
      <c r="AC772" s="51" t="s">
        <v>403</v>
      </c>
      <c r="AD772" s="16" t="s">
        <v>16</v>
      </c>
    </row>
    <row r="773" spans="1:30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8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21" t="s">
        <v>367</v>
      </c>
      <c r="AB773" s="16" t="s">
        <v>19</v>
      </c>
      <c r="AC773" s="51" t="s">
        <v>403</v>
      </c>
      <c r="AD773" s="16" t="s">
        <v>33</v>
      </c>
    </row>
    <row r="774" spans="1:30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8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21" t="s">
        <v>367</v>
      </c>
      <c r="AB774" s="16" t="s">
        <v>19</v>
      </c>
      <c r="AC774" s="51" t="s">
        <v>403</v>
      </c>
      <c r="AD774" s="16" t="s">
        <v>32</v>
      </c>
    </row>
    <row r="775" spans="1:30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8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21" t="s">
        <v>367</v>
      </c>
      <c r="AB775" s="16" t="s">
        <v>19</v>
      </c>
      <c r="AC775" s="51" t="s">
        <v>403</v>
      </c>
      <c r="AD775" s="16" t="s">
        <v>32</v>
      </c>
    </row>
    <row r="776" spans="1:30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8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21" t="s">
        <v>367</v>
      </c>
      <c r="AB776" s="16" t="s">
        <v>19</v>
      </c>
      <c r="AC776" s="51" t="s">
        <v>403</v>
      </c>
      <c r="AD776" s="16" t="s">
        <v>334</v>
      </c>
    </row>
    <row r="777" spans="1:30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8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21" t="s">
        <v>367</v>
      </c>
      <c r="AB777" s="16" t="s">
        <v>19</v>
      </c>
      <c r="AC777" s="51" t="s">
        <v>403</v>
      </c>
      <c r="AD777" s="16" t="s">
        <v>17</v>
      </c>
    </row>
    <row r="778" spans="1:30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8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21" t="s">
        <v>367</v>
      </c>
      <c r="AB778" s="16" t="s">
        <v>19</v>
      </c>
      <c r="AC778" s="51" t="s">
        <v>403</v>
      </c>
      <c r="AD778" s="16" t="s">
        <v>32</v>
      </c>
    </row>
    <row r="779" spans="1:30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8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21" t="s">
        <v>360</v>
      </c>
      <c r="AB779" s="16" t="s">
        <v>30</v>
      </c>
      <c r="AC779" s="51" t="s">
        <v>403</v>
      </c>
      <c r="AD779" s="16" t="s">
        <v>18</v>
      </c>
    </row>
    <row r="780" spans="1:30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8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21" t="s">
        <v>367</v>
      </c>
      <c r="AB780" s="16" t="s">
        <v>19</v>
      </c>
      <c r="AC780" s="51" t="s">
        <v>403</v>
      </c>
      <c r="AD780" s="16" t="s">
        <v>19</v>
      </c>
    </row>
    <row r="781" spans="1:30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8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21" t="s">
        <v>367</v>
      </c>
      <c r="AB781" s="16" t="s">
        <v>19</v>
      </c>
      <c r="AC781" s="51" t="s">
        <v>403</v>
      </c>
      <c r="AD781" s="16" t="s">
        <v>17</v>
      </c>
    </row>
    <row r="782" spans="1:30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8">
        <v>3.8085074229652571E-2</v>
      </c>
      <c r="H782" s="7">
        <f t="shared" ref="H782:H792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21" t="s">
        <v>361</v>
      </c>
      <c r="AB782" s="16" t="s">
        <v>35</v>
      </c>
      <c r="AC782" s="51" t="s">
        <v>403</v>
      </c>
      <c r="AD782" s="16" t="s">
        <v>34</v>
      </c>
    </row>
    <row r="783" spans="1:30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8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21" t="s">
        <v>367</v>
      </c>
      <c r="AB783" s="16" t="s">
        <v>19</v>
      </c>
      <c r="AC783" s="51" t="s">
        <v>403</v>
      </c>
      <c r="AD783" s="16" t="s">
        <v>18</v>
      </c>
    </row>
    <row r="784" spans="1:30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8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21" t="s">
        <v>361</v>
      </c>
      <c r="AB784" s="16" t="s">
        <v>17</v>
      </c>
      <c r="AC784" s="51" t="s">
        <v>403</v>
      </c>
      <c r="AD784" s="16" t="s">
        <v>34</v>
      </c>
    </row>
    <row r="785" spans="1:30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8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21" t="s">
        <v>360</v>
      </c>
      <c r="AB785" s="16" t="s">
        <v>16</v>
      </c>
      <c r="AC785" s="51" t="s">
        <v>403</v>
      </c>
      <c r="AD785" s="16" t="s">
        <v>18</v>
      </c>
    </row>
    <row r="786" spans="1:30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8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21" t="s">
        <v>367</v>
      </c>
      <c r="AB786" s="16" t="s">
        <v>19</v>
      </c>
      <c r="AC786" s="51" t="s">
        <v>404</v>
      </c>
      <c r="AD786" s="16" t="s">
        <v>19</v>
      </c>
    </row>
    <row r="787" spans="1:30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8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21" t="s">
        <v>360</v>
      </c>
      <c r="AB787" s="16" t="s">
        <v>18</v>
      </c>
      <c r="AC787" s="51" t="s">
        <v>404</v>
      </c>
      <c r="AD787" s="16" t="s">
        <v>19</v>
      </c>
    </row>
    <row r="788" spans="1:30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8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21" t="s">
        <v>367</v>
      </c>
      <c r="AB788" s="16" t="s">
        <v>19</v>
      </c>
      <c r="AC788" s="51" t="s">
        <v>377</v>
      </c>
      <c r="AD788" s="16" t="s">
        <v>33</v>
      </c>
    </row>
    <row r="789" spans="1:30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8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21" t="s">
        <v>367</v>
      </c>
      <c r="AB789" s="16" t="s">
        <v>19</v>
      </c>
      <c r="AC789" s="51" t="s">
        <v>405</v>
      </c>
      <c r="AD789" s="16" t="s">
        <v>16</v>
      </c>
    </row>
    <row r="790" spans="1:30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8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21" t="s">
        <v>367</v>
      </c>
      <c r="AB790" s="16" t="s">
        <v>19</v>
      </c>
      <c r="AC790" s="51" t="s">
        <v>405</v>
      </c>
      <c r="AD790" s="16" t="s">
        <v>19</v>
      </c>
    </row>
    <row r="791" spans="1:30" x14ac:dyDescent="0.25">
      <c r="A791" s="11">
        <v>0.13509422093668352</v>
      </c>
      <c r="B791" s="11">
        <v>0.29158898286191731</v>
      </c>
      <c r="C791" s="11">
        <v>0.51083905955131181</v>
      </c>
      <c r="D791" s="13">
        <f t="shared" ref="D791:D792" si="302">(100%/A791)</f>
        <v>7.4022411400461303</v>
      </c>
      <c r="E791" s="14">
        <f t="shared" ref="E791:E792" si="303">(100%/B791)</f>
        <v>3.4294848529087001</v>
      </c>
      <c r="F791" s="14">
        <f t="shared" ref="F791:F792" si="304">(100%/C791)</f>
        <v>1.9575637009400488</v>
      </c>
      <c r="G791" s="28">
        <v>3.3248156889616354E-2</v>
      </c>
      <c r="H791" s="7">
        <f t="shared" si="301"/>
        <v>1.0332481568896164</v>
      </c>
      <c r="I791" s="5">
        <f t="shared" ref="I791:I792" si="305">D791/H791</f>
        <v>7.1640496919240322</v>
      </c>
      <c r="J791" s="5">
        <f t="shared" ref="J791:J792" si="306">E791/H791</f>
        <v>3.3191299012160518</v>
      </c>
      <c r="K791" s="5">
        <f t="shared" ref="K791:K792" si="307">F791/H791</f>
        <v>1.894572652162184</v>
      </c>
      <c r="L791">
        <v>3.27</v>
      </c>
      <c r="M791">
        <v>3.2</v>
      </c>
      <c r="N791">
        <v>2.41</v>
      </c>
      <c r="O791" s="5">
        <f t="shared" ref="O791:O792" si="308">(L791*H791)</f>
        <v>3.3787214730290454</v>
      </c>
      <c r="P791" s="5">
        <f t="shared" ref="P791:P792" si="309">(M791*H791)</f>
        <v>3.3063941020467724</v>
      </c>
      <c r="Q791" s="5">
        <f t="shared" ref="Q791:Q792" si="310">(N791*H791)</f>
        <v>2.4901280581039758</v>
      </c>
      <c r="R791" s="6">
        <f t="shared" ref="R791:R792" si="311">(1/O791)</f>
        <v>0.29596994247161001</v>
      </c>
      <c r="S791" s="6">
        <f t="shared" ref="S791:S792" si="312">(1/P791)</f>
        <v>0.30244428496317649</v>
      </c>
      <c r="T791" s="6">
        <f t="shared" ref="T791:T792" si="313">(1/Q791)</f>
        <v>0.40158577256521349</v>
      </c>
      <c r="U791">
        <f t="shared" ref="U791:U792" si="314">(L791/I791)</f>
        <v>0.45644574516090264</v>
      </c>
      <c r="V791">
        <f t="shared" ref="V791:V792" si="315">(M791/J791)</f>
        <v>0.96410809315646095</v>
      </c>
      <c r="W791">
        <f t="shared" ref="W791:W792" si="316">(N791/K791)</f>
        <v>1.2720546753641693</v>
      </c>
      <c r="X791" t="s">
        <v>41</v>
      </c>
      <c r="Y791" t="s">
        <v>83</v>
      </c>
      <c r="Z791" t="s">
        <v>259</v>
      </c>
      <c r="AA791" s="16" t="s">
        <v>360</v>
      </c>
      <c r="AB791" s="16" t="s">
        <v>18</v>
      </c>
      <c r="AC791" s="51" t="s">
        <v>406</v>
      </c>
      <c r="AD791" s="16" t="s">
        <v>35</v>
      </c>
    </row>
    <row r="792" spans="1:30" x14ac:dyDescent="0.25">
      <c r="A792" s="11">
        <v>0.51600375291620515</v>
      </c>
      <c r="B792" s="11">
        <v>0.20812282212327465</v>
      </c>
      <c r="C792" s="11">
        <v>0.2577541967778802</v>
      </c>
      <c r="D792" s="13">
        <f t="shared" si="302"/>
        <v>1.9379704010842571</v>
      </c>
      <c r="E792" s="14">
        <f t="shared" si="303"/>
        <v>4.8048550841179889</v>
      </c>
      <c r="F792" s="14">
        <f t="shared" si="304"/>
        <v>3.8796652489105754</v>
      </c>
      <c r="G792" s="28">
        <v>3.4116400674900627E-2</v>
      </c>
      <c r="H792" s="7">
        <f t="shared" si="301"/>
        <v>1.0341164006749006</v>
      </c>
      <c r="I792" s="5">
        <f t="shared" si="305"/>
        <v>1.8740350697653279</v>
      </c>
      <c r="J792" s="5">
        <f t="shared" si="306"/>
        <v>4.6463387303229808</v>
      </c>
      <c r="K792" s="5">
        <f t="shared" si="307"/>
        <v>3.7516717135310587</v>
      </c>
      <c r="L792">
        <v>2.2599999999999998</v>
      </c>
      <c r="M792">
        <v>3.57</v>
      </c>
      <c r="N792">
        <v>3.21</v>
      </c>
      <c r="O792" s="5">
        <f t="shared" si="308"/>
        <v>2.3371030655252754</v>
      </c>
      <c r="P792" s="5">
        <f t="shared" si="309"/>
        <v>3.6917955504093949</v>
      </c>
      <c r="Q792" s="5">
        <f t="shared" si="310"/>
        <v>3.3195136461664312</v>
      </c>
      <c r="R792" s="6">
        <f t="shared" si="311"/>
        <v>0.42788014561747412</v>
      </c>
      <c r="S792" s="6">
        <f t="shared" si="312"/>
        <v>0.27087090450854107</v>
      </c>
      <c r="T792" s="6">
        <f t="shared" si="313"/>
        <v>0.30124894987398487</v>
      </c>
      <c r="U792">
        <f t="shared" si="314"/>
        <v>1.2059539527630097</v>
      </c>
      <c r="V792">
        <f t="shared" si="315"/>
        <v>0.76834690865335131</v>
      </c>
      <c r="W792">
        <f t="shared" si="316"/>
        <v>0.85561857356084081</v>
      </c>
      <c r="X792" t="s">
        <v>294</v>
      </c>
      <c r="Y792" t="s">
        <v>88</v>
      </c>
      <c r="Z792" t="s">
        <v>266</v>
      </c>
      <c r="AA792" s="16" t="s">
        <v>367</v>
      </c>
      <c r="AB792" s="16" t="s">
        <v>20</v>
      </c>
      <c r="AC792" s="51" t="s">
        <v>405</v>
      </c>
      <c r="AD792" s="16" t="s">
        <v>30</v>
      </c>
    </row>
    <row r="793" spans="1:30" s="17" customFormat="1" x14ac:dyDescent="0.25">
      <c r="A793" s="33">
        <v>0.42661334678476209</v>
      </c>
      <c r="B793" s="33">
        <v>0.27089045516643029</v>
      </c>
      <c r="C793" s="33">
        <v>0.28371485703518157</v>
      </c>
      <c r="D793" s="34">
        <f t="shared" ref="D793:D856" si="317">(100%/A793)</f>
        <v>2.3440429314662929</v>
      </c>
      <c r="E793" s="35">
        <f t="shared" ref="E793:E856" si="318">(100%/B793)</f>
        <v>3.6915291067956519</v>
      </c>
      <c r="F793" s="35">
        <f t="shared" ref="F793:F856" si="319">(100%/C793)</f>
        <v>3.5246656112760313</v>
      </c>
      <c r="G793" s="50">
        <v>3.3582280253917185E-2</v>
      </c>
      <c r="H793" s="37">
        <f t="shared" ref="H793:H856" si="320">(G793/100%) + 1</f>
        <v>1.0335822802539172</v>
      </c>
      <c r="I793" s="37">
        <f t="shared" ref="I793:I856" si="321">D793/H793</f>
        <v>2.2678822733787953</v>
      </c>
      <c r="J793" s="37">
        <f t="shared" ref="J793:J856" si="322">E793/H793</f>
        <v>3.5715870688966964</v>
      </c>
      <c r="K793" s="37">
        <f t="shared" ref="K793:K856" si="323">F793/H793</f>
        <v>3.4101451607801723</v>
      </c>
      <c r="L793" s="17">
        <v>1.56</v>
      </c>
      <c r="M793" s="17">
        <v>4.58</v>
      </c>
      <c r="N793" s="17">
        <v>5.74</v>
      </c>
      <c r="O793" s="37">
        <f t="shared" ref="O793:O856" si="324">(L793*H793)</f>
        <v>1.6123883571961108</v>
      </c>
      <c r="P793" s="37">
        <f t="shared" ref="P793:P856" si="325">(M793*H793)</f>
        <v>4.7338068435629408</v>
      </c>
      <c r="Q793" s="37">
        <f t="shared" ref="Q793:Q856" si="326">(N793*H793)</f>
        <v>5.9327622886574849</v>
      </c>
      <c r="R793" s="38">
        <f t="shared" ref="R793:R856" si="327">(1/O793)</f>
        <v>0.62019797869228377</v>
      </c>
      <c r="S793" s="38">
        <f t="shared" ref="S793:S856" si="328">(1/P793)</f>
        <v>0.21124647309169492</v>
      </c>
      <c r="T793" s="38">
        <f t="shared" ref="T793:T856" si="329">(1/Q793)</f>
        <v>0.16855554821602137</v>
      </c>
      <c r="U793" s="17">
        <f t="shared" ref="U793:U856" si="330">(L793/I793)</f>
        <v>0.68786639338021738</v>
      </c>
      <c r="V793" s="17">
        <f t="shared" ref="V793:V856" si="331">(M793/J793)</f>
        <v>1.2823430905227278</v>
      </c>
      <c r="W793" s="17">
        <f t="shared" ref="W793:W856" si="332">(N793/K793)</f>
        <v>1.6832128045501746</v>
      </c>
      <c r="X793" s="17" t="s">
        <v>80</v>
      </c>
      <c r="Y793" s="17" t="s">
        <v>153</v>
      </c>
      <c r="Z793" s="17" t="s">
        <v>265</v>
      </c>
      <c r="AA793" s="39" t="s">
        <v>367</v>
      </c>
      <c r="AB793" s="39" t="s">
        <v>19</v>
      </c>
      <c r="AC793" s="63"/>
      <c r="AD793" s="39"/>
    </row>
    <row r="794" spans="1:30" x14ac:dyDescent="0.25">
      <c r="A794" s="11">
        <v>0.57434133513294916</v>
      </c>
      <c r="B794" s="11">
        <v>0.35961872759969266</v>
      </c>
      <c r="C794" s="11">
        <v>6.5724918197851395E-2</v>
      </c>
      <c r="D794" s="13">
        <f t="shared" si="317"/>
        <v>1.7411249005236911</v>
      </c>
      <c r="E794" s="14">
        <f t="shared" si="318"/>
        <v>2.7807228135047066</v>
      </c>
      <c r="F794" s="14">
        <f t="shared" si="319"/>
        <v>15.214929549089813</v>
      </c>
      <c r="G794" s="28">
        <v>2.8415578463503399E-2</v>
      </c>
      <c r="H794" s="7">
        <f t="shared" si="320"/>
        <v>1.0284155784635034</v>
      </c>
      <c r="I794" s="5">
        <f t="shared" si="321"/>
        <v>1.693016847454806</v>
      </c>
      <c r="J794" s="5">
        <f t="shared" si="322"/>
        <v>2.7038902091110142</v>
      </c>
      <c r="K794" s="5">
        <f t="shared" si="323"/>
        <v>14.794534298888747</v>
      </c>
      <c r="L794">
        <v>1.81</v>
      </c>
      <c r="M794">
        <v>4.03</v>
      </c>
      <c r="N794">
        <v>4.3899999999999997</v>
      </c>
      <c r="O794" s="5">
        <f t="shared" si="324"/>
        <v>1.8614321970189411</v>
      </c>
      <c r="P794" s="5">
        <f t="shared" si="325"/>
        <v>4.1445147812079188</v>
      </c>
      <c r="Q794" s="5">
        <f t="shared" si="326"/>
        <v>4.5147443894547798</v>
      </c>
      <c r="R794" s="6">
        <f t="shared" si="327"/>
        <v>0.53722074948606058</v>
      </c>
      <c r="S794" s="6">
        <f t="shared" si="328"/>
        <v>0.24128276837959545</v>
      </c>
      <c r="T794" s="6">
        <f t="shared" si="329"/>
        <v>0.22149648213434389</v>
      </c>
      <c r="U794">
        <f t="shared" si="330"/>
        <v>1.0690974532953175</v>
      </c>
      <c r="V794">
        <f t="shared" si="331"/>
        <v>1.4904451321361103</v>
      </c>
      <c r="W794">
        <f t="shared" si="332"/>
        <v>0.29673120568112393</v>
      </c>
      <c r="X794" t="s">
        <v>159</v>
      </c>
      <c r="Y794" t="s">
        <v>158</v>
      </c>
      <c r="Z794" t="s">
        <v>265</v>
      </c>
      <c r="AA794" s="16" t="s">
        <v>361</v>
      </c>
      <c r="AB794" s="16" t="s">
        <v>35</v>
      </c>
      <c r="AC794" s="27"/>
    </row>
    <row r="795" spans="1:30" x14ac:dyDescent="0.25">
      <c r="A795" s="11">
        <v>0.4130413251676231</v>
      </c>
      <c r="B795" s="11">
        <v>0.26675720045788537</v>
      </c>
      <c r="C795" s="11">
        <v>0.29914058108845648</v>
      </c>
      <c r="D795" s="13">
        <f t="shared" si="317"/>
        <v>2.4210652519918523</v>
      </c>
      <c r="E795" s="14">
        <f t="shared" si="318"/>
        <v>3.7487273006446036</v>
      </c>
      <c r="F795" s="14">
        <f t="shared" si="319"/>
        <v>3.3429098665296033</v>
      </c>
      <c r="G795" s="28">
        <v>2.7564506756673435E-2</v>
      </c>
      <c r="H795" s="7">
        <f t="shared" si="320"/>
        <v>1.0275645067566734</v>
      </c>
      <c r="I795" s="5">
        <f t="shared" si="321"/>
        <v>2.3561199672354571</v>
      </c>
      <c r="J795" s="5">
        <f t="shared" si="322"/>
        <v>3.6481673666179866</v>
      </c>
      <c r="K795" s="5">
        <f t="shared" si="323"/>
        <v>3.2532360202678761</v>
      </c>
      <c r="L795">
        <v>2.09</v>
      </c>
      <c r="M795">
        <v>3.44</v>
      </c>
      <c r="N795">
        <v>3.87</v>
      </c>
      <c r="O795" s="5">
        <f t="shared" si="324"/>
        <v>2.1476098191214472</v>
      </c>
      <c r="P795" s="5">
        <f t="shared" si="325"/>
        <v>3.5348219032429564</v>
      </c>
      <c r="Q795" s="5">
        <f t="shared" si="326"/>
        <v>3.9766746411483265</v>
      </c>
      <c r="R795" s="6">
        <f t="shared" si="327"/>
        <v>0.46563392991427277</v>
      </c>
      <c r="S795" s="6">
        <f t="shared" si="328"/>
        <v>0.28289968416303202</v>
      </c>
      <c r="T795" s="6">
        <f t="shared" si="329"/>
        <v>0.25146638592269505</v>
      </c>
      <c r="U795">
        <f t="shared" si="330"/>
        <v>0.88705160563292196</v>
      </c>
      <c r="V795">
        <f t="shared" si="331"/>
        <v>0.94293919502630519</v>
      </c>
      <c r="W795">
        <f t="shared" si="332"/>
        <v>1.1895847629528395</v>
      </c>
      <c r="X795" t="s">
        <v>296</v>
      </c>
      <c r="Y795" t="s">
        <v>284</v>
      </c>
      <c r="Z795" t="s">
        <v>297</v>
      </c>
      <c r="AA795" s="16" t="s">
        <v>367</v>
      </c>
      <c r="AB795" s="16" t="s">
        <v>19</v>
      </c>
      <c r="AC795" s="27"/>
    </row>
    <row r="796" spans="1:30" x14ac:dyDescent="0.25">
      <c r="A796" s="11">
        <v>0.46298841238744715</v>
      </c>
      <c r="B796" s="11">
        <v>0.31884605897320201</v>
      </c>
      <c r="C796" s="11">
        <v>0.21002367482854872</v>
      </c>
      <c r="D796" s="13">
        <f t="shared" si="317"/>
        <v>2.1598812696918217</v>
      </c>
      <c r="E796" s="14">
        <f t="shared" si="318"/>
        <v>3.1363097390018133</v>
      </c>
      <c r="F796" s="14">
        <f t="shared" si="319"/>
        <v>4.7613679782355138</v>
      </c>
      <c r="G796" s="28">
        <v>2.9459398368337997E-2</v>
      </c>
      <c r="H796" s="7">
        <f t="shared" si="320"/>
        <v>1.029459398368338</v>
      </c>
      <c r="I796" s="5">
        <f t="shared" si="321"/>
        <v>2.0980732927545933</v>
      </c>
      <c r="J796" s="5">
        <f t="shared" si="322"/>
        <v>3.0465599167609421</v>
      </c>
      <c r="K796" s="5">
        <f t="shared" si="323"/>
        <v>4.6251148765868164</v>
      </c>
      <c r="L796">
        <v>4.3600000000000003</v>
      </c>
      <c r="M796">
        <v>3.81</v>
      </c>
      <c r="N796">
        <v>1.86</v>
      </c>
      <c r="O796" s="5">
        <f t="shared" si="324"/>
        <v>4.4884429768859544</v>
      </c>
      <c r="P796" s="5">
        <f t="shared" si="325"/>
        <v>3.9222403077833676</v>
      </c>
      <c r="Q796" s="5">
        <f t="shared" si="326"/>
        <v>1.9147944809651087</v>
      </c>
      <c r="R796" s="6">
        <f t="shared" si="327"/>
        <v>0.22279440891856711</v>
      </c>
      <c r="S796" s="6">
        <f t="shared" si="328"/>
        <v>0.25495633146586688</v>
      </c>
      <c r="T796" s="6">
        <f t="shared" si="329"/>
        <v>0.52224925961556601</v>
      </c>
      <c r="U796">
        <f t="shared" si="330"/>
        <v>2.0780970879600149</v>
      </c>
      <c r="V796">
        <f t="shared" si="331"/>
        <v>1.2505908644825658</v>
      </c>
      <c r="W796">
        <f t="shared" si="332"/>
        <v>0.40215217343371573</v>
      </c>
      <c r="X796" t="s">
        <v>290</v>
      </c>
      <c r="Y796" t="s">
        <v>285</v>
      </c>
      <c r="Z796" t="s">
        <v>297</v>
      </c>
      <c r="AA796" s="16" t="s">
        <v>367</v>
      </c>
      <c r="AB796" s="16" t="s">
        <v>19</v>
      </c>
      <c r="AC796" s="27"/>
    </row>
    <row r="797" spans="1:30" x14ac:dyDescent="0.25">
      <c r="A797" s="11">
        <v>0.48485603370364888</v>
      </c>
      <c r="B797" s="11">
        <v>0.25178220735097351</v>
      </c>
      <c r="C797" s="11">
        <v>0.24848037564506084</v>
      </c>
      <c r="D797" s="13">
        <f t="shared" si="317"/>
        <v>2.0624678883777996</v>
      </c>
      <c r="E797" s="14">
        <f t="shared" si="318"/>
        <v>3.9716865243223611</v>
      </c>
      <c r="F797" s="14">
        <f t="shared" si="319"/>
        <v>4.0244626860530808</v>
      </c>
      <c r="G797" s="28">
        <v>2.7062119849708965E-2</v>
      </c>
      <c r="H797" s="7">
        <f t="shared" si="320"/>
        <v>1.027062119849709</v>
      </c>
      <c r="I797" s="5">
        <f t="shared" si="321"/>
        <v>2.0081238013914899</v>
      </c>
      <c r="J797" s="5">
        <f t="shared" si="322"/>
        <v>3.8670363238628078</v>
      </c>
      <c r="K797" s="5">
        <f t="shared" si="323"/>
        <v>3.9184218834221873</v>
      </c>
      <c r="L797">
        <v>3.06</v>
      </c>
      <c r="M797">
        <v>3.07</v>
      </c>
      <c r="N797">
        <v>2.67</v>
      </c>
      <c r="O797" s="5">
        <f t="shared" si="324"/>
        <v>3.1428100867401096</v>
      </c>
      <c r="P797" s="5">
        <f t="shared" si="325"/>
        <v>3.1530807079386065</v>
      </c>
      <c r="Q797" s="5">
        <f t="shared" si="326"/>
        <v>2.742255859998723</v>
      </c>
      <c r="R797" s="6">
        <f t="shared" si="327"/>
        <v>0.31818658219887963</v>
      </c>
      <c r="S797" s="6">
        <f t="shared" si="328"/>
        <v>0.3171501438203817</v>
      </c>
      <c r="T797" s="6">
        <f t="shared" si="329"/>
        <v>0.3646632739807385</v>
      </c>
      <c r="U797">
        <f t="shared" si="330"/>
        <v>1.5238104333406304</v>
      </c>
      <c r="V797">
        <f t="shared" si="331"/>
        <v>0.79388962060055257</v>
      </c>
      <c r="W797">
        <f t="shared" si="332"/>
        <v>0.68139676620735201</v>
      </c>
      <c r="X797" t="s">
        <v>286</v>
      </c>
      <c r="Y797" t="s">
        <v>293</v>
      </c>
      <c r="Z797" t="s">
        <v>297</v>
      </c>
      <c r="AA797" s="16" t="s">
        <v>361</v>
      </c>
      <c r="AB797" s="16" t="s">
        <v>17</v>
      </c>
      <c r="AC797" s="27"/>
    </row>
    <row r="798" spans="1:30" x14ac:dyDescent="0.25">
      <c r="A798" s="11">
        <v>0.69669897565979833</v>
      </c>
      <c r="B798" s="11">
        <v>0.19676000093552948</v>
      </c>
      <c r="C798" s="11">
        <v>0.10290295464229765</v>
      </c>
      <c r="D798" s="13">
        <f t="shared" si="317"/>
        <v>1.4353401324481136</v>
      </c>
      <c r="E798" s="14">
        <f t="shared" si="318"/>
        <v>5.0823337835196529</v>
      </c>
      <c r="F798" s="14">
        <f t="shared" si="319"/>
        <v>9.7178939465452032</v>
      </c>
      <c r="G798" s="28">
        <v>3.0574738342066032E-2</v>
      </c>
      <c r="H798" s="7">
        <f t="shared" si="320"/>
        <v>1.030574738342066</v>
      </c>
      <c r="I798" s="5">
        <f t="shared" si="321"/>
        <v>1.3927569530349762</v>
      </c>
      <c r="J798" s="5">
        <f t="shared" si="322"/>
        <v>4.9315528456440161</v>
      </c>
      <c r="K798" s="5">
        <f t="shared" si="323"/>
        <v>9.429586797536718</v>
      </c>
      <c r="L798">
        <v>1.36</v>
      </c>
      <c r="M798">
        <v>4.97</v>
      </c>
      <c r="N798">
        <v>10.63</v>
      </c>
      <c r="O798" s="5">
        <f t="shared" si="324"/>
        <v>1.4015816441452098</v>
      </c>
      <c r="P798" s="5">
        <f t="shared" si="325"/>
        <v>5.1219564495600682</v>
      </c>
      <c r="Q798" s="5">
        <f t="shared" si="326"/>
        <v>10.955009468576163</v>
      </c>
      <c r="R798" s="6">
        <f t="shared" si="327"/>
        <v>0.7134796636195071</v>
      </c>
      <c r="S798" s="6">
        <f t="shared" si="328"/>
        <v>0.19523789587978463</v>
      </c>
      <c r="T798" s="6">
        <f t="shared" si="329"/>
        <v>9.1282440500708328E-2</v>
      </c>
      <c r="U798">
        <f t="shared" si="330"/>
        <v>0.97648049577954366</v>
      </c>
      <c r="V798">
        <f t="shared" si="331"/>
        <v>1.0077961558071802</v>
      </c>
      <c r="W798">
        <f t="shared" si="332"/>
        <v>1.1273028424508342</v>
      </c>
      <c r="X798" t="s">
        <v>292</v>
      </c>
      <c r="Y798" t="s">
        <v>291</v>
      </c>
      <c r="Z798" t="s">
        <v>297</v>
      </c>
      <c r="AA798" s="16" t="s">
        <v>361</v>
      </c>
      <c r="AB798" s="16" t="s">
        <v>17</v>
      </c>
      <c r="AC798" s="27"/>
    </row>
    <row r="799" spans="1:30" x14ac:dyDescent="0.25">
      <c r="A799" s="11">
        <v>0.54407190405694628</v>
      </c>
      <c r="B799" s="11">
        <v>0.30844815900462885</v>
      </c>
      <c r="C799" s="11">
        <v>0.14416379506774546</v>
      </c>
      <c r="D799" s="13">
        <f t="shared" si="317"/>
        <v>1.8379923545828478</v>
      </c>
      <c r="E799" s="14">
        <f t="shared" si="318"/>
        <v>3.2420358844968598</v>
      </c>
      <c r="F799" s="14">
        <f t="shared" si="319"/>
        <v>6.9365543514589074</v>
      </c>
      <c r="G799" s="28">
        <v>3.0553099518616733E-2</v>
      </c>
      <c r="H799" s="7">
        <f t="shared" si="320"/>
        <v>1.0305530995186167</v>
      </c>
      <c r="I799" s="5">
        <f t="shared" si="321"/>
        <v>1.7835008748616594</v>
      </c>
      <c r="J799" s="5">
        <f t="shared" si="322"/>
        <v>3.1459183287219767</v>
      </c>
      <c r="K799" s="5">
        <f t="shared" si="323"/>
        <v>6.7309043606768562</v>
      </c>
      <c r="L799">
        <v>1.74</v>
      </c>
      <c r="M799">
        <v>3.51</v>
      </c>
      <c r="N799">
        <v>5.85</v>
      </c>
      <c r="O799" s="5">
        <f t="shared" si="324"/>
        <v>1.793162393162393</v>
      </c>
      <c r="P799" s="5">
        <f t="shared" si="325"/>
        <v>3.6172413793103444</v>
      </c>
      <c r="Q799" s="5">
        <f t="shared" si="326"/>
        <v>6.0287356321839072</v>
      </c>
      <c r="R799" s="6">
        <f t="shared" si="327"/>
        <v>0.55767397521449003</v>
      </c>
      <c r="S799" s="6">
        <f t="shared" si="328"/>
        <v>0.2764537654909438</v>
      </c>
      <c r="T799" s="6">
        <f t="shared" si="329"/>
        <v>0.16587225929456628</v>
      </c>
      <c r="U799">
        <f t="shared" si="330"/>
        <v>0.97560927753117377</v>
      </c>
      <c r="V799">
        <f t="shared" si="331"/>
        <v>1.1157314441236401</v>
      </c>
      <c r="W799">
        <f t="shared" si="332"/>
        <v>0.86912540819577577</v>
      </c>
      <c r="X799" t="s">
        <v>321</v>
      </c>
      <c r="Y799" t="s">
        <v>327</v>
      </c>
      <c r="Z799" t="s">
        <v>266</v>
      </c>
      <c r="AA799" s="16" t="s">
        <v>361</v>
      </c>
      <c r="AB799" s="16" t="s">
        <v>35</v>
      </c>
      <c r="AC799" s="27"/>
    </row>
    <row r="800" spans="1:30" x14ac:dyDescent="0.25">
      <c r="A800" s="11">
        <v>0.1929689270149347</v>
      </c>
      <c r="B800" s="11">
        <v>0.60574258138414605</v>
      </c>
      <c r="C800" s="11">
        <v>0.19883389983309505</v>
      </c>
      <c r="D800" s="13">
        <f t="shared" si="317"/>
        <v>5.1821814810765137</v>
      </c>
      <c r="E800" s="14">
        <f t="shared" si="318"/>
        <v>1.6508662767523459</v>
      </c>
      <c r="F800" s="14">
        <f t="shared" si="319"/>
        <v>5.0293234747164295</v>
      </c>
      <c r="G800" s="28">
        <v>3.306748154329453E-2</v>
      </c>
      <c r="H800" s="7">
        <f t="shared" si="320"/>
        <v>1.0330674815432945</v>
      </c>
      <c r="I800" s="5">
        <f t="shared" si="321"/>
        <v>5.0163049110159559</v>
      </c>
      <c r="J800" s="5">
        <f t="shared" si="322"/>
        <v>1.5980236589057326</v>
      </c>
      <c r="K800" s="5">
        <f t="shared" si="323"/>
        <v>4.8683397402105308</v>
      </c>
      <c r="L800">
        <v>2.87</v>
      </c>
      <c r="M800">
        <v>2.77</v>
      </c>
      <c r="N800">
        <v>3.09</v>
      </c>
      <c r="O800" s="5">
        <f t="shared" si="324"/>
        <v>2.9649036720292554</v>
      </c>
      <c r="P800" s="5">
        <f t="shared" si="325"/>
        <v>2.8615969238749259</v>
      </c>
      <c r="Q800" s="5">
        <f t="shared" si="326"/>
        <v>3.19217851796878</v>
      </c>
      <c r="R800" s="6">
        <f t="shared" si="327"/>
        <v>0.33727908580435417</v>
      </c>
      <c r="S800" s="6">
        <f t="shared" si="328"/>
        <v>0.3494552260860998</v>
      </c>
      <c r="T800" s="6">
        <f t="shared" si="329"/>
        <v>0.3132656881095458</v>
      </c>
      <c r="U800">
        <f t="shared" si="330"/>
        <v>0.57213428029412527</v>
      </c>
      <c r="V800">
        <f t="shared" si="331"/>
        <v>1.7333911075489292</v>
      </c>
      <c r="W800">
        <f t="shared" si="332"/>
        <v>0.63471330369116208</v>
      </c>
      <c r="X800" t="s">
        <v>49</v>
      </c>
      <c r="Y800" t="s">
        <v>231</v>
      </c>
      <c r="Z800" t="s">
        <v>261</v>
      </c>
      <c r="AA800" s="16" t="s">
        <v>367</v>
      </c>
      <c r="AB800" s="16" t="s">
        <v>32</v>
      </c>
      <c r="AC800" s="27"/>
    </row>
    <row r="801" spans="1:29" x14ac:dyDescent="0.25">
      <c r="A801" s="11">
        <v>0</v>
      </c>
      <c r="B801" s="11">
        <v>0.60865446702079573</v>
      </c>
      <c r="C801" s="11">
        <v>0.37892835967091504</v>
      </c>
      <c r="D801" s="13" t="e">
        <f t="shared" si="317"/>
        <v>#DIV/0!</v>
      </c>
      <c r="E801" s="14">
        <f t="shared" si="318"/>
        <v>1.6429683082664919</v>
      </c>
      <c r="F801" s="14">
        <f t="shared" si="319"/>
        <v>2.6390212674196838</v>
      </c>
      <c r="G801" s="28">
        <v>3.2789629714361945E-2</v>
      </c>
      <c r="H801" s="7">
        <f t="shared" si="320"/>
        <v>1.0327896297143619</v>
      </c>
      <c r="I801" s="5" t="e">
        <f t="shared" si="321"/>
        <v>#DIV/0!</v>
      </c>
      <c r="J801" s="5">
        <f t="shared" si="322"/>
        <v>1.5908063568772342</v>
      </c>
      <c r="K801" s="5">
        <f t="shared" si="323"/>
        <v>2.5552360243484982</v>
      </c>
      <c r="L801">
        <v>2.2400000000000002</v>
      </c>
      <c r="M801">
        <v>2.91</v>
      </c>
      <c r="N801">
        <v>4.12</v>
      </c>
      <c r="O801" s="5">
        <f t="shared" si="324"/>
        <v>2.313448770560171</v>
      </c>
      <c r="P801" s="5">
        <f t="shared" si="325"/>
        <v>3.0054178224687935</v>
      </c>
      <c r="Q801" s="5">
        <f t="shared" si="326"/>
        <v>4.2550932744231718</v>
      </c>
      <c r="R801" s="6">
        <f t="shared" si="327"/>
        <v>0.4322550871778601</v>
      </c>
      <c r="S801" s="6">
        <f t="shared" si="328"/>
        <v>0.33273243824000232</v>
      </c>
      <c r="T801" s="6">
        <f t="shared" si="329"/>
        <v>0.23501247458213753</v>
      </c>
      <c r="U801" t="e">
        <f t="shared" si="330"/>
        <v>#DIV/0!</v>
      </c>
      <c r="V801">
        <f t="shared" si="331"/>
        <v>1.8292609829095441</v>
      </c>
      <c r="W801">
        <f t="shared" si="332"/>
        <v>1.6123755147239152</v>
      </c>
      <c r="X801" t="s">
        <v>48</v>
      </c>
      <c r="Y801" t="s">
        <v>50</v>
      </c>
      <c r="Z801" t="s">
        <v>261</v>
      </c>
      <c r="AA801" s="16" t="s">
        <v>367</v>
      </c>
      <c r="AB801" s="16" t="s">
        <v>32</v>
      </c>
      <c r="AC801" s="27"/>
    </row>
    <row r="802" spans="1:29" x14ac:dyDescent="0.25">
      <c r="A802" s="11">
        <v>0.81868953075621209</v>
      </c>
      <c r="B802" s="11">
        <v>0.13484216849276529</v>
      </c>
      <c r="C802" s="11">
        <v>3.9910095722561906E-2</v>
      </c>
      <c r="D802" s="13">
        <f t="shared" si="317"/>
        <v>1.2214642577343258</v>
      </c>
      <c r="E802" s="14">
        <f t="shared" si="318"/>
        <v>7.4160777090562231</v>
      </c>
      <c r="F802" s="14">
        <f t="shared" si="319"/>
        <v>25.056316751319684</v>
      </c>
      <c r="G802" s="28">
        <v>3.958232543138207E-2</v>
      </c>
      <c r="H802" s="7">
        <f t="shared" si="320"/>
        <v>1.0395823254313821</v>
      </c>
      <c r="I802" s="5">
        <f t="shared" si="321"/>
        <v>1.174956737772038</v>
      </c>
      <c r="J802" s="5">
        <f t="shared" si="322"/>
        <v>7.1337089210119737</v>
      </c>
      <c r="K802" s="5">
        <f t="shared" si="323"/>
        <v>24.10229198627669</v>
      </c>
      <c r="L802">
        <v>1.44</v>
      </c>
      <c r="M802">
        <v>5</v>
      </c>
      <c r="N802">
        <v>6.89</v>
      </c>
      <c r="O802" s="5">
        <f t="shared" si="324"/>
        <v>1.4969985486211901</v>
      </c>
      <c r="P802" s="5">
        <f t="shared" si="325"/>
        <v>5.1979116271569108</v>
      </c>
      <c r="Q802" s="5">
        <f t="shared" si="326"/>
        <v>7.1627222222222224</v>
      </c>
      <c r="R802" s="6">
        <f t="shared" si="327"/>
        <v>0.66800331965655513</v>
      </c>
      <c r="S802" s="6">
        <f t="shared" si="328"/>
        <v>0.19238495606108785</v>
      </c>
      <c r="T802" s="6">
        <f t="shared" si="329"/>
        <v>0.13961172428235696</v>
      </c>
      <c r="U802">
        <f t="shared" si="330"/>
        <v>1.2255770393134124</v>
      </c>
      <c r="V802">
        <f t="shared" si="331"/>
        <v>0.70089767543959591</v>
      </c>
      <c r="W802">
        <f t="shared" si="332"/>
        <v>0.28586492952301024</v>
      </c>
      <c r="X802" t="s">
        <v>63</v>
      </c>
      <c r="Y802" t="s">
        <v>66</v>
      </c>
      <c r="Z802" t="s">
        <v>258</v>
      </c>
      <c r="AA802" s="16" t="s">
        <v>361</v>
      </c>
      <c r="AB802" s="16" t="s">
        <v>28</v>
      </c>
      <c r="AC802" s="27"/>
    </row>
    <row r="803" spans="1:29" x14ac:dyDescent="0.25">
      <c r="A803" s="11">
        <v>5.3167304128248195E-2</v>
      </c>
      <c r="B803" s="11">
        <v>0.38924364799266781</v>
      </c>
      <c r="C803" s="11">
        <v>0.51131554254385192</v>
      </c>
      <c r="D803" s="13">
        <f t="shared" si="317"/>
        <v>18.808551917318155</v>
      </c>
      <c r="E803" s="14">
        <f t="shared" si="318"/>
        <v>2.5690849552895902</v>
      </c>
      <c r="F803" s="14">
        <f t="shared" si="319"/>
        <v>1.9557394931217782</v>
      </c>
      <c r="G803" s="28">
        <v>3.9375628362060988E-2</v>
      </c>
      <c r="H803" s="7">
        <f t="shared" si="320"/>
        <v>1.039375628362061</v>
      </c>
      <c r="I803" s="5">
        <f t="shared" si="321"/>
        <v>18.096010146936308</v>
      </c>
      <c r="J803" s="5">
        <f t="shared" si="322"/>
        <v>2.471757933499152</v>
      </c>
      <c r="K803" s="5">
        <f t="shared" si="323"/>
        <v>1.8816484048253119</v>
      </c>
      <c r="L803">
        <v>8.9499999999999993</v>
      </c>
      <c r="M803">
        <v>5.88</v>
      </c>
      <c r="N803">
        <v>1.32</v>
      </c>
      <c r="O803" s="5">
        <f t="shared" si="324"/>
        <v>9.3024118738404447</v>
      </c>
      <c r="P803" s="5">
        <f t="shared" si="325"/>
        <v>6.1115286947689187</v>
      </c>
      <c r="Q803" s="5">
        <f t="shared" si="326"/>
        <v>1.3719758294379205</v>
      </c>
      <c r="R803" s="6">
        <f t="shared" si="327"/>
        <v>0.1074990027921819</v>
      </c>
      <c r="S803" s="6">
        <f t="shared" si="328"/>
        <v>0.16362518282143332</v>
      </c>
      <c r="T803" s="6">
        <f t="shared" si="329"/>
        <v>0.72887581438638471</v>
      </c>
      <c r="U803">
        <f t="shared" si="330"/>
        <v>0.49458416122270205</v>
      </c>
      <c r="V803">
        <f t="shared" si="331"/>
        <v>2.3788737239637214</v>
      </c>
      <c r="W803">
        <f t="shared" si="332"/>
        <v>0.70151256558610153</v>
      </c>
      <c r="X803" t="s">
        <v>65</v>
      </c>
      <c r="Y803" t="s">
        <v>40</v>
      </c>
      <c r="Z803" t="s">
        <v>258</v>
      </c>
      <c r="AA803" s="16" t="s">
        <v>360</v>
      </c>
      <c r="AB803" s="16" t="s">
        <v>18</v>
      </c>
      <c r="AC803" s="27"/>
    </row>
    <row r="804" spans="1:29" x14ac:dyDescent="0.25">
      <c r="A804" s="11">
        <v>0.20780149984804888</v>
      </c>
      <c r="B804" s="11">
        <v>0.15287273036074336</v>
      </c>
      <c r="C804" s="11">
        <v>0.55222623700878981</v>
      </c>
      <c r="D804" s="13">
        <f t="shared" si="317"/>
        <v>4.8122848041579687</v>
      </c>
      <c r="E804" s="14">
        <f t="shared" si="318"/>
        <v>6.5413890210519385</v>
      </c>
      <c r="F804" s="14">
        <f t="shared" si="319"/>
        <v>1.8108520258230378</v>
      </c>
      <c r="G804" s="28">
        <v>2.7987485055343431E-2</v>
      </c>
      <c r="H804" s="7">
        <f t="shared" si="320"/>
        <v>1.0279874850553434</v>
      </c>
      <c r="I804" s="5">
        <f t="shared" si="321"/>
        <v>4.681267889072493</v>
      </c>
      <c r="J804" s="5">
        <f t="shared" si="322"/>
        <v>6.363296359293491</v>
      </c>
      <c r="K804" s="5">
        <f t="shared" si="323"/>
        <v>1.7615506532412188</v>
      </c>
      <c r="L804">
        <v>1.92</v>
      </c>
      <c r="M804">
        <v>4.0199999999999996</v>
      </c>
      <c r="N804">
        <v>3.87</v>
      </c>
      <c r="O804" s="5">
        <f t="shared" si="324"/>
        <v>1.9737359713062592</v>
      </c>
      <c r="P804" s="5">
        <f t="shared" si="325"/>
        <v>4.1325096899224798</v>
      </c>
      <c r="Q804" s="5">
        <f t="shared" si="326"/>
        <v>3.9783115671641793</v>
      </c>
      <c r="R804" s="6">
        <f t="shared" si="327"/>
        <v>0.50665337944779887</v>
      </c>
      <c r="S804" s="6">
        <f t="shared" si="328"/>
        <v>0.2419837036168592</v>
      </c>
      <c r="T804" s="6">
        <f t="shared" si="329"/>
        <v>0.25136291693534202</v>
      </c>
      <c r="U804">
        <f t="shared" si="330"/>
        <v>0.41014529514148623</v>
      </c>
      <c r="V804">
        <f t="shared" si="331"/>
        <v>0.63174803954067849</v>
      </c>
      <c r="W804">
        <f t="shared" si="332"/>
        <v>2.196928026383616</v>
      </c>
      <c r="X804" t="s">
        <v>132</v>
      </c>
      <c r="Y804" t="s">
        <v>64</v>
      </c>
      <c r="Z804" t="s">
        <v>258</v>
      </c>
      <c r="AA804" s="16" t="s">
        <v>360</v>
      </c>
      <c r="AB804" s="16" t="s">
        <v>330</v>
      </c>
      <c r="AC804" s="27"/>
    </row>
    <row r="805" spans="1:29" x14ac:dyDescent="0.25">
      <c r="A805" s="11">
        <v>0.2583797960467164</v>
      </c>
      <c r="B805" s="11">
        <v>0.36059203954693403</v>
      </c>
      <c r="C805" s="11">
        <v>0.35728908718155628</v>
      </c>
      <c r="D805" s="13">
        <f t="shared" si="317"/>
        <v>3.8702716516549724</v>
      </c>
      <c r="E805" s="14">
        <f t="shared" si="318"/>
        <v>2.7732170717258491</v>
      </c>
      <c r="F805" s="14">
        <f t="shared" si="319"/>
        <v>2.7988540257090206</v>
      </c>
      <c r="G805" s="28">
        <v>3.2850815790980592E-2</v>
      </c>
      <c r="H805" s="7">
        <f t="shared" si="320"/>
        <v>1.0328508157909806</v>
      </c>
      <c r="I805" s="5">
        <f t="shared" si="321"/>
        <v>3.7471739311073988</v>
      </c>
      <c r="J805" s="5">
        <f t="shared" si="322"/>
        <v>2.6850122295755332</v>
      </c>
      <c r="K805" s="5">
        <f t="shared" si="323"/>
        <v>2.7098337755250692</v>
      </c>
      <c r="L805">
        <v>2.39</v>
      </c>
      <c r="M805">
        <v>3.25</v>
      </c>
      <c r="N805">
        <v>3.26</v>
      </c>
      <c r="O805" s="5">
        <f t="shared" si="324"/>
        <v>2.4685134497404437</v>
      </c>
      <c r="P805" s="5">
        <f t="shared" si="325"/>
        <v>3.3567651513206869</v>
      </c>
      <c r="Q805" s="5">
        <f t="shared" si="326"/>
        <v>3.3670936594785963</v>
      </c>
      <c r="R805" s="6">
        <f t="shared" si="327"/>
        <v>0.40510210714272055</v>
      </c>
      <c r="S805" s="6">
        <f t="shared" si="328"/>
        <v>0.29790585725264684</v>
      </c>
      <c r="T805" s="6">
        <f t="shared" si="329"/>
        <v>0.29699203560463261</v>
      </c>
      <c r="U805">
        <f t="shared" si="330"/>
        <v>0.63781400168251212</v>
      </c>
      <c r="V805">
        <f t="shared" si="331"/>
        <v>1.2104227921947992</v>
      </c>
      <c r="W805">
        <f t="shared" si="332"/>
        <v>1.2030258200499135</v>
      </c>
      <c r="X805" t="s">
        <v>68</v>
      </c>
      <c r="Y805" t="s">
        <v>141</v>
      </c>
      <c r="Z805" t="s">
        <v>263</v>
      </c>
      <c r="AA805" s="16" t="s">
        <v>367</v>
      </c>
      <c r="AB805" s="16" t="s">
        <v>19</v>
      </c>
      <c r="AC805" s="27"/>
    </row>
    <row r="806" spans="1:29" x14ac:dyDescent="0.25">
      <c r="A806" s="11">
        <v>0.1948165125109507</v>
      </c>
      <c r="B806" s="11">
        <v>0.36262755404590685</v>
      </c>
      <c r="C806" s="11">
        <v>0.41061536389251163</v>
      </c>
      <c r="D806" s="13">
        <f t="shared" si="317"/>
        <v>5.133035116537104</v>
      </c>
      <c r="E806" s="14">
        <f t="shared" si="318"/>
        <v>2.7576503463203599</v>
      </c>
      <c r="F806" s="14">
        <f t="shared" si="319"/>
        <v>2.4353691749872608</v>
      </c>
      <c r="G806" s="28">
        <v>3.3178800902538885E-2</v>
      </c>
      <c r="H806" s="7">
        <f t="shared" si="320"/>
        <v>1.0331788009025389</v>
      </c>
      <c r="I806" s="5">
        <f t="shared" si="321"/>
        <v>4.9681963199913834</v>
      </c>
      <c r="J806" s="5">
        <f t="shared" si="322"/>
        <v>2.6690930397636881</v>
      </c>
      <c r="K806" s="5">
        <f t="shared" si="323"/>
        <v>2.3571613866446262</v>
      </c>
      <c r="L806">
        <v>2.37</v>
      </c>
      <c r="M806">
        <v>3.02</v>
      </c>
      <c r="N806">
        <v>3.57</v>
      </c>
      <c r="O806" s="5">
        <f t="shared" si="324"/>
        <v>2.4486337581390174</v>
      </c>
      <c r="P806" s="5">
        <f t="shared" si="325"/>
        <v>3.1201999787256676</v>
      </c>
      <c r="Q806" s="5">
        <f t="shared" si="326"/>
        <v>3.6884483192220636</v>
      </c>
      <c r="R806" s="6">
        <f t="shared" si="327"/>
        <v>0.40839100444323229</v>
      </c>
      <c r="S806" s="6">
        <f t="shared" si="328"/>
        <v>0.32049227832134453</v>
      </c>
      <c r="T806" s="6">
        <f t="shared" si="329"/>
        <v>0.27111671723542313</v>
      </c>
      <c r="U806">
        <f t="shared" si="330"/>
        <v>0.47703428917722607</v>
      </c>
      <c r="V806">
        <f t="shared" si="331"/>
        <v>1.1314704864193794</v>
      </c>
      <c r="W806">
        <f t="shared" si="332"/>
        <v>1.5145335487960907</v>
      </c>
      <c r="X806" t="s">
        <v>221</v>
      </c>
      <c r="Y806" t="s">
        <v>251</v>
      </c>
      <c r="Z806" t="s">
        <v>263</v>
      </c>
      <c r="AA806" s="16" t="s">
        <v>367</v>
      </c>
      <c r="AB806" s="16" t="s">
        <v>19</v>
      </c>
      <c r="AC806" s="27"/>
    </row>
    <row r="807" spans="1:29" x14ac:dyDescent="0.25">
      <c r="A807" s="11">
        <v>0.56290925637423406</v>
      </c>
      <c r="B807" s="11">
        <v>0.21241944880116395</v>
      </c>
      <c r="C807" s="11">
        <v>0.21201793951442918</v>
      </c>
      <c r="D807" s="13">
        <f t="shared" si="317"/>
        <v>1.7764852659221129</v>
      </c>
      <c r="E807" s="14">
        <f t="shared" si="318"/>
        <v>4.7076668621622018</v>
      </c>
      <c r="F807" s="14">
        <f t="shared" si="319"/>
        <v>4.7165820132496084</v>
      </c>
      <c r="G807" s="28">
        <v>3.6794813750175237E-2</v>
      </c>
      <c r="H807" s="7">
        <f t="shared" si="320"/>
        <v>1.0367948137501752</v>
      </c>
      <c r="I807" s="5">
        <f t="shared" si="321"/>
        <v>1.713439575856301</v>
      </c>
      <c r="J807" s="5">
        <f t="shared" si="322"/>
        <v>4.5405964610626954</v>
      </c>
      <c r="K807" s="5">
        <f t="shared" si="323"/>
        <v>4.549195222330761</v>
      </c>
      <c r="L807">
        <v>1.51</v>
      </c>
      <c r="M807">
        <v>4.43</v>
      </c>
      <c r="N807">
        <v>6.72</v>
      </c>
      <c r="O807" s="5">
        <f t="shared" si="324"/>
        <v>1.5655601687627647</v>
      </c>
      <c r="P807" s="5">
        <f t="shared" si="325"/>
        <v>4.593001024913276</v>
      </c>
      <c r="Q807" s="5">
        <f t="shared" si="326"/>
        <v>6.9672611484011773</v>
      </c>
      <c r="R807" s="6">
        <f t="shared" si="327"/>
        <v>0.63874900495857834</v>
      </c>
      <c r="S807" s="6">
        <f t="shared" si="328"/>
        <v>0.21772257279626489</v>
      </c>
      <c r="T807" s="6">
        <f t="shared" si="329"/>
        <v>0.14352842224515677</v>
      </c>
      <c r="U807">
        <f t="shared" si="330"/>
        <v>0.88126831040736819</v>
      </c>
      <c r="V807">
        <f t="shared" si="331"/>
        <v>0.97564274605525914</v>
      </c>
      <c r="W807">
        <f t="shared" si="332"/>
        <v>1.4771843527429531</v>
      </c>
      <c r="X807" t="s">
        <v>140</v>
      </c>
      <c r="Y807" t="s">
        <v>222</v>
      </c>
      <c r="Z807" t="s">
        <v>263</v>
      </c>
      <c r="AA807" s="16" t="s">
        <v>361</v>
      </c>
      <c r="AB807" s="16" t="s">
        <v>17</v>
      </c>
      <c r="AC807" s="27"/>
    </row>
    <row r="808" spans="1:29" x14ac:dyDescent="0.25">
      <c r="A808" s="11">
        <v>0.28624572130836551</v>
      </c>
      <c r="B808" s="11">
        <v>0.36043878241030913</v>
      </c>
      <c r="C808" s="11">
        <v>0.33301184147276192</v>
      </c>
      <c r="D808" s="13">
        <f t="shared" si="317"/>
        <v>3.4935020004114734</v>
      </c>
      <c r="E808" s="14">
        <f t="shared" si="318"/>
        <v>2.7743962325941935</v>
      </c>
      <c r="F808" s="14">
        <f t="shared" si="319"/>
        <v>3.0028962200786879</v>
      </c>
      <c r="G808" s="28">
        <v>3.4903962762956819E-2</v>
      </c>
      <c r="H808" s="7">
        <f t="shared" si="320"/>
        <v>1.0349039627629568</v>
      </c>
      <c r="I808" s="5">
        <f t="shared" si="321"/>
        <v>3.3756774793717308</v>
      </c>
      <c r="J808" s="5">
        <f t="shared" si="322"/>
        <v>2.6808248228049978</v>
      </c>
      <c r="K808" s="5">
        <f t="shared" si="323"/>
        <v>2.9016182449061669</v>
      </c>
      <c r="L808">
        <v>2.06</v>
      </c>
      <c r="M808">
        <v>3.42</v>
      </c>
      <c r="N808">
        <v>3.89</v>
      </c>
      <c r="O808" s="5">
        <f t="shared" si="324"/>
        <v>2.131902163291691</v>
      </c>
      <c r="P808" s="5">
        <f t="shared" si="325"/>
        <v>3.5393715526493121</v>
      </c>
      <c r="Q808" s="5">
        <f t="shared" si="326"/>
        <v>4.0257764151479023</v>
      </c>
      <c r="R808" s="6">
        <f t="shared" si="327"/>
        <v>0.46906467717823597</v>
      </c>
      <c r="S808" s="6">
        <f t="shared" si="328"/>
        <v>0.28253603362197843</v>
      </c>
      <c r="T808" s="6">
        <f t="shared" si="329"/>
        <v>0.24839928919978563</v>
      </c>
      <c r="U808">
        <f t="shared" si="330"/>
        <v>0.61024787249029488</v>
      </c>
      <c r="V808">
        <f t="shared" si="331"/>
        <v>1.2757267729346033</v>
      </c>
      <c r="W808">
        <f t="shared" si="332"/>
        <v>1.3406312173660169</v>
      </c>
      <c r="X808" t="s">
        <v>82</v>
      </c>
      <c r="Y808" t="s">
        <v>304</v>
      </c>
      <c r="Z808" t="s">
        <v>259</v>
      </c>
      <c r="AA808" s="16" t="s">
        <v>367</v>
      </c>
      <c r="AB808" s="16" t="s">
        <v>19</v>
      </c>
      <c r="AC808" s="27"/>
    </row>
    <row r="809" spans="1:29" x14ac:dyDescent="0.25">
      <c r="A809" s="11">
        <v>0.36617111064516922</v>
      </c>
      <c r="B809" s="11">
        <v>0.24580570145599567</v>
      </c>
      <c r="C809" s="11">
        <v>0.35793586195809535</v>
      </c>
      <c r="D809" s="13">
        <f t="shared" si="317"/>
        <v>2.7309636695206958</v>
      </c>
      <c r="E809" s="14">
        <f t="shared" si="318"/>
        <v>4.0682538853925676</v>
      </c>
      <c r="F809" s="14">
        <f t="shared" si="319"/>
        <v>2.7937966163252819</v>
      </c>
      <c r="G809" s="28">
        <v>1.5807577253266647E-2</v>
      </c>
      <c r="H809" s="7">
        <f t="shared" si="320"/>
        <v>1.0158075772532666</v>
      </c>
      <c r="I809" s="5">
        <f t="shared" si="321"/>
        <v>2.6884655427607598</v>
      </c>
      <c r="J809" s="5">
        <f t="shared" si="322"/>
        <v>4.0049454015622574</v>
      </c>
      <c r="K809" s="5">
        <f t="shared" si="323"/>
        <v>2.7503207092426694</v>
      </c>
      <c r="L809">
        <v>1.93</v>
      </c>
      <c r="M809">
        <v>3.55</v>
      </c>
      <c r="N809">
        <v>4.63</v>
      </c>
      <c r="O809" s="5">
        <f t="shared" si="324"/>
        <v>1.9605086240988046</v>
      </c>
      <c r="P809" s="5">
        <f t="shared" si="325"/>
        <v>3.6061168992490966</v>
      </c>
      <c r="Q809" s="5">
        <f t="shared" si="326"/>
        <v>4.7031890826826244</v>
      </c>
      <c r="R809" s="6">
        <f t="shared" si="327"/>
        <v>0.51007171695542752</v>
      </c>
      <c r="S809" s="6">
        <f t="shared" si="328"/>
        <v>0.27730659541520425</v>
      </c>
      <c r="T809" s="6">
        <f t="shared" si="329"/>
        <v>0.21262168762936826</v>
      </c>
      <c r="U809">
        <f t="shared" si="330"/>
        <v>0.7178816203156918</v>
      </c>
      <c r="V809">
        <f t="shared" si="331"/>
        <v>0.88640409395224429</v>
      </c>
      <c r="W809">
        <f t="shared" si="332"/>
        <v>1.683440038261909</v>
      </c>
      <c r="X809" t="s">
        <v>41</v>
      </c>
      <c r="Y809" t="s">
        <v>84</v>
      </c>
      <c r="Z809" t="s">
        <v>259</v>
      </c>
      <c r="AA809" s="16" t="s">
        <v>360</v>
      </c>
      <c r="AB809" s="16" t="s">
        <v>16</v>
      </c>
      <c r="AC809" s="27"/>
    </row>
    <row r="810" spans="1:29" x14ac:dyDescent="0.25">
      <c r="A810" s="11">
        <v>0.53956523702975012</v>
      </c>
      <c r="B810" s="11">
        <v>0.23665393022014128</v>
      </c>
      <c r="C810" s="11">
        <v>0.21246101446906435</v>
      </c>
      <c r="D810" s="13">
        <f t="shared" si="317"/>
        <v>1.8533440099011842</v>
      </c>
      <c r="E810" s="14">
        <f t="shared" si="318"/>
        <v>4.2255795163417549</v>
      </c>
      <c r="F810" s="14">
        <f t="shared" si="319"/>
        <v>4.7067458587589783</v>
      </c>
      <c r="G810" s="28">
        <v>3.2480214313596045E-2</v>
      </c>
      <c r="H810" s="7">
        <f t="shared" si="320"/>
        <v>1.032480214313596</v>
      </c>
      <c r="I810" s="5">
        <f t="shared" si="321"/>
        <v>1.7950407031608904</v>
      </c>
      <c r="J810" s="5">
        <f t="shared" si="322"/>
        <v>4.0926493871371337</v>
      </c>
      <c r="K810" s="5">
        <f t="shared" si="323"/>
        <v>4.5586789882342433</v>
      </c>
      <c r="L810">
        <v>1.34</v>
      </c>
      <c r="M810">
        <v>5.14</v>
      </c>
      <c r="N810">
        <v>10.91</v>
      </c>
      <c r="O810" s="5">
        <f t="shared" si="324"/>
        <v>1.3835234871802189</v>
      </c>
      <c r="P810" s="5">
        <f t="shared" si="325"/>
        <v>5.3069483015718832</v>
      </c>
      <c r="Q810" s="5">
        <f t="shared" si="326"/>
        <v>11.264359138161334</v>
      </c>
      <c r="R810" s="6">
        <f t="shared" si="327"/>
        <v>0.7227922108052649</v>
      </c>
      <c r="S810" s="6">
        <f t="shared" si="328"/>
        <v>0.18843221059903797</v>
      </c>
      <c r="T810" s="6">
        <f t="shared" si="329"/>
        <v>8.8775578595697069E-2</v>
      </c>
      <c r="U810">
        <f t="shared" si="330"/>
        <v>0.74650117829662122</v>
      </c>
      <c r="V810">
        <f t="shared" si="331"/>
        <v>1.2559101730420896</v>
      </c>
      <c r="W810">
        <f t="shared" si="332"/>
        <v>2.393237169837632</v>
      </c>
      <c r="X810" t="s">
        <v>161</v>
      </c>
      <c r="Y810" t="s">
        <v>42</v>
      </c>
      <c r="Z810" t="s">
        <v>259</v>
      </c>
      <c r="AA810" s="16" t="s">
        <v>361</v>
      </c>
      <c r="AB810" s="16" t="s">
        <v>17</v>
      </c>
      <c r="AC810" s="27"/>
    </row>
    <row r="811" spans="1:29" x14ac:dyDescent="0.25">
      <c r="A811" s="11">
        <v>0.35076513025362149</v>
      </c>
      <c r="B811" s="11">
        <v>0.29611317449683533</v>
      </c>
      <c r="C811" s="11">
        <v>0.3289109630646882</v>
      </c>
      <c r="D811" s="13">
        <f t="shared" si="317"/>
        <v>2.8509105203158245</v>
      </c>
      <c r="E811" s="14">
        <f t="shared" si="318"/>
        <v>3.3770871616881988</v>
      </c>
      <c r="F811" s="14">
        <f t="shared" si="319"/>
        <v>3.0403364809804958</v>
      </c>
      <c r="G811" s="28">
        <v>3.2309834025749495E-2</v>
      </c>
      <c r="H811" s="7">
        <f t="shared" si="320"/>
        <v>1.0323098340257495</v>
      </c>
      <c r="I811" s="5">
        <f t="shared" si="321"/>
        <v>2.7616810635213929</v>
      </c>
      <c r="J811" s="5">
        <f t="shared" si="322"/>
        <v>3.2713891221188951</v>
      </c>
      <c r="K811" s="5">
        <f t="shared" si="323"/>
        <v>2.9451782602166503</v>
      </c>
      <c r="L811">
        <v>2.56</v>
      </c>
      <c r="M811">
        <v>3.22</v>
      </c>
      <c r="N811">
        <v>3.02</v>
      </c>
      <c r="O811" s="5">
        <f t="shared" si="324"/>
        <v>2.6427131751059187</v>
      </c>
      <c r="P811" s="5">
        <f t="shared" si="325"/>
        <v>3.3240376655629134</v>
      </c>
      <c r="Q811" s="5">
        <f t="shared" si="326"/>
        <v>3.1175756987577636</v>
      </c>
      <c r="R811" s="6">
        <f t="shared" si="327"/>
        <v>0.37839899139259425</v>
      </c>
      <c r="S811" s="6">
        <f t="shared" si="328"/>
        <v>0.30083894967858427</v>
      </c>
      <c r="T811" s="6">
        <f t="shared" si="329"/>
        <v>0.32076205892882159</v>
      </c>
      <c r="U811">
        <f t="shared" si="330"/>
        <v>0.92697163108898928</v>
      </c>
      <c r="V811">
        <f t="shared" si="331"/>
        <v>0.98429134529688422</v>
      </c>
      <c r="W811">
        <f t="shared" si="332"/>
        <v>1.0254048255054842</v>
      </c>
      <c r="X811" t="s">
        <v>164</v>
      </c>
      <c r="Y811" t="s">
        <v>162</v>
      </c>
      <c r="Z811" t="s">
        <v>259</v>
      </c>
      <c r="AA811" s="16" t="s">
        <v>367</v>
      </c>
      <c r="AB811" s="16" t="s">
        <v>19</v>
      </c>
      <c r="AC811" s="27"/>
    </row>
    <row r="812" spans="1:29" x14ac:dyDescent="0.25">
      <c r="A812" s="11">
        <v>0.20211362999781926</v>
      </c>
      <c r="B812" s="11">
        <v>0.40652844962530443</v>
      </c>
      <c r="C812" s="11">
        <v>0.36953574128844263</v>
      </c>
      <c r="D812" s="13">
        <f t="shared" si="317"/>
        <v>4.9477118391807107</v>
      </c>
      <c r="E812" s="14">
        <f t="shared" si="318"/>
        <v>2.4598524430988675</v>
      </c>
      <c r="F812" s="14">
        <f t="shared" si="319"/>
        <v>2.7060981882654915</v>
      </c>
      <c r="G812" s="28">
        <v>3.4485592493341599E-2</v>
      </c>
      <c r="H812" s="7">
        <f t="shared" si="320"/>
        <v>1.0344855924933416</v>
      </c>
      <c r="I812" s="5">
        <f t="shared" si="321"/>
        <v>4.7827750092252312</v>
      </c>
      <c r="J812" s="5">
        <f t="shared" si="322"/>
        <v>2.3778508477533005</v>
      </c>
      <c r="K812" s="5">
        <f t="shared" si="323"/>
        <v>2.615887749333647</v>
      </c>
      <c r="L812">
        <v>3.24</v>
      </c>
      <c r="M812">
        <v>3.31</v>
      </c>
      <c r="N812">
        <v>2.36</v>
      </c>
      <c r="O812" s="5">
        <f t="shared" si="324"/>
        <v>3.3517333196784271</v>
      </c>
      <c r="P812" s="5">
        <f t="shared" si="325"/>
        <v>3.4241473111529608</v>
      </c>
      <c r="Q812" s="5">
        <f t="shared" si="326"/>
        <v>2.4413859982842863</v>
      </c>
      <c r="R812" s="6">
        <f t="shared" si="327"/>
        <v>0.29835309215350769</v>
      </c>
      <c r="S812" s="6">
        <f t="shared" si="328"/>
        <v>0.29204351014421903</v>
      </c>
      <c r="T812" s="6">
        <f t="shared" si="329"/>
        <v>0.40960339770227328</v>
      </c>
      <c r="U812">
        <f t="shared" si="330"/>
        <v>0.67743098802484802</v>
      </c>
      <c r="V812">
        <f t="shared" si="331"/>
        <v>1.3920132976916679</v>
      </c>
      <c r="W812">
        <f t="shared" si="332"/>
        <v>0.90217938464720815</v>
      </c>
      <c r="X812" t="s">
        <v>283</v>
      </c>
      <c r="Y812" t="s">
        <v>81</v>
      </c>
      <c r="Z812" t="s">
        <v>259</v>
      </c>
      <c r="AA812" s="16" t="s">
        <v>360</v>
      </c>
      <c r="AB812" s="16" t="s">
        <v>18</v>
      </c>
      <c r="AC812" s="27"/>
    </row>
    <row r="813" spans="1:29" x14ac:dyDescent="0.25">
      <c r="A813" s="11">
        <v>0.41726832710098916</v>
      </c>
      <c r="B813" s="11">
        <v>0.40646090079465597</v>
      </c>
      <c r="C813" s="11">
        <v>0.17285706149586602</v>
      </c>
      <c r="D813" s="13">
        <f t="shared" si="317"/>
        <v>2.396539432905425</v>
      </c>
      <c r="E813" s="14">
        <f t="shared" si="318"/>
        <v>2.4602612404906319</v>
      </c>
      <c r="F813" s="14">
        <f t="shared" si="319"/>
        <v>5.7851266899149252</v>
      </c>
      <c r="G813" s="28">
        <v>3.0298845335177349E-2</v>
      </c>
      <c r="H813" s="7">
        <f t="shared" si="320"/>
        <v>1.0302988453351773</v>
      </c>
      <c r="I813" s="5">
        <f t="shared" si="321"/>
        <v>2.3260624271842034</v>
      </c>
      <c r="J813" s="5">
        <f t="shared" si="322"/>
        <v>2.3879103151768151</v>
      </c>
      <c r="K813" s="5">
        <f t="shared" si="323"/>
        <v>5.614998712371559</v>
      </c>
      <c r="L813">
        <v>1.76</v>
      </c>
      <c r="M813">
        <v>4.04</v>
      </c>
      <c r="N813">
        <v>4.66</v>
      </c>
      <c r="O813" s="5">
        <f t="shared" si="324"/>
        <v>1.8133259677899121</v>
      </c>
      <c r="P813" s="5">
        <f t="shared" si="325"/>
        <v>4.1624073351541169</v>
      </c>
      <c r="Q813" s="5">
        <f t="shared" si="326"/>
        <v>4.8011926192619265</v>
      </c>
      <c r="R813" s="6">
        <f t="shared" si="327"/>
        <v>0.55147282825205635</v>
      </c>
      <c r="S813" s="6">
        <f t="shared" si="328"/>
        <v>0.24024558854545025</v>
      </c>
      <c r="T813" s="6">
        <f t="shared" si="329"/>
        <v>0.20828158320249338</v>
      </c>
      <c r="U813">
        <f t="shared" si="330"/>
        <v>0.75664349306847889</v>
      </c>
      <c r="V813">
        <f t="shared" si="331"/>
        <v>1.6918558349210258</v>
      </c>
      <c r="W813">
        <f t="shared" si="332"/>
        <v>0.82992004784125695</v>
      </c>
      <c r="X813" t="s">
        <v>163</v>
      </c>
      <c r="Y813" t="s">
        <v>83</v>
      </c>
      <c r="Z813" t="s">
        <v>259</v>
      </c>
      <c r="AA813" s="16" t="s">
        <v>361</v>
      </c>
      <c r="AB813" s="16" t="s">
        <v>35</v>
      </c>
      <c r="AC813" s="27"/>
    </row>
    <row r="814" spans="1:29" x14ac:dyDescent="0.25">
      <c r="A814" s="11">
        <v>0.11600089640889834</v>
      </c>
      <c r="B814" s="11">
        <v>0.22256293401042795</v>
      </c>
      <c r="C814" s="11">
        <v>0.57131956836924425</v>
      </c>
      <c r="D814" s="13">
        <f t="shared" si="317"/>
        <v>8.6206230379034441</v>
      </c>
      <c r="E814" s="14">
        <f t="shared" si="318"/>
        <v>4.4931111482972543</v>
      </c>
      <c r="F814" s="14">
        <f t="shared" si="319"/>
        <v>1.7503338855596475</v>
      </c>
      <c r="G814" s="28">
        <v>4.0068201193520947E-2</v>
      </c>
      <c r="H814" s="7">
        <f t="shared" si="320"/>
        <v>1.0400682011935209</v>
      </c>
      <c r="I814" s="5">
        <f t="shared" si="321"/>
        <v>8.2885170684104423</v>
      </c>
      <c r="J814" s="5">
        <f t="shared" si="322"/>
        <v>4.3200158827480974</v>
      </c>
      <c r="K814" s="5">
        <f t="shared" si="323"/>
        <v>1.6829029899684151</v>
      </c>
      <c r="L814">
        <v>6.9</v>
      </c>
      <c r="M814">
        <v>4.1399999999999997</v>
      </c>
      <c r="N814">
        <v>1.53</v>
      </c>
      <c r="O814" s="5">
        <f t="shared" si="324"/>
        <v>7.1764705882352953</v>
      </c>
      <c r="P814" s="5">
        <f t="shared" si="325"/>
        <v>4.3058823529411763</v>
      </c>
      <c r="Q814" s="5">
        <f t="shared" si="326"/>
        <v>1.5913043478260871</v>
      </c>
      <c r="R814" s="6">
        <f t="shared" si="327"/>
        <v>0.13934426229508196</v>
      </c>
      <c r="S814" s="6">
        <f t="shared" si="328"/>
        <v>0.23224043715846995</v>
      </c>
      <c r="T814" s="6">
        <f t="shared" si="329"/>
        <v>0.62841530054644801</v>
      </c>
      <c r="U814">
        <f t="shared" si="330"/>
        <v>0.83247702128738821</v>
      </c>
      <c r="V814">
        <f t="shared" si="331"/>
        <v>0.95832980997431338</v>
      </c>
      <c r="W814">
        <f t="shared" si="332"/>
        <v>0.90914331314410179</v>
      </c>
      <c r="X814" t="s">
        <v>295</v>
      </c>
      <c r="Y814" t="s">
        <v>287</v>
      </c>
      <c r="Z814" t="s">
        <v>297</v>
      </c>
      <c r="AA814" s="16" t="s">
        <v>360</v>
      </c>
      <c r="AB814" s="16" t="s">
        <v>16</v>
      </c>
      <c r="AC814" s="27"/>
    </row>
    <row r="815" spans="1:29" x14ac:dyDescent="0.25">
      <c r="A815" s="11">
        <v>0.4881437713098461</v>
      </c>
      <c r="B815" s="11">
        <v>0.26395734738372512</v>
      </c>
      <c r="C815" s="11">
        <v>0.23500660229195536</v>
      </c>
      <c r="D815" s="13">
        <f t="shared" si="317"/>
        <v>2.0485767898188678</v>
      </c>
      <c r="E815" s="14">
        <f t="shared" si="318"/>
        <v>3.7884908676031697</v>
      </c>
      <c r="F815" s="14">
        <f t="shared" si="319"/>
        <v>4.255199599701764</v>
      </c>
      <c r="G815" s="28">
        <v>2.8069288583012941E-2</v>
      </c>
      <c r="H815" s="7">
        <f t="shared" si="320"/>
        <v>1.0280692885830129</v>
      </c>
      <c r="I815" s="5">
        <f t="shared" si="321"/>
        <v>1.9926446714913735</v>
      </c>
      <c r="J815" s="5">
        <f t="shared" si="322"/>
        <v>3.6850540227933894</v>
      </c>
      <c r="K815" s="5">
        <f t="shared" si="323"/>
        <v>4.1390202459667886</v>
      </c>
      <c r="L815">
        <v>2.42</v>
      </c>
      <c r="M815">
        <v>3.61</v>
      </c>
      <c r="N815">
        <v>2.96</v>
      </c>
      <c r="O815" s="5">
        <f t="shared" si="324"/>
        <v>2.4879276783708915</v>
      </c>
      <c r="P815" s="5">
        <f t="shared" si="325"/>
        <v>3.7113301317846767</v>
      </c>
      <c r="Q815" s="5">
        <f t="shared" si="326"/>
        <v>3.0430850942057184</v>
      </c>
      <c r="R815" s="6">
        <f t="shared" si="327"/>
        <v>0.40194094414143317</v>
      </c>
      <c r="S815" s="6">
        <f t="shared" si="328"/>
        <v>0.26944517585104388</v>
      </c>
      <c r="T815" s="6">
        <f t="shared" si="329"/>
        <v>0.32861388000752306</v>
      </c>
      <c r="U815">
        <f t="shared" si="330"/>
        <v>1.2144663996661165</v>
      </c>
      <c r="V815">
        <f t="shared" si="331"/>
        <v>0.97963285685117418</v>
      </c>
      <c r="W815">
        <f t="shared" si="332"/>
        <v>0.71514508847458069</v>
      </c>
      <c r="X815" t="s">
        <v>88</v>
      </c>
      <c r="Y815" t="s">
        <v>294</v>
      </c>
      <c r="Z815" t="s">
        <v>266</v>
      </c>
      <c r="AA815" s="16" t="s">
        <v>367</v>
      </c>
      <c r="AB815" s="16" t="s">
        <v>19</v>
      </c>
      <c r="AC815" s="27"/>
    </row>
    <row r="816" spans="1:29" x14ac:dyDescent="0.25">
      <c r="A816" s="11">
        <v>0.66191311711534306</v>
      </c>
      <c r="B816" s="11">
        <v>0.20029470477337669</v>
      </c>
      <c r="C816" s="11">
        <v>0.13202019898840575</v>
      </c>
      <c r="D816" s="13">
        <f t="shared" si="317"/>
        <v>1.51077229645797</v>
      </c>
      <c r="E816" s="14">
        <f t="shared" si="318"/>
        <v>4.9926432210549416</v>
      </c>
      <c r="F816" s="14">
        <f t="shared" si="319"/>
        <v>7.5745984907038491</v>
      </c>
      <c r="G816" s="28">
        <v>3.330562994428532E-2</v>
      </c>
      <c r="H816" s="7">
        <f t="shared" si="320"/>
        <v>1.0333056299442853</v>
      </c>
      <c r="I816" s="5">
        <f t="shared" si="321"/>
        <v>1.4620769041386421</v>
      </c>
      <c r="J816" s="5">
        <f t="shared" si="322"/>
        <v>4.8317197510325567</v>
      </c>
      <c r="K816" s="5">
        <f t="shared" si="323"/>
        <v>7.3304531313859798</v>
      </c>
      <c r="L816">
        <v>1.56</v>
      </c>
      <c r="M816">
        <v>4.25</v>
      </c>
      <c r="N816">
        <v>6.37</v>
      </c>
      <c r="O816" s="5">
        <f t="shared" si="324"/>
        <v>1.6119567827130852</v>
      </c>
      <c r="P816" s="5">
        <f t="shared" si="325"/>
        <v>4.3915489272632122</v>
      </c>
      <c r="Q816" s="5">
        <f t="shared" si="326"/>
        <v>6.5821568627450979</v>
      </c>
      <c r="R816" s="6">
        <f t="shared" si="327"/>
        <v>0.62036402633381993</v>
      </c>
      <c r="S816" s="6">
        <f t="shared" si="328"/>
        <v>0.22771008966606099</v>
      </c>
      <c r="T816" s="6">
        <f t="shared" si="329"/>
        <v>0.15192588400011917</v>
      </c>
      <c r="U816">
        <f t="shared" si="330"/>
        <v>1.0669753387008378</v>
      </c>
      <c r="V816">
        <f t="shared" si="331"/>
        <v>0.87960399588402427</v>
      </c>
      <c r="W816">
        <f t="shared" si="332"/>
        <v>0.86897765879250832</v>
      </c>
      <c r="X816" t="s">
        <v>86</v>
      </c>
      <c r="Y816" t="s">
        <v>322</v>
      </c>
      <c r="Z816" t="s">
        <v>266</v>
      </c>
      <c r="AA816" s="16" t="s">
        <v>361</v>
      </c>
      <c r="AB816" s="16" t="s">
        <v>17</v>
      </c>
      <c r="AC816" s="27"/>
    </row>
    <row r="817" spans="1:29" x14ac:dyDescent="0.25">
      <c r="A817" s="11">
        <v>0.24993359479546895</v>
      </c>
      <c r="B817" s="11">
        <v>0.29366391030933903</v>
      </c>
      <c r="C817" s="11">
        <v>0.41635054232881835</v>
      </c>
      <c r="D817" s="13">
        <f t="shared" si="317"/>
        <v>4.0010627655651554</v>
      </c>
      <c r="E817" s="14">
        <f t="shared" si="318"/>
        <v>3.4052533011176696</v>
      </c>
      <c r="F817" s="14">
        <f t="shared" si="319"/>
        <v>2.4018222587308093</v>
      </c>
      <c r="G817" s="28">
        <v>2.8038563612426071E-2</v>
      </c>
      <c r="H817" s="7">
        <f t="shared" si="320"/>
        <v>1.0280385636124261</v>
      </c>
      <c r="I817" s="5">
        <f t="shared" si="321"/>
        <v>3.8919384030748958</v>
      </c>
      <c r="J817" s="5">
        <f t="shared" si="322"/>
        <v>3.3123789531318217</v>
      </c>
      <c r="K817" s="5">
        <f t="shared" si="323"/>
        <v>2.3363153326574082</v>
      </c>
      <c r="L817">
        <v>3.6</v>
      </c>
      <c r="M817">
        <v>3.43</v>
      </c>
      <c r="N817">
        <v>2.1800000000000002</v>
      </c>
      <c r="O817" s="5">
        <f t="shared" si="324"/>
        <v>3.700938829004734</v>
      </c>
      <c r="P817" s="5">
        <f t="shared" si="325"/>
        <v>3.5261722731906215</v>
      </c>
      <c r="Q817" s="5">
        <f t="shared" si="326"/>
        <v>2.2411240686750888</v>
      </c>
      <c r="R817" s="6">
        <f t="shared" si="327"/>
        <v>0.27020170994529041</v>
      </c>
      <c r="S817" s="6">
        <f t="shared" si="328"/>
        <v>0.28359363142945937</v>
      </c>
      <c r="T817" s="6">
        <f t="shared" si="329"/>
        <v>0.44620465862525027</v>
      </c>
      <c r="U817">
        <f t="shared" si="330"/>
        <v>0.92498894565128664</v>
      </c>
      <c r="V817">
        <f t="shared" si="331"/>
        <v>1.035509538169529</v>
      </c>
      <c r="W817">
        <f t="shared" si="332"/>
        <v>0.93309322141904127</v>
      </c>
      <c r="X817" t="s">
        <v>320</v>
      </c>
      <c r="Y817" t="s">
        <v>316</v>
      </c>
      <c r="Z817" t="s">
        <v>266</v>
      </c>
      <c r="AA817" s="16" t="s">
        <v>367</v>
      </c>
      <c r="AB817" s="16" t="s">
        <v>19</v>
      </c>
      <c r="AC817" s="27"/>
    </row>
    <row r="818" spans="1:29" x14ac:dyDescent="0.25">
      <c r="A818" s="11">
        <v>0.21896070277353671</v>
      </c>
      <c r="B818" s="11">
        <v>0.24909927687672859</v>
      </c>
      <c r="C818" s="11">
        <v>0.47602204936337933</v>
      </c>
      <c r="D818" s="13">
        <f t="shared" si="317"/>
        <v>4.5670295506598944</v>
      </c>
      <c r="E818" s="14">
        <f t="shared" si="318"/>
        <v>4.0144636810602572</v>
      </c>
      <c r="F818" s="14">
        <f t="shared" si="319"/>
        <v>2.1007430251127577</v>
      </c>
      <c r="G818" s="28">
        <v>2.6167820069204151E-2</v>
      </c>
      <c r="H818" s="7">
        <f t="shared" si="320"/>
        <v>1.0261678200692042</v>
      </c>
      <c r="I818" s="5">
        <f t="shared" si="321"/>
        <v>4.4505678908854271</v>
      </c>
      <c r="J818" s="5">
        <f t="shared" si="322"/>
        <v>3.912092742091176</v>
      </c>
      <c r="K818" s="5">
        <f t="shared" si="323"/>
        <v>2.0471729711530857</v>
      </c>
      <c r="L818">
        <v>2.89</v>
      </c>
      <c r="M818">
        <v>3.2</v>
      </c>
      <c r="N818">
        <v>2.72</v>
      </c>
      <c r="O818" s="5">
        <f t="shared" si="324"/>
        <v>2.9656250000000002</v>
      </c>
      <c r="P818" s="5">
        <f t="shared" si="325"/>
        <v>3.2837370242214536</v>
      </c>
      <c r="Q818" s="5">
        <f t="shared" si="326"/>
        <v>2.7911764705882356</v>
      </c>
      <c r="R818" s="6">
        <f t="shared" si="327"/>
        <v>0.33719704952581664</v>
      </c>
      <c r="S818" s="6">
        <f t="shared" si="328"/>
        <v>0.30453108535300311</v>
      </c>
      <c r="T818" s="6">
        <f t="shared" si="329"/>
        <v>0.35827186512118014</v>
      </c>
      <c r="U818">
        <f t="shared" si="330"/>
        <v>0.6493553341627698</v>
      </c>
      <c r="V818">
        <f t="shared" si="331"/>
        <v>0.81797651818690453</v>
      </c>
      <c r="W818">
        <f t="shared" si="332"/>
        <v>1.3286615436642559</v>
      </c>
      <c r="X818" t="s">
        <v>253</v>
      </c>
      <c r="Y818" t="s">
        <v>326</v>
      </c>
      <c r="Z818" t="s">
        <v>266</v>
      </c>
      <c r="AA818" s="16" t="s">
        <v>360</v>
      </c>
      <c r="AB818" s="16" t="s">
        <v>16</v>
      </c>
      <c r="AC818" s="27"/>
    </row>
    <row r="819" spans="1:29" x14ac:dyDescent="0.25">
      <c r="A819" s="11">
        <v>0.60164827084019612</v>
      </c>
      <c r="B819" s="11">
        <v>0.23309795737369002</v>
      </c>
      <c r="C819" s="11">
        <v>0.1590021444859519</v>
      </c>
      <c r="D819" s="13">
        <f t="shared" si="317"/>
        <v>1.6621006798598614</v>
      </c>
      <c r="E819" s="14">
        <f t="shared" si="318"/>
        <v>4.2900418831077705</v>
      </c>
      <c r="F819" s="14">
        <f t="shared" si="319"/>
        <v>6.2892233512507856</v>
      </c>
      <c r="G819" s="28">
        <v>2.7877867414741964E-2</v>
      </c>
      <c r="H819" s="7">
        <f t="shared" si="320"/>
        <v>1.027877867414742</v>
      </c>
      <c r="I819" s="5">
        <f t="shared" si="321"/>
        <v>1.6170215670080332</v>
      </c>
      <c r="J819" s="5">
        <f t="shared" si="322"/>
        <v>4.1736883525839819</v>
      </c>
      <c r="K819" s="5">
        <f t="shared" si="323"/>
        <v>6.1186484801633787</v>
      </c>
      <c r="L819">
        <v>2.14</v>
      </c>
      <c r="M819">
        <v>3.37</v>
      </c>
      <c r="N819">
        <v>3.79</v>
      </c>
      <c r="O819" s="5">
        <f t="shared" si="324"/>
        <v>2.1996586362675479</v>
      </c>
      <c r="P819" s="5">
        <f t="shared" si="325"/>
        <v>3.4639484131876803</v>
      </c>
      <c r="Q819" s="5">
        <f t="shared" si="326"/>
        <v>3.8956571175018722</v>
      </c>
      <c r="R819" s="6">
        <f t="shared" si="327"/>
        <v>0.4546159951877044</v>
      </c>
      <c r="S819" s="6">
        <f t="shared" si="328"/>
        <v>0.28868790198863131</v>
      </c>
      <c r="T819" s="6">
        <f t="shared" si="329"/>
        <v>0.25669610282366423</v>
      </c>
      <c r="U819">
        <f t="shared" si="330"/>
        <v>1.323420814949074</v>
      </c>
      <c r="V819">
        <f t="shared" si="331"/>
        <v>0.80743929956188309</v>
      </c>
      <c r="W819">
        <f t="shared" si="332"/>
        <v>0.61941783586475951</v>
      </c>
      <c r="X819" t="s">
        <v>87</v>
      </c>
      <c r="Y819" t="s">
        <v>317</v>
      </c>
      <c r="Z819" t="s">
        <v>266</v>
      </c>
      <c r="AA819" s="16" t="s">
        <v>361</v>
      </c>
      <c r="AB819" s="16" t="s">
        <v>17</v>
      </c>
      <c r="AC819" s="27"/>
    </row>
    <row r="820" spans="1:29" x14ac:dyDescent="0.25">
      <c r="A820" s="11">
        <v>0.20714764078522996</v>
      </c>
      <c r="B820" s="11">
        <v>0.23503293564419767</v>
      </c>
      <c r="C820" s="11">
        <v>0.49667983232051699</v>
      </c>
      <c r="D820" s="13">
        <f t="shared" si="317"/>
        <v>4.82747472387</v>
      </c>
      <c r="E820" s="14">
        <f t="shared" si="318"/>
        <v>4.2547228423927796</v>
      </c>
      <c r="F820" s="14">
        <f t="shared" si="319"/>
        <v>2.0133694483384637</v>
      </c>
      <c r="G820" s="28">
        <v>2.7952021270233551E-2</v>
      </c>
      <c r="H820" s="7">
        <f t="shared" si="320"/>
        <v>1.0279520212702336</v>
      </c>
      <c r="I820" s="5">
        <f t="shared" si="321"/>
        <v>4.69620626642158</v>
      </c>
      <c r="J820" s="5">
        <f t="shared" si="322"/>
        <v>4.1390286261952642</v>
      </c>
      <c r="K820" s="5">
        <f t="shared" si="323"/>
        <v>1.9586220044108249</v>
      </c>
      <c r="L820">
        <v>3.44</v>
      </c>
      <c r="M820">
        <v>4.26</v>
      </c>
      <c r="N820">
        <v>1.99</v>
      </c>
      <c r="O820" s="5">
        <f t="shared" si="324"/>
        <v>3.5361549531696035</v>
      </c>
      <c r="P820" s="5">
        <f t="shared" si="325"/>
        <v>4.3790756106111948</v>
      </c>
      <c r="Q820" s="5">
        <f t="shared" si="326"/>
        <v>2.0456245223277647</v>
      </c>
      <c r="R820" s="6">
        <f t="shared" si="327"/>
        <v>0.28279303742152423</v>
      </c>
      <c r="S820" s="6">
        <f t="shared" si="328"/>
        <v>0.22835869688498672</v>
      </c>
      <c r="T820" s="6">
        <f t="shared" si="329"/>
        <v>0.48884826569348916</v>
      </c>
      <c r="U820">
        <f t="shared" si="330"/>
        <v>0.73250615600008873</v>
      </c>
      <c r="V820">
        <f t="shared" si="331"/>
        <v>1.0292269961698566</v>
      </c>
      <c r="W820">
        <f t="shared" si="332"/>
        <v>1.0160204447404919</v>
      </c>
      <c r="X820" t="s">
        <v>323</v>
      </c>
      <c r="Y820" t="s">
        <v>303</v>
      </c>
      <c r="Z820" t="s">
        <v>266</v>
      </c>
      <c r="AA820" s="16" t="s">
        <v>360</v>
      </c>
      <c r="AB820" s="16" t="s">
        <v>16</v>
      </c>
      <c r="AC820" s="27"/>
    </row>
    <row r="821" spans="1:29" x14ac:dyDescent="0.25">
      <c r="A821" s="11">
        <v>0.60872763097206894</v>
      </c>
      <c r="B821" s="11">
        <v>0.22076340659993471</v>
      </c>
      <c r="C821" s="11">
        <v>0.1633243759937511</v>
      </c>
      <c r="D821" s="13">
        <f t="shared" si="317"/>
        <v>1.6427708372677505</v>
      </c>
      <c r="E821" s="14">
        <f t="shared" si="318"/>
        <v>4.5297362248635267</v>
      </c>
      <c r="F821" s="14">
        <f t="shared" si="319"/>
        <v>6.1227847583404245</v>
      </c>
      <c r="G821" s="28">
        <v>2.9336897034491383E-2</v>
      </c>
      <c r="H821" s="7">
        <f t="shared" si="320"/>
        <v>1.0293368970344914</v>
      </c>
      <c r="I821" s="5">
        <f t="shared" si="321"/>
        <v>1.5959505988763794</v>
      </c>
      <c r="J821" s="5">
        <f t="shared" si="322"/>
        <v>4.400635241885964</v>
      </c>
      <c r="K821" s="5">
        <f t="shared" si="323"/>
        <v>5.9482806610548034</v>
      </c>
      <c r="L821">
        <v>2.16</v>
      </c>
      <c r="M821">
        <v>3.24</v>
      </c>
      <c r="N821">
        <v>3.88</v>
      </c>
      <c r="O821" s="5">
        <f t="shared" si="324"/>
        <v>2.2233676975945014</v>
      </c>
      <c r="P821" s="5">
        <f t="shared" si="325"/>
        <v>3.3350515463917523</v>
      </c>
      <c r="Q821" s="5">
        <f t="shared" si="326"/>
        <v>3.9938271604938262</v>
      </c>
      <c r="R821" s="6">
        <f t="shared" si="327"/>
        <v>0.44976816074188569</v>
      </c>
      <c r="S821" s="6">
        <f t="shared" si="328"/>
        <v>0.29984544049459044</v>
      </c>
      <c r="T821" s="6">
        <f t="shared" si="329"/>
        <v>0.25038639876352403</v>
      </c>
      <c r="U821">
        <f t="shared" si="330"/>
        <v>1.3534253513365244</v>
      </c>
      <c r="V821">
        <f t="shared" si="331"/>
        <v>0.73625734056782344</v>
      </c>
      <c r="W821">
        <f t="shared" si="332"/>
        <v>0.65228932881454904</v>
      </c>
      <c r="X821" t="s">
        <v>226</v>
      </c>
      <c r="Y821" t="s">
        <v>166</v>
      </c>
      <c r="Z821" t="s">
        <v>267</v>
      </c>
      <c r="AA821" s="16" t="s">
        <v>361</v>
      </c>
      <c r="AB821" s="16" t="s">
        <v>17</v>
      </c>
      <c r="AC821" s="27"/>
    </row>
    <row r="822" spans="1:29" x14ac:dyDescent="0.25">
      <c r="A822" s="11">
        <v>0.16512305330495933</v>
      </c>
      <c r="B822" s="11">
        <v>0.32169143324563249</v>
      </c>
      <c r="C822" s="11">
        <v>0.4657840853974472</v>
      </c>
      <c r="D822" s="13">
        <f t="shared" si="317"/>
        <v>6.0560895646299553</v>
      </c>
      <c r="E822" s="14">
        <f t="shared" si="318"/>
        <v>3.1085689473006095</v>
      </c>
      <c r="F822" s="14">
        <f t="shared" si="319"/>
        <v>2.1469174910660884</v>
      </c>
      <c r="G822" s="28">
        <v>2.9154131434923736E-2</v>
      </c>
      <c r="H822" s="7">
        <f t="shared" si="320"/>
        <v>1.0291541314349237</v>
      </c>
      <c r="I822" s="5">
        <f t="shared" si="321"/>
        <v>5.8845311694819724</v>
      </c>
      <c r="J822" s="5">
        <f t="shared" si="322"/>
        <v>3.0205086413697915</v>
      </c>
      <c r="K822" s="5">
        <f t="shared" si="323"/>
        <v>2.086099084179641</v>
      </c>
      <c r="L822">
        <v>4.18</v>
      </c>
      <c r="M822">
        <v>3.31</v>
      </c>
      <c r="N822">
        <v>2.0499999999999998</v>
      </c>
      <c r="O822" s="5">
        <f t="shared" si="324"/>
        <v>4.3018642693979805</v>
      </c>
      <c r="P822" s="5">
        <f t="shared" si="325"/>
        <v>3.4065001750495978</v>
      </c>
      <c r="Q822" s="5">
        <f t="shared" si="326"/>
        <v>2.1097659694415936</v>
      </c>
      <c r="R822" s="6">
        <f t="shared" si="327"/>
        <v>0.23245735740982451</v>
      </c>
      <c r="S822" s="6">
        <f t="shared" si="328"/>
        <v>0.29355642113989916</v>
      </c>
      <c r="T822" s="6">
        <f t="shared" si="329"/>
        <v>0.4739862214502763</v>
      </c>
      <c r="U822">
        <f t="shared" si="330"/>
        <v>0.71033696306650274</v>
      </c>
      <c r="V822">
        <f t="shared" si="331"/>
        <v>1.0958419236632031</v>
      </c>
      <c r="W822">
        <f t="shared" si="332"/>
        <v>0.98269541247901127</v>
      </c>
      <c r="X822" t="s">
        <v>91</v>
      </c>
      <c r="Y822" t="s">
        <v>254</v>
      </c>
      <c r="Z822" t="s">
        <v>267</v>
      </c>
      <c r="AA822" s="16" t="s">
        <v>367</v>
      </c>
      <c r="AB822" s="16" t="s">
        <v>19</v>
      </c>
      <c r="AC822" s="27"/>
    </row>
    <row r="823" spans="1:29" x14ac:dyDescent="0.25">
      <c r="A823" s="11">
        <v>0.40672835378006911</v>
      </c>
      <c r="B823" s="11">
        <v>0.32939020915713296</v>
      </c>
      <c r="C823" s="11">
        <v>0.25186736698942114</v>
      </c>
      <c r="D823" s="13">
        <f t="shared" si="317"/>
        <v>2.4586434427454047</v>
      </c>
      <c r="E823" s="14">
        <f t="shared" si="318"/>
        <v>3.0359129451930915</v>
      </c>
      <c r="F823" s="14">
        <f t="shared" si="319"/>
        <v>3.970343645359987</v>
      </c>
      <c r="G823" s="28">
        <v>2.7646040349292411E-2</v>
      </c>
      <c r="H823" s="7">
        <f t="shared" si="320"/>
        <v>1.0276460403492924</v>
      </c>
      <c r="I823" s="5">
        <f t="shared" si="321"/>
        <v>2.3925002833755116</v>
      </c>
      <c r="J823" s="5">
        <f t="shared" si="322"/>
        <v>2.954239909454814</v>
      </c>
      <c r="K823" s="5">
        <f t="shared" si="323"/>
        <v>3.8635322761624074</v>
      </c>
      <c r="L823">
        <v>2.46</v>
      </c>
      <c r="M823">
        <v>3.24</v>
      </c>
      <c r="N823">
        <v>3.2</v>
      </c>
      <c r="O823" s="5">
        <f t="shared" si="324"/>
        <v>2.5280092592592593</v>
      </c>
      <c r="P823" s="5">
        <f t="shared" si="325"/>
        <v>3.3295731707317078</v>
      </c>
      <c r="Q823" s="5">
        <f t="shared" si="326"/>
        <v>3.288467329117736</v>
      </c>
      <c r="R823" s="6">
        <f t="shared" si="327"/>
        <v>0.39556817141287426</v>
      </c>
      <c r="S823" s="6">
        <f t="shared" si="328"/>
        <v>0.30033879681347858</v>
      </c>
      <c r="T823" s="6">
        <f t="shared" si="329"/>
        <v>0.30409303177364705</v>
      </c>
      <c r="U823">
        <f t="shared" si="330"/>
        <v>1.0282130443592905</v>
      </c>
      <c r="V823">
        <f t="shared" si="331"/>
        <v>1.0967288031112956</v>
      </c>
      <c r="W823">
        <f t="shared" si="332"/>
        <v>0.8282576076156184</v>
      </c>
      <c r="X823" t="s">
        <v>227</v>
      </c>
      <c r="Y823" t="s">
        <v>90</v>
      </c>
      <c r="Z823" t="s">
        <v>267</v>
      </c>
      <c r="AA823" s="16" t="s">
        <v>367</v>
      </c>
      <c r="AB823" s="16" t="s">
        <v>19</v>
      </c>
      <c r="AC823" s="27"/>
    </row>
    <row r="824" spans="1:29" x14ac:dyDescent="0.25">
      <c r="A824" s="11">
        <v>0.17089070472980697</v>
      </c>
      <c r="B824" s="11">
        <v>0.27011270878422505</v>
      </c>
      <c r="C824" s="11">
        <v>0.49751328733941197</v>
      </c>
      <c r="D824" s="13">
        <f t="shared" si="317"/>
        <v>5.8516933474005315</v>
      </c>
      <c r="E824" s="14">
        <f t="shared" si="318"/>
        <v>3.7021582749697015</v>
      </c>
      <c r="F824" s="14">
        <f t="shared" si="319"/>
        <v>2.0099965678259024</v>
      </c>
      <c r="G824" s="28">
        <v>3.2293915581735444E-2</v>
      </c>
      <c r="H824" s="7">
        <f t="shared" si="320"/>
        <v>1.0322939155817354</v>
      </c>
      <c r="I824" s="5">
        <f t="shared" si="321"/>
        <v>5.6686310546574203</v>
      </c>
      <c r="J824" s="5">
        <f t="shared" si="322"/>
        <v>3.5863412726630282</v>
      </c>
      <c r="K824" s="5">
        <f t="shared" si="323"/>
        <v>1.9471165503220036</v>
      </c>
      <c r="L824">
        <v>2.66</v>
      </c>
      <c r="M824">
        <v>3.21</v>
      </c>
      <c r="N824">
        <v>2.9</v>
      </c>
      <c r="O824" s="5">
        <f t="shared" si="324"/>
        <v>2.7459018154474166</v>
      </c>
      <c r="P824" s="5">
        <f t="shared" si="325"/>
        <v>3.3136634690173707</v>
      </c>
      <c r="Q824" s="5">
        <f t="shared" si="326"/>
        <v>2.9936523551870327</v>
      </c>
      <c r="R824" s="6">
        <f t="shared" si="327"/>
        <v>0.36417908112168251</v>
      </c>
      <c r="S824" s="6">
        <f t="shared" si="328"/>
        <v>0.30178079619429143</v>
      </c>
      <c r="T824" s="6">
        <f t="shared" si="329"/>
        <v>0.33404012268402605</v>
      </c>
      <c r="U824">
        <f t="shared" si="330"/>
        <v>0.46924909636066542</v>
      </c>
      <c r="V824">
        <f t="shared" si="331"/>
        <v>0.89506261561561407</v>
      </c>
      <c r="W824">
        <f t="shared" si="332"/>
        <v>1.4893818243804735</v>
      </c>
      <c r="X824" t="s">
        <v>168</v>
      </c>
      <c r="Y824" t="s">
        <v>225</v>
      </c>
      <c r="Z824" t="s">
        <v>267</v>
      </c>
      <c r="AA824" s="16" t="s">
        <v>367</v>
      </c>
      <c r="AB824" s="16" t="s">
        <v>19</v>
      </c>
      <c r="AC824" s="27"/>
    </row>
    <row r="825" spans="1:29" x14ac:dyDescent="0.25">
      <c r="A825" s="11">
        <v>0.66696389362444086</v>
      </c>
      <c r="B825" s="11">
        <v>0.22379203712250406</v>
      </c>
      <c r="C825" s="11">
        <v>0.10652760673890342</v>
      </c>
      <c r="D825" s="13">
        <f t="shared" si="317"/>
        <v>1.4993315373726777</v>
      </c>
      <c r="E825" s="14">
        <f t="shared" si="318"/>
        <v>4.468434234112622</v>
      </c>
      <c r="F825" s="14">
        <f t="shared" si="319"/>
        <v>9.3872380185070305</v>
      </c>
      <c r="G825" s="28">
        <v>3.8533453551610197E-2</v>
      </c>
      <c r="H825" s="7">
        <f t="shared" si="320"/>
        <v>1.0385334535516102</v>
      </c>
      <c r="I825" s="5">
        <f t="shared" si="321"/>
        <v>1.443700761150462</v>
      </c>
      <c r="J825" s="5">
        <f t="shared" si="322"/>
        <v>4.3026387054084072</v>
      </c>
      <c r="K825" s="5">
        <f t="shared" si="323"/>
        <v>9.0389365758072131</v>
      </c>
      <c r="L825">
        <v>1.62</v>
      </c>
      <c r="M825">
        <v>4.2300000000000004</v>
      </c>
      <c r="N825">
        <v>5.41</v>
      </c>
      <c r="O825" s="5">
        <f t="shared" si="324"/>
        <v>1.6824241947536087</v>
      </c>
      <c r="P825" s="5">
        <f t="shared" si="325"/>
        <v>4.3929965085233116</v>
      </c>
      <c r="Q825" s="5">
        <f t="shared" si="326"/>
        <v>5.618465983714211</v>
      </c>
      <c r="R825" s="6">
        <f t="shared" si="327"/>
        <v>0.59438042029967963</v>
      </c>
      <c r="S825" s="6">
        <f t="shared" si="328"/>
        <v>0.22763505458285602</v>
      </c>
      <c r="T825" s="6">
        <f t="shared" si="329"/>
        <v>0.17798452511746415</v>
      </c>
      <c r="U825">
        <f t="shared" si="330"/>
        <v>1.1221161916608315</v>
      </c>
      <c r="V825">
        <f t="shared" si="331"/>
        <v>0.98311763771447969</v>
      </c>
      <c r="W825">
        <f t="shared" si="332"/>
        <v>0.59852173478901372</v>
      </c>
      <c r="X825" t="s">
        <v>311</v>
      </c>
      <c r="Y825" t="s">
        <v>350</v>
      </c>
      <c r="Z825" t="s">
        <v>328</v>
      </c>
      <c r="AA825" s="16" t="s">
        <v>361</v>
      </c>
      <c r="AB825" s="16" t="s">
        <v>17</v>
      </c>
      <c r="AC825" s="27"/>
    </row>
    <row r="826" spans="1:29" x14ac:dyDescent="0.25">
      <c r="A826" s="11">
        <v>0.2988254367680136</v>
      </c>
      <c r="B826" s="11">
        <v>0.20676699898305068</v>
      </c>
      <c r="C826" s="11">
        <v>0.45059645184418834</v>
      </c>
      <c r="D826" s="13">
        <f t="shared" si="317"/>
        <v>3.3464353330012115</v>
      </c>
      <c r="E826" s="14">
        <f t="shared" si="318"/>
        <v>4.8363617256058014</v>
      </c>
      <c r="F826" s="14">
        <f t="shared" si="319"/>
        <v>2.2192806798793652</v>
      </c>
      <c r="G826" s="28">
        <v>2.7999577831669509E-2</v>
      </c>
      <c r="H826" s="7">
        <f t="shared" si="320"/>
        <v>1.0279995778316695</v>
      </c>
      <c r="I826" s="5">
        <f t="shared" si="321"/>
        <v>3.2552886257597042</v>
      </c>
      <c r="J826" s="5">
        <f t="shared" si="322"/>
        <v>4.7046339608494812</v>
      </c>
      <c r="K826" s="5">
        <f t="shared" si="323"/>
        <v>2.1588342327537053</v>
      </c>
      <c r="L826">
        <v>3.37</v>
      </c>
      <c r="M826">
        <v>3.82</v>
      </c>
      <c r="N826">
        <v>2.13</v>
      </c>
      <c r="O826" s="5">
        <f t="shared" si="324"/>
        <v>3.4643585772927263</v>
      </c>
      <c r="P826" s="5">
        <f t="shared" si="325"/>
        <v>3.9269583873169776</v>
      </c>
      <c r="Q826" s="5">
        <f t="shared" si="326"/>
        <v>2.1896391007814557</v>
      </c>
      <c r="R826" s="6">
        <f t="shared" si="327"/>
        <v>0.28865372267020484</v>
      </c>
      <c r="S826" s="6">
        <f t="shared" si="328"/>
        <v>0.25465001188444775</v>
      </c>
      <c r="T826" s="6">
        <f t="shared" si="329"/>
        <v>0.45669626544534764</v>
      </c>
      <c r="U826">
        <f t="shared" si="330"/>
        <v>1.0352384649805131</v>
      </c>
      <c r="V826">
        <f t="shared" si="331"/>
        <v>0.81196540087685176</v>
      </c>
      <c r="W826">
        <f t="shared" si="332"/>
        <v>0.98664360963142317</v>
      </c>
      <c r="X826" t="s">
        <v>314</v>
      </c>
      <c r="Y826" t="s">
        <v>312</v>
      </c>
      <c r="Z826" t="s">
        <v>328</v>
      </c>
      <c r="AA826" s="16" t="s">
        <v>367</v>
      </c>
      <c r="AB826" s="16" t="s">
        <v>20</v>
      </c>
      <c r="AC826" s="27"/>
    </row>
    <row r="827" spans="1:29" x14ac:dyDescent="0.25">
      <c r="A827" s="11">
        <v>0.36840853318979139</v>
      </c>
      <c r="B827" s="11">
        <v>0.6315908918888038</v>
      </c>
      <c r="C827" s="11">
        <v>0</v>
      </c>
      <c r="D827" s="13">
        <f t="shared" si="317"/>
        <v>2.7143779524912213</v>
      </c>
      <c r="E827" s="14">
        <f t="shared" si="318"/>
        <v>1.5833033896506179</v>
      </c>
      <c r="F827" s="14" t="e">
        <f t="shared" si="319"/>
        <v>#DIV/0!</v>
      </c>
      <c r="G827" s="28">
        <v>3.7944090885472459E-2</v>
      </c>
      <c r="H827" s="7">
        <f t="shared" si="320"/>
        <v>1.0379440908854725</v>
      </c>
      <c r="I827" s="5">
        <f t="shared" si="321"/>
        <v>2.6151485193923878</v>
      </c>
      <c r="J827" s="5">
        <f t="shared" si="322"/>
        <v>1.5254226152970323</v>
      </c>
      <c r="K827" s="5" t="e">
        <f t="shared" si="323"/>
        <v>#DIV/0!</v>
      </c>
      <c r="L827">
        <v>2.4300000000000002</v>
      </c>
      <c r="M827">
        <v>3.11</v>
      </c>
      <c r="N827">
        <v>3.28</v>
      </c>
      <c r="O827" s="5">
        <f t="shared" si="324"/>
        <v>2.5222041408516982</v>
      </c>
      <c r="P827" s="5">
        <f t="shared" si="325"/>
        <v>3.2280061226538193</v>
      </c>
      <c r="Q827" s="5">
        <f t="shared" si="326"/>
        <v>3.4044566181043496</v>
      </c>
      <c r="R827" s="6">
        <f t="shared" si="327"/>
        <v>0.39647861321103051</v>
      </c>
      <c r="S827" s="6">
        <f t="shared" si="328"/>
        <v>0.3097887556600657</v>
      </c>
      <c r="T827" s="6">
        <f t="shared" si="329"/>
        <v>0.29373263112890374</v>
      </c>
      <c r="U827">
        <f t="shared" si="330"/>
        <v>0.9292015279363921</v>
      </c>
      <c r="V827">
        <f t="shared" si="331"/>
        <v>2.038779266029445</v>
      </c>
      <c r="W827" t="e">
        <f t="shared" si="332"/>
        <v>#DIV/0!</v>
      </c>
      <c r="X827" t="s">
        <v>172</v>
      </c>
      <c r="Y827" t="s">
        <v>43</v>
      </c>
      <c r="Z827" t="s">
        <v>260</v>
      </c>
      <c r="AA827" s="16" t="s">
        <v>367</v>
      </c>
      <c r="AB827" s="16" t="s">
        <v>32</v>
      </c>
      <c r="AC827" s="27"/>
    </row>
    <row r="828" spans="1:29" x14ac:dyDescent="0.25">
      <c r="A828" s="11">
        <v>0.2923274873464391</v>
      </c>
      <c r="B828" s="11">
        <v>0.21404020319812428</v>
      </c>
      <c r="C828" s="11">
        <v>0.44920420215812185</v>
      </c>
      <c r="D828" s="13">
        <f t="shared" si="317"/>
        <v>3.4208209740293558</v>
      </c>
      <c r="E828" s="14">
        <f t="shared" si="318"/>
        <v>4.6720194853971408</v>
      </c>
      <c r="F828" s="14">
        <f t="shared" si="319"/>
        <v>2.2261590501506388</v>
      </c>
      <c r="G828" s="28">
        <v>3.9664111718639372E-2</v>
      </c>
      <c r="H828" s="7">
        <f t="shared" si="320"/>
        <v>1.0396641117186394</v>
      </c>
      <c r="I828" s="5">
        <f t="shared" si="321"/>
        <v>3.2903136075116541</v>
      </c>
      <c r="J828" s="5">
        <f t="shared" si="322"/>
        <v>4.4937777814355417</v>
      </c>
      <c r="K828" s="5">
        <f t="shared" si="323"/>
        <v>2.1412290999163548</v>
      </c>
      <c r="L828">
        <v>2.34</v>
      </c>
      <c r="M828">
        <v>3.16</v>
      </c>
      <c r="N828">
        <v>3.38</v>
      </c>
      <c r="O828" s="5">
        <f t="shared" si="324"/>
        <v>2.4328140214216161</v>
      </c>
      <c r="P828" s="5">
        <f t="shared" si="325"/>
        <v>3.2853385930309007</v>
      </c>
      <c r="Q828" s="5">
        <f t="shared" si="326"/>
        <v>3.5140646976090011</v>
      </c>
      <c r="R828" s="6">
        <f t="shared" si="327"/>
        <v>0.41104662797678609</v>
      </c>
      <c r="S828" s="6">
        <f t="shared" si="328"/>
        <v>0.30438262957774664</v>
      </c>
      <c r="T828" s="6">
        <f t="shared" si="329"/>
        <v>0.28457074244546732</v>
      </c>
      <c r="U828">
        <f t="shared" si="330"/>
        <v>0.71117841006336713</v>
      </c>
      <c r="V828">
        <f t="shared" si="331"/>
        <v>0.70319454002697368</v>
      </c>
      <c r="W828">
        <f t="shared" si="332"/>
        <v>1.5785326288214729</v>
      </c>
      <c r="X828" t="s">
        <v>96</v>
      </c>
      <c r="Y828" t="s">
        <v>174</v>
      </c>
      <c r="Z828" t="s">
        <v>260</v>
      </c>
      <c r="AA828" s="16" t="s">
        <v>367</v>
      </c>
      <c r="AB828" s="16" t="s">
        <v>20</v>
      </c>
      <c r="AC828" s="27"/>
    </row>
    <row r="829" spans="1:29" x14ac:dyDescent="0.25">
      <c r="A829" s="11">
        <v>0.71070121632813166</v>
      </c>
      <c r="B829" s="11">
        <v>0.19123699747689379</v>
      </c>
      <c r="C829" s="11">
        <v>9.4623673601826344E-2</v>
      </c>
      <c r="D829" s="13">
        <f t="shared" si="317"/>
        <v>1.4070610504461254</v>
      </c>
      <c r="E829" s="14">
        <f t="shared" si="318"/>
        <v>5.2291136819423496</v>
      </c>
      <c r="F829" s="14">
        <f t="shared" si="319"/>
        <v>10.568179842688954</v>
      </c>
      <c r="G829" s="28">
        <v>3.4800775441832466E-2</v>
      </c>
      <c r="H829" s="7">
        <f t="shared" si="320"/>
        <v>1.0348007754418325</v>
      </c>
      <c r="I829" s="5">
        <f t="shared" si="321"/>
        <v>1.3597410089351234</v>
      </c>
      <c r="J829" s="5">
        <f t="shared" si="322"/>
        <v>5.0532564393466526</v>
      </c>
      <c r="K829" s="5">
        <f t="shared" si="323"/>
        <v>10.212767610438465</v>
      </c>
      <c r="L829">
        <v>1.95</v>
      </c>
      <c r="M829">
        <v>3.66</v>
      </c>
      <c r="N829">
        <v>4.0199999999999996</v>
      </c>
      <c r="O829" s="5">
        <f t="shared" si="324"/>
        <v>2.0178615121115731</v>
      </c>
      <c r="P829" s="5">
        <f t="shared" si="325"/>
        <v>3.787370838117107</v>
      </c>
      <c r="Q829" s="5">
        <f t="shared" si="326"/>
        <v>4.1598991172761659</v>
      </c>
      <c r="R829" s="6">
        <f t="shared" si="327"/>
        <v>0.49557414817509404</v>
      </c>
      <c r="S829" s="6">
        <f t="shared" si="328"/>
        <v>0.26403540681459925</v>
      </c>
      <c r="T829" s="6">
        <f t="shared" si="329"/>
        <v>0.24039044501030682</v>
      </c>
      <c r="U829">
        <f t="shared" si="330"/>
        <v>1.4340966310394183</v>
      </c>
      <c r="V829">
        <f t="shared" si="331"/>
        <v>0.72428542741306245</v>
      </c>
      <c r="W829">
        <f t="shared" si="332"/>
        <v>0.39362493628966544</v>
      </c>
      <c r="X829" t="s">
        <v>97</v>
      </c>
      <c r="Y829" t="s">
        <v>44</v>
      </c>
      <c r="Z829" t="s">
        <v>260</v>
      </c>
      <c r="AA829" s="16" t="s">
        <v>361</v>
      </c>
      <c r="AB829" s="16" t="s">
        <v>17</v>
      </c>
      <c r="AC829" s="27"/>
    </row>
    <row r="830" spans="1:29" x14ac:dyDescent="0.25">
      <c r="A830" s="11">
        <v>0.30801306437433251</v>
      </c>
      <c r="B830" s="11">
        <v>0.38771323418339643</v>
      </c>
      <c r="C830" s="11">
        <v>0.29081721190440102</v>
      </c>
      <c r="D830" s="13">
        <f t="shared" si="317"/>
        <v>3.2466155357121029</v>
      </c>
      <c r="E830" s="14">
        <f t="shared" si="318"/>
        <v>2.579225860335165</v>
      </c>
      <c r="F830" s="14">
        <f t="shared" si="319"/>
        <v>3.4385860226482237</v>
      </c>
      <c r="G830" s="28">
        <v>3.9731208994787437E-2</v>
      </c>
      <c r="H830" s="7">
        <f t="shared" si="320"/>
        <v>1.0397312089947874</v>
      </c>
      <c r="I830" s="5">
        <f t="shared" si="321"/>
        <v>3.1225527401942008</v>
      </c>
      <c r="J830" s="5">
        <f t="shared" si="322"/>
        <v>2.4806660010030495</v>
      </c>
      <c r="K830" s="5">
        <f t="shared" si="323"/>
        <v>3.3071874662420204</v>
      </c>
      <c r="L830">
        <v>3.41</v>
      </c>
      <c r="M830">
        <v>3.45</v>
      </c>
      <c r="N830">
        <v>2.19</v>
      </c>
      <c r="O830" s="5">
        <f t="shared" si="324"/>
        <v>3.5454834226722252</v>
      </c>
      <c r="P830" s="5">
        <f t="shared" si="325"/>
        <v>3.5870726710320167</v>
      </c>
      <c r="Q830" s="5">
        <f t="shared" si="326"/>
        <v>2.2770113476985845</v>
      </c>
      <c r="R830" s="6">
        <f t="shared" si="327"/>
        <v>0.28204898480284013</v>
      </c>
      <c r="S830" s="6">
        <f t="shared" si="328"/>
        <v>0.27877885164570576</v>
      </c>
      <c r="T830" s="6">
        <f t="shared" si="329"/>
        <v>0.43917216355145422</v>
      </c>
      <c r="U830">
        <f t="shared" si="330"/>
        <v>1.0920552137056689</v>
      </c>
      <c r="V830">
        <f t="shared" si="331"/>
        <v>1.3907555465366976</v>
      </c>
      <c r="W830">
        <f t="shared" si="332"/>
        <v>0.66219409161238496</v>
      </c>
      <c r="X830" t="s">
        <v>171</v>
      </c>
      <c r="Y830" t="s">
        <v>99</v>
      </c>
      <c r="Z830" t="s">
        <v>260</v>
      </c>
      <c r="AA830" s="16" t="s">
        <v>367</v>
      </c>
      <c r="AB830" s="16" t="s">
        <v>19</v>
      </c>
      <c r="AC830" s="27"/>
    </row>
    <row r="831" spans="1:29" x14ac:dyDescent="0.25">
      <c r="A831" s="11">
        <v>0</v>
      </c>
      <c r="B831" s="11">
        <v>0.22552175564423912</v>
      </c>
      <c r="C831" s="11">
        <v>0.64941903503728349</v>
      </c>
      <c r="D831" s="13" t="e">
        <f t="shared" si="317"/>
        <v>#DIV/0!</v>
      </c>
      <c r="E831" s="14">
        <f t="shared" si="318"/>
        <v>4.43416200420815</v>
      </c>
      <c r="F831" s="14">
        <f t="shared" si="319"/>
        <v>1.5398378335839655</v>
      </c>
      <c r="G831" s="28">
        <v>3.8105569071838818E-2</v>
      </c>
      <c r="H831" s="7">
        <f t="shared" si="320"/>
        <v>1.0381055690718388</v>
      </c>
      <c r="I831" s="5" t="e">
        <f t="shared" si="321"/>
        <v>#DIV/0!</v>
      </c>
      <c r="J831" s="5">
        <f t="shared" si="322"/>
        <v>4.2713979544225893</v>
      </c>
      <c r="K831" s="5">
        <f t="shared" si="323"/>
        <v>1.4833152614340768</v>
      </c>
      <c r="L831">
        <v>2.54</v>
      </c>
      <c r="M831">
        <v>3.04</v>
      </c>
      <c r="N831">
        <v>3.17</v>
      </c>
      <c r="O831" s="5">
        <f t="shared" si="324"/>
        <v>2.6367881454424706</v>
      </c>
      <c r="P831" s="5">
        <f t="shared" si="325"/>
        <v>3.1558409299783898</v>
      </c>
      <c r="Q831" s="5">
        <f t="shared" si="326"/>
        <v>3.2907946539577289</v>
      </c>
      <c r="R831" s="6">
        <f t="shared" si="327"/>
        <v>0.37924927784905271</v>
      </c>
      <c r="S831" s="6">
        <f t="shared" si="328"/>
        <v>0.31687275188703751</v>
      </c>
      <c r="T831" s="6">
        <f t="shared" si="329"/>
        <v>0.30387797026390978</v>
      </c>
      <c r="U831" t="e">
        <f t="shared" si="330"/>
        <v>#DIV/0!</v>
      </c>
      <c r="V831">
        <f t="shared" si="331"/>
        <v>0.71171078706267477</v>
      </c>
      <c r="W831">
        <f t="shared" si="332"/>
        <v>2.1371046886790794</v>
      </c>
      <c r="X831" t="s">
        <v>47</v>
      </c>
      <c r="Y831" t="s">
        <v>233</v>
      </c>
      <c r="Z831" t="s">
        <v>261</v>
      </c>
      <c r="AA831" s="16" t="s">
        <v>360</v>
      </c>
      <c r="AB831" s="16" t="s">
        <v>18</v>
      </c>
      <c r="AC831" s="27"/>
    </row>
    <row r="832" spans="1:29" x14ac:dyDescent="0.25">
      <c r="A832" s="11">
        <v>4.1092510437232513E-2</v>
      </c>
      <c r="B832" s="11">
        <v>0.2239449479623056</v>
      </c>
      <c r="C832" s="11">
        <v>0.6210037010736349</v>
      </c>
      <c r="D832" s="13">
        <f t="shared" si="317"/>
        <v>24.335334817946151</v>
      </c>
      <c r="E832" s="14">
        <f t="shared" si="318"/>
        <v>4.465383162688358</v>
      </c>
      <c r="F832" s="14">
        <f t="shared" si="319"/>
        <v>1.6102963609896843</v>
      </c>
      <c r="G832" s="28">
        <v>4.9120947080130817E-2</v>
      </c>
      <c r="H832" s="7">
        <f t="shared" si="320"/>
        <v>1.0491209470801308</v>
      </c>
      <c r="I832" s="5">
        <f t="shared" si="321"/>
        <v>23.195928825627998</v>
      </c>
      <c r="J832" s="5">
        <f t="shared" si="322"/>
        <v>4.2563092226079595</v>
      </c>
      <c r="K832" s="5">
        <f t="shared" si="323"/>
        <v>1.5349005903193462</v>
      </c>
      <c r="L832">
        <v>5.28</v>
      </c>
      <c r="M832">
        <v>3.43</v>
      </c>
      <c r="N832">
        <v>1.76</v>
      </c>
      <c r="O832" s="5">
        <f t="shared" si="324"/>
        <v>5.5393586005830908</v>
      </c>
      <c r="P832" s="5">
        <f t="shared" si="325"/>
        <v>3.5984848484848491</v>
      </c>
      <c r="Q832" s="5">
        <f t="shared" si="326"/>
        <v>1.8464528668610303</v>
      </c>
      <c r="R832" s="6">
        <f t="shared" si="327"/>
        <v>0.18052631578947367</v>
      </c>
      <c r="S832" s="6">
        <f t="shared" si="328"/>
        <v>0.27789473684210519</v>
      </c>
      <c r="T832" s="6">
        <f t="shared" si="329"/>
        <v>0.54157894736842105</v>
      </c>
      <c r="U832">
        <f t="shared" si="330"/>
        <v>0.22762615111003434</v>
      </c>
      <c r="V832">
        <f t="shared" si="331"/>
        <v>0.80586250213708477</v>
      </c>
      <c r="W832">
        <f t="shared" si="332"/>
        <v>1.1466540641787233</v>
      </c>
      <c r="X832" t="s">
        <v>102</v>
      </c>
      <c r="Y832" t="s">
        <v>104</v>
      </c>
      <c r="Z832" t="s">
        <v>261</v>
      </c>
      <c r="AA832" s="16" t="s">
        <v>360</v>
      </c>
      <c r="AB832" s="16" t="s">
        <v>31</v>
      </c>
      <c r="AC832" s="27"/>
    </row>
    <row r="833" spans="1:29" x14ac:dyDescent="0.25">
      <c r="A833" s="11">
        <v>0.61268138975923969</v>
      </c>
      <c r="B833" s="11">
        <v>0.20906656178552804</v>
      </c>
      <c r="C833" s="11">
        <v>0.16964277056981342</v>
      </c>
      <c r="D833" s="13">
        <f t="shared" si="317"/>
        <v>1.6321696998059003</v>
      </c>
      <c r="E833" s="14">
        <f t="shared" si="318"/>
        <v>4.7831656648462744</v>
      </c>
      <c r="F833" s="14">
        <f t="shared" si="319"/>
        <v>5.8947398503402066</v>
      </c>
      <c r="G833" s="28">
        <v>3.7894265287744089E-2</v>
      </c>
      <c r="H833" s="7">
        <f t="shared" si="320"/>
        <v>1.0378942652877441</v>
      </c>
      <c r="I833" s="5">
        <f t="shared" si="321"/>
        <v>1.5725780114541825</v>
      </c>
      <c r="J833" s="5">
        <f t="shared" si="322"/>
        <v>4.608528850017489</v>
      </c>
      <c r="K833" s="5">
        <f t="shared" si="323"/>
        <v>5.6795186634025372</v>
      </c>
      <c r="L833">
        <v>1.79</v>
      </c>
      <c r="M833">
        <v>3.84</v>
      </c>
      <c r="N833">
        <v>4.57</v>
      </c>
      <c r="O833" s="5">
        <f t="shared" si="324"/>
        <v>1.857830734865062</v>
      </c>
      <c r="P833" s="5">
        <f t="shared" si="325"/>
        <v>3.9855139787049372</v>
      </c>
      <c r="Q833" s="5">
        <f t="shared" si="326"/>
        <v>4.7431767923649906</v>
      </c>
      <c r="R833" s="6">
        <f t="shared" si="327"/>
        <v>0.53826216847070951</v>
      </c>
      <c r="S833" s="6">
        <f t="shared" si="328"/>
        <v>0.25090866707358594</v>
      </c>
      <c r="T833" s="6">
        <f t="shared" si="329"/>
        <v>0.2108291644557046</v>
      </c>
      <c r="U833">
        <f t="shared" si="330"/>
        <v>1.1382583165745557</v>
      </c>
      <c r="V833">
        <f t="shared" si="331"/>
        <v>0.83323770447600154</v>
      </c>
      <c r="W833">
        <f t="shared" si="332"/>
        <v>0.80464565235923768</v>
      </c>
      <c r="X833" t="s">
        <v>107</v>
      </c>
      <c r="Y833" t="s">
        <v>181</v>
      </c>
      <c r="Z833" t="s">
        <v>262</v>
      </c>
      <c r="AA833" s="16" t="s">
        <v>361</v>
      </c>
      <c r="AB833" s="16" t="s">
        <v>17</v>
      </c>
      <c r="AC833" s="27"/>
    </row>
    <row r="834" spans="1:29" x14ac:dyDescent="0.25">
      <c r="A834" s="11">
        <v>0.75063162737368749</v>
      </c>
      <c r="B834" s="11">
        <v>0.15650856135550881</v>
      </c>
      <c r="C834" s="11">
        <v>8.4056378468461881E-2</v>
      </c>
      <c r="D834" s="13">
        <f t="shared" si="317"/>
        <v>1.332211385095514</v>
      </c>
      <c r="E834" s="14">
        <f t="shared" si="318"/>
        <v>6.3894268232937268</v>
      </c>
      <c r="F834" s="14">
        <f t="shared" si="319"/>
        <v>11.896777118171965</v>
      </c>
      <c r="G834" s="28">
        <v>3.1887288073110032E-2</v>
      </c>
      <c r="H834" s="7">
        <f t="shared" si="320"/>
        <v>1.03188728807311</v>
      </c>
      <c r="I834" s="5">
        <f t="shared" si="321"/>
        <v>1.291043508815011</v>
      </c>
      <c r="J834" s="5">
        <f t="shared" si="322"/>
        <v>6.1919813308534826</v>
      </c>
      <c r="K834" s="5">
        <f t="shared" si="323"/>
        <v>11.529143982757416</v>
      </c>
      <c r="L834">
        <v>1.37</v>
      </c>
      <c r="M834">
        <v>5.31</v>
      </c>
      <c r="N834">
        <v>8.8000000000000007</v>
      </c>
      <c r="O834" s="5">
        <f t="shared" si="324"/>
        <v>1.4136855846601608</v>
      </c>
      <c r="P834" s="5">
        <f t="shared" si="325"/>
        <v>5.479321499668214</v>
      </c>
      <c r="Q834" s="5">
        <f t="shared" si="326"/>
        <v>9.0806081350433683</v>
      </c>
      <c r="R834" s="6">
        <f t="shared" si="327"/>
        <v>0.70737086863653087</v>
      </c>
      <c r="S834" s="6">
        <f t="shared" si="328"/>
        <v>0.18250434840528201</v>
      </c>
      <c r="T834" s="6">
        <f t="shared" si="329"/>
        <v>0.1101247829581872</v>
      </c>
      <c r="U834">
        <f t="shared" si="330"/>
        <v>1.0611571110081794</v>
      </c>
      <c r="V834">
        <f t="shared" si="331"/>
        <v>0.85756072511738124</v>
      </c>
      <c r="W834">
        <f t="shared" si="332"/>
        <v>0.76328303412299925</v>
      </c>
      <c r="X834" t="s">
        <v>106</v>
      </c>
      <c r="Y834" t="s">
        <v>182</v>
      </c>
      <c r="Z834" t="s">
        <v>262</v>
      </c>
      <c r="AA834" s="16" t="s">
        <v>361</v>
      </c>
      <c r="AB834" s="16" t="s">
        <v>36</v>
      </c>
      <c r="AC834" s="27"/>
    </row>
    <row r="835" spans="1:29" x14ac:dyDescent="0.25">
      <c r="A835" s="11">
        <v>0.52471546426264126</v>
      </c>
      <c r="B835" s="11">
        <v>0.31356805648673308</v>
      </c>
      <c r="C835" s="11">
        <v>0.1576425325264616</v>
      </c>
      <c r="D835" s="13">
        <f t="shared" si="317"/>
        <v>1.9057947937655211</v>
      </c>
      <c r="E835" s="14">
        <f t="shared" si="318"/>
        <v>3.1891003541756158</v>
      </c>
      <c r="F835" s="14">
        <f t="shared" si="319"/>
        <v>6.3434657130501364</v>
      </c>
      <c r="G835" s="28">
        <v>3.616725797176934E-2</v>
      </c>
      <c r="H835" s="7">
        <f t="shared" si="320"/>
        <v>1.0361672579717693</v>
      </c>
      <c r="I835" s="5">
        <f t="shared" si="321"/>
        <v>1.8392733210813779</v>
      </c>
      <c r="J835" s="5">
        <f t="shared" si="322"/>
        <v>3.0777852992750168</v>
      </c>
      <c r="K835" s="5">
        <f t="shared" si="323"/>
        <v>6.1220480228906888</v>
      </c>
      <c r="L835">
        <v>1.52</v>
      </c>
      <c r="M835">
        <v>4.41</v>
      </c>
      <c r="N835">
        <v>6.6</v>
      </c>
      <c r="O835" s="5">
        <f t="shared" si="324"/>
        <v>1.5749742321170894</v>
      </c>
      <c r="P835" s="5">
        <f t="shared" si="325"/>
        <v>4.5694976076555029</v>
      </c>
      <c r="Q835" s="5">
        <f t="shared" si="326"/>
        <v>6.8387039026136769</v>
      </c>
      <c r="R835" s="6">
        <f t="shared" si="327"/>
        <v>0.63493102274809554</v>
      </c>
      <c r="S835" s="6">
        <f t="shared" si="328"/>
        <v>0.2188424386796157</v>
      </c>
      <c r="T835" s="6">
        <f t="shared" si="329"/>
        <v>0.14622653857228868</v>
      </c>
      <c r="U835">
        <f t="shared" si="330"/>
        <v>0.82641333540701545</v>
      </c>
      <c r="V835">
        <f t="shared" si="331"/>
        <v>1.4328484839533127</v>
      </c>
      <c r="W835">
        <f t="shared" si="332"/>
        <v>1.0780706024066165</v>
      </c>
      <c r="X835" t="s">
        <v>110</v>
      </c>
      <c r="Y835" t="s">
        <v>105</v>
      </c>
      <c r="Z835" t="s">
        <v>262</v>
      </c>
      <c r="AA835" s="16" t="s">
        <v>367</v>
      </c>
      <c r="AB835" s="16" t="s">
        <v>19</v>
      </c>
      <c r="AC835" s="27"/>
    </row>
    <row r="836" spans="1:29" x14ac:dyDescent="0.25">
      <c r="A836" s="11">
        <v>0.50391959780445372</v>
      </c>
      <c r="B836" s="11">
        <v>0.22039660795345067</v>
      </c>
      <c r="C836" s="11">
        <v>0.25872603252874088</v>
      </c>
      <c r="D836" s="13">
        <f t="shared" si="317"/>
        <v>1.9844435587679814</v>
      </c>
      <c r="E836" s="14">
        <f t="shared" si="318"/>
        <v>4.5372749121946878</v>
      </c>
      <c r="F836" s="14">
        <f t="shared" si="319"/>
        <v>3.865092314933225</v>
      </c>
      <c r="G836" s="28">
        <v>3.8416937682189456E-2</v>
      </c>
      <c r="H836" s="7">
        <f t="shared" si="320"/>
        <v>1.0384169376821895</v>
      </c>
      <c r="I836" s="5">
        <f t="shared" si="321"/>
        <v>1.9110277257200576</v>
      </c>
      <c r="J836" s="5">
        <f t="shared" si="322"/>
        <v>4.3694153548016708</v>
      </c>
      <c r="K836" s="5">
        <f t="shared" si="323"/>
        <v>3.7221006078351815</v>
      </c>
      <c r="L836">
        <v>1.64</v>
      </c>
      <c r="M836">
        <v>4.09</v>
      </c>
      <c r="N836">
        <v>5.43</v>
      </c>
      <c r="O836" s="5">
        <f t="shared" si="324"/>
        <v>1.7030037777987905</v>
      </c>
      <c r="P836" s="5">
        <f t="shared" si="325"/>
        <v>4.2471252751201547</v>
      </c>
      <c r="Q836" s="5">
        <f t="shared" si="326"/>
        <v>5.6386039716142884</v>
      </c>
      <c r="R836" s="6">
        <f t="shared" si="327"/>
        <v>0.58719775788903139</v>
      </c>
      <c r="S836" s="6">
        <f t="shared" si="328"/>
        <v>0.23545337969144534</v>
      </c>
      <c r="T836" s="6">
        <f t="shared" si="329"/>
        <v>0.17734886241952327</v>
      </c>
      <c r="U836">
        <f t="shared" si="330"/>
        <v>0.85817697876783183</v>
      </c>
      <c r="V836">
        <f t="shared" si="331"/>
        <v>0.93605200418984802</v>
      </c>
      <c r="W836">
        <f t="shared" si="332"/>
        <v>1.4588536345765659</v>
      </c>
      <c r="X836" t="s">
        <v>112</v>
      </c>
      <c r="Y836" t="s">
        <v>190</v>
      </c>
      <c r="Z836" t="s">
        <v>268</v>
      </c>
      <c r="AA836" s="16" t="s">
        <v>361</v>
      </c>
      <c r="AB836" s="16" t="s">
        <v>17</v>
      </c>
      <c r="AC836" s="27"/>
    </row>
    <row r="837" spans="1:29" x14ac:dyDescent="0.25">
      <c r="A837" s="11">
        <v>0.71972080957865092</v>
      </c>
      <c r="B837" s="11">
        <v>0.23392314279933588</v>
      </c>
      <c r="C837" s="11">
        <v>4.5682509748308398E-2</v>
      </c>
      <c r="D837" s="13">
        <f t="shared" si="317"/>
        <v>1.3894276595745982</v>
      </c>
      <c r="E837" s="14">
        <f t="shared" si="318"/>
        <v>4.2749083653421192</v>
      </c>
      <c r="F837" s="14">
        <f t="shared" si="319"/>
        <v>21.890215872761445</v>
      </c>
      <c r="G837" s="28">
        <v>3.9549757905199323E-2</v>
      </c>
      <c r="H837" s="7">
        <f t="shared" si="320"/>
        <v>1.0395497579051993</v>
      </c>
      <c r="I837" s="5">
        <f t="shared" si="321"/>
        <v>1.3365667674959967</v>
      </c>
      <c r="J837" s="5">
        <f t="shared" si="322"/>
        <v>4.112269117311425</v>
      </c>
      <c r="K837" s="5">
        <f t="shared" si="323"/>
        <v>21.057400770187762</v>
      </c>
      <c r="L837">
        <v>1.61</v>
      </c>
      <c r="M837">
        <v>4.3</v>
      </c>
      <c r="N837">
        <v>5.38</v>
      </c>
      <c r="O837" s="5">
        <f t="shared" si="324"/>
        <v>1.673675110227371</v>
      </c>
      <c r="P837" s="5">
        <f t="shared" si="325"/>
        <v>4.4700639589923572</v>
      </c>
      <c r="Q837" s="5">
        <f t="shared" si="326"/>
        <v>5.5927776975299723</v>
      </c>
      <c r="R837" s="6">
        <f t="shared" si="327"/>
        <v>0.59748752543983796</v>
      </c>
      <c r="S837" s="6">
        <f t="shared" si="328"/>
        <v>0.22371044557166028</v>
      </c>
      <c r="T837" s="6">
        <f t="shared" si="329"/>
        <v>0.17880202898850173</v>
      </c>
      <c r="U837">
        <f t="shared" si="330"/>
        <v>1.2045788053044812</v>
      </c>
      <c r="V837">
        <f t="shared" si="331"/>
        <v>1.0456514098015337</v>
      </c>
      <c r="W837">
        <f t="shared" si="332"/>
        <v>0.25549212168753477</v>
      </c>
      <c r="X837" t="s">
        <v>113</v>
      </c>
      <c r="Y837" t="s">
        <v>239</v>
      </c>
      <c r="Z837" t="s">
        <v>268</v>
      </c>
      <c r="AA837" s="16" t="s">
        <v>361</v>
      </c>
      <c r="AB837" s="16" t="s">
        <v>28</v>
      </c>
      <c r="AC837" s="27"/>
    </row>
    <row r="838" spans="1:29" x14ac:dyDescent="0.25">
      <c r="A838" s="11">
        <v>0.3330855721237907</v>
      </c>
      <c r="B838" s="11">
        <v>0.33648304417861324</v>
      </c>
      <c r="C838" s="11">
        <v>0.3114266350236326</v>
      </c>
      <c r="D838" s="13">
        <f t="shared" si="317"/>
        <v>3.0022315095303846</v>
      </c>
      <c r="E838" s="14">
        <f t="shared" si="318"/>
        <v>2.9719179533729374</v>
      </c>
      <c r="F838" s="14">
        <f t="shared" si="319"/>
        <v>3.2110291398939435</v>
      </c>
      <c r="G838" s="28">
        <v>3.9336334534951556E-2</v>
      </c>
      <c r="H838" s="7">
        <f t="shared" si="320"/>
        <v>1.0393363345349516</v>
      </c>
      <c r="I838" s="5">
        <f t="shared" si="321"/>
        <v>2.8886044004934415</v>
      </c>
      <c r="J838" s="5">
        <f t="shared" si="322"/>
        <v>2.8594381381872065</v>
      </c>
      <c r="K838" s="5">
        <f t="shared" si="323"/>
        <v>3.0894995519719903</v>
      </c>
      <c r="L838">
        <v>2.02</v>
      </c>
      <c r="M838">
        <v>3.97</v>
      </c>
      <c r="N838">
        <v>3.42</v>
      </c>
      <c r="O838" s="5">
        <f t="shared" si="324"/>
        <v>2.099459395760602</v>
      </c>
      <c r="P838" s="5">
        <f t="shared" si="325"/>
        <v>4.1261652481037583</v>
      </c>
      <c r="Q838" s="5">
        <f t="shared" si="326"/>
        <v>3.5545302641095344</v>
      </c>
      <c r="R838" s="6">
        <f t="shared" si="327"/>
        <v>0.47631309375131559</v>
      </c>
      <c r="S838" s="6">
        <f t="shared" si="328"/>
        <v>0.24235578069966179</v>
      </c>
      <c r="T838" s="6">
        <f t="shared" si="329"/>
        <v>0.28133112554902262</v>
      </c>
      <c r="U838">
        <f t="shared" si="330"/>
        <v>0.6992996339875881</v>
      </c>
      <c r="V838">
        <f t="shared" si="331"/>
        <v>1.3883846434659555</v>
      </c>
      <c r="W838">
        <f t="shared" si="332"/>
        <v>1.1069753992412963</v>
      </c>
      <c r="X838" t="s">
        <v>115</v>
      </c>
      <c r="Y838" t="s">
        <v>193</v>
      </c>
      <c r="Z838" t="s">
        <v>342</v>
      </c>
      <c r="AA838" s="16" t="s">
        <v>367</v>
      </c>
      <c r="AB838" s="16" t="s">
        <v>19</v>
      </c>
      <c r="AC838" s="27"/>
    </row>
    <row r="839" spans="1:29" x14ac:dyDescent="0.25">
      <c r="A839" s="11">
        <v>0</v>
      </c>
      <c r="B839" s="11">
        <v>1</v>
      </c>
      <c r="C839" s="11">
        <v>0</v>
      </c>
      <c r="D839" s="13" t="e">
        <f t="shared" si="317"/>
        <v>#DIV/0!</v>
      </c>
      <c r="E839" s="14">
        <f t="shared" si="318"/>
        <v>1</v>
      </c>
      <c r="F839" s="14" t="e">
        <f t="shared" si="319"/>
        <v>#DIV/0!</v>
      </c>
      <c r="G839" s="28">
        <v>5.0335168916554318E-2</v>
      </c>
      <c r="H839" s="7">
        <f t="shared" si="320"/>
        <v>1.0503351689165543</v>
      </c>
      <c r="I839" s="5" t="e">
        <f t="shared" si="321"/>
        <v>#DIV/0!</v>
      </c>
      <c r="J839" s="5">
        <f t="shared" si="322"/>
        <v>0.95207704130437121</v>
      </c>
      <c r="K839" s="5" t="e">
        <f t="shared" si="323"/>
        <v>#DIV/0!</v>
      </c>
      <c r="L839">
        <v>1.47</v>
      </c>
      <c r="M839">
        <v>4.5999999999999996</v>
      </c>
      <c r="N839">
        <v>6.55</v>
      </c>
      <c r="O839" s="5">
        <f t="shared" si="324"/>
        <v>1.5439926983073349</v>
      </c>
      <c r="P839" s="5">
        <f t="shared" si="325"/>
        <v>4.8315417770161497</v>
      </c>
      <c r="Q839" s="5">
        <f t="shared" si="326"/>
        <v>6.8796953564034302</v>
      </c>
      <c r="R839" s="6">
        <f t="shared" si="327"/>
        <v>0.64767145666964032</v>
      </c>
      <c r="S839" s="6">
        <f t="shared" si="328"/>
        <v>0.20697326984877637</v>
      </c>
      <c r="T839" s="6">
        <f t="shared" si="329"/>
        <v>0.14535527348158339</v>
      </c>
      <c r="U839" t="e">
        <f t="shared" si="330"/>
        <v>#DIV/0!</v>
      </c>
      <c r="V839">
        <f t="shared" si="331"/>
        <v>4.8315417770161497</v>
      </c>
      <c r="W839" t="e">
        <f t="shared" si="332"/>
        <v>#DIV/0!</v>
      </c>
      <c r="X839" t="s">
        <v>116</v>
      </c>
      <c r="Y839" t="s">
        <v>192</v>
      </c>
      <c r="Z839" t="s">
        <v>342</v>
      </c>
      <c r="AA839" s="16" t="s">
        <v>367</v>
      </c>
      <c r="AB839" s="16" t="s">
        <v>32</v>
      </c>
      <c r="AC839" s="27"/>
    </row>
    <row r="840" spans="1:29" x14ac:dyDescent="0.25">
      <c r="A840" s="11">
        <v>0.37853895120129732</v>
      </c>
      <c r="B840" s="11">
        <v>0.30445489039216217</v>
      </c>
      <c r="C840" s="11">
        <v>0.29787285937178987</v>
      </c>
      <c r="D840" s="13">
        <f t="shared" si="317"/>
        <v>2.6417360665962897</v>
      </c>
      <c r="E840" s="14">
        <f t="shared" si="318"/>
        <v>3.2845588346829322</v>
      </c>
      <c r="F840" s="14">
        <f t="shared" si="319"/>
        <v>3.3571370084169048</v>
      </c>
      <c r="G840" s="28">
        <v>2.7473607198962524E-2</v>
      </c>
      <c r="H840" s="7">
        <f t="shared" si="320"/>
        <v>1.0274736071989625</v>
      </c>
      <c r="I840" s="5">
        <f t="shared" si="321"/>
        <v>2.5710987105528029</v>
      </c>
      <c r="J840" s="5">
        <f t="shared" si="322"/>
        <v>3.1967330466396127</v>
      </c>
      <c r="K840" s="5">
        <f t="shared" si="323"/>
        <v>3.2673705532630977</v>
      </c>
      <c r="L840">
        <v>2.27</v>
      </c>
      <c r="M840">
        <v>3.67</v>
      </c>
      <c r="N840">
        <v>3.18</v>
      </c>
      <c r="O840" s="5">
        <f t="shared" si="324"/>
        <v>2.3323650883416449</v>
      </c>
      <c r="P840" s="5">
        <f t="shared" si="325"/>
        <v>3.7708281384201925</v>
      </c>
      <c r="Q840" s="5">
        <f t="shared" si="326"/>
        <v>3.267366070892701</v>
      </c>
      <c r="R840" s="6">
        <f t="shared" si="327"/>
        <v>0.42874934331615239</v>
      </c>
      <c r="S840" s="6">
        <f t="shared" si="328"/>
        <v>0.26519373551162556</v>
      </c>
      <c r="T840" s="6">
        <f t="shared" si="329"/>
        <v>0.30605692117222194</v>
      </c>
      <c r="U840">
        <f t="shared" si="330"/>
        <v>0.88289103435936744</v>
      </c>
      <c r="V840">
        <f t="shared" si="331"/>
        <v>1.1480470675704006</v>
      </c>
      <c r="W840">
        <f t="shared" si="332"/>
        <v>0.97325967415117909</v>
      </c>
      <c r="X840" t="s">
        <v>119</v>
      </c>
      <c r="Y840" t="s">
        <v>214</v>
      </c>
      <c r="Z840" t="s">
        <v>269</v>
      </c>
      <c r="AA840" s="16" t="s">
        <v>367</v>
      </c>
      <c r="AB840" s="16" t="s">
        <v>19</v>
      </c>
      <c r="AC840" s="27"/>
    </row>
    <row r="841" spans="1:29" x14ac:dyDescent="0.25">
      <c r="A841" s="11">
        <v>0.51615315102705916</v>
      </c>
      <c r="B841" s="11">
        <v>0.23082929128282706</v>
      </c>
      <c r="C841" s="11">
        <v>0.23866724484236856</v>
      </c>
      <c r="D841" s="13">
        <f t="shared" si="317"/>
        <v>1.9374094646330569</v>
      </c>
      <c r="E841" s="14">
        <f t="shared" si="318"/>
        <v>4.3322058238039425</v>
      </c>
      <c r="F841" s="14">
        <f t="shared" si="319"/>
        <v>4.1899339838630363</v>
      </c>
      <c r="G841" s="28">
        <v>2.7210884353741305E-2</v>
      </c>
      <c r="H841" s="7">
        <f t="shared" si="320"/>
        <v>1.0272108843537413</v>
      </c>
      <c r="I841" s="5">
        <f t="shared" si="321"/>
        <v>1.886087359609665</v>
      </c>
      <c r="J841" s="5">
        <f t="shared" si="322"/>
        <v>4.2174454046303289</v>
      </c>
      <c r="K841" s="5">
        <f t="shared" si="323"/>
        <v>4.0789423551514332</v>
      </c>
      <c r="L841">
        <v>2.4500000000000002</v>
      </c>
      <c r="M841">
        <v>3.5</v>
      </c>
      <c r="N841">
        <v>3</v>
      </c>
      <c r="O841" s="5">
        <f t="shared" si="324"/>
        <v>2.5166666666666662</v>
      </c>
      <c r="P841" s="5">
        <f t="shared" si="325"/>
        <v>3.5952380952380945</v>
      </c>
      <c r="Q841" s="5">
        <f t="shared" si="326"/>
        <v>3.0816326530612237</v>
      </c>
      <c r="R841" s="6">
        <f t="shared" si="327"/>
        <v>0.39735099337748353</v>
      </c>
      <c r="S841" s="6">
        <f t="shared" si="328"/>
        <v>0.2781456953642385</v>
      </c>
      <c r="T841" s="6">
        <f t="shared" si="329"/>
        <v>0.32450331125827825</v>
      </c>
      <c r="U841">
        <f t="shared" si="330"/>
        <v>1.2989854300847654</v>
      </c>
      <c r="V841">
        <f t="shared" si="331"/>
        <v>0.82988626151683043</v>
      </c>
      <c r="W841">
        <f t="shared" si="332"/>
        <v>0.73548477492240094</v>
      </c>
      <c r="X841" t="s">
        <v>210</v>
      </c>
      <c r="Y841" t="s">
        <v>200</v>
      </c>
      <c r="Z841" t="s">
        <v>269</v>
      </c>
      <c r="AA841" s="16" t="s">
        <v>361</v>
      </c>
      <c r="AB841" s="16" t="s">
        <v>17</v>
      </c>
      <c r="AC841" s="27"/>
    </row>
    <row r="842" spans="1:29" x14ac:dyDescent="0.25">
      <c r="A842" s="11">
        <v>0.62719925277764665</v>
      </c>
      <c r="B842" s="11">
        <v>0.19322979478521787</v>
      </c>
      <c r="C842" s="11">
        <v>0.1685290908623735</v>
      </c>
      <c r="D842" s="13">
        <f t="shared" si="317"/>
        <v>1.5943896545975604</v>
      </c>
      <c r="E842" s="14">
        <f t="shared" si="318"/>
        <v>5.1751853336672911</v>
      </c>
      <c r="F842" s="14">
        <f t="shared" si="319"/>
        <v>5.9336936720119944</v>
      </c>
      <c r="G842" s="28">
        <v>3.0182572906040095E-2</v>
      </c>
      <c r="H842" s="7">
        <f t="shared" si="320"/>
        <v>1.0301825729060401</v>
      </c>
      <c r="I842" s="5">
        <f t="shared" si="321"/>
        <v>1.5476767871348762</v>
      </c>
      <c r="J842" s="5">
        <f t="shared" si="322"/>
        <v>5.0235613276476041</v>
      </c>
      <c r="K842" s="5">
        <f t="shared" si="323"/>
        <v>5.7598466796750882</v>
      </c>
      <c r="L842">
        <v>1.86</v>
      </c>
      <c r="M842">
        <v>3.93</v>
      </c>
      <c r="N842">
        <v>4.2</v>
      </c>
      <c r="O842" s="5">
        <f t="shared" si="324"/>
        <v>1.9161395856052348</v>
      </c>
      <c r="P842" s="5">
        <f t="shared" si="325"/>
        <v>4.0486175115207379</v>
      </c>
      <c r="Q842" s="5">
        <f t="shared" si="326"/>
        <v>4.3267668062053684</v>
      </c>
      <c r="R842" s="6">
        <f t="shared" si="327"/>
        <v>0.52188264754424896</v>
      </c>
      <c r="S842" s="6">
        <f t="shared" si="328"/>
        <v>0.24699789425758348</v>
      </c>
      <c r="T842" s="6">
        <f t="shared" si="329"/>
        <v>0.23111945819816743</v>
      </c>
      <c r="U842">
        <f t="shared" si="330"/>
        <v>1.2018013163092727</v>
      </c>
      <c r="V842">
        <f t="shared" si="331"/>
        <v>0.78231353091499156</v>
      </c>
      <c r="W842">
        <f t="shared" si="332"/>
        <v>0.72918607622328613</v>
      </c>
      <c r="X842" t="s">
        <v>206</v>
      </c>
      <c r="Y842" t="s">
        <v>202</v>
      </c>
      <c r="Z842" t="s">
        <v>269</v>
      </c>
      <c r="AA842" s="16" t="s">
        <v>361</v>
      </c>
      <c r="AB842" s="16" t="s">
        <v>17</v>
      </c>
      <c r="AC842" s="27"/>
    </row>
    <row r="843" spans="1:29" x14ac:dyDescent="0.25">
      <c r="A843" s="11">
        <v>0.52189703287766198</v>
      </c>
      <c r="B843" s="11">
        <v>0.25012325454871781</v>
      </c>
      <c r="C843" s="11">
        <v>0.21667407992103579</v>
      </c>
      <c r="D843" s="13">
        <f t="shared" si="317"/>
        <v>1.9160867700016417</v>
      </c>
      <c r="E843" s="14">
        <f t="shared" si="318"/>
        <v>3.9980288990091672</v>
      </c>
      <c r="F843" s="14">
        <f t="shared" si="319"/>
        <v>4.6152267053098264</v>
      </c>
      <c r="G843" s="28">
        <v>3.3453417368960903E-2</v>
      </c>
      <c r="H843" s="7">
        <f t="shared" si="320"/>
        <v>1.0334534173689609</v>
      </c>
      <c r="I843" s="5">
        <f t="shared" si="321"/>
        <v>1.8540620581426412</v>
      </c>
      <c r="J843" s="5">
        <f t="shared" si="322"/>
        <v>3.8686106522223644</v>
      </c>
      <c r="K843" s="5">
        <f t="shared" si="323"/>
        <v>4.4658294488585639</v>
      </c>
      <c r="L843">
        <v>1.83</v>
      </c>
      <c r="M843">
        <v>3.82</v>
      </c>
      <c r="N843">
        <v>4.4400000000000004</v>
      </c>
      <c r="O843" s="5">
        <f t="shared" si="324"/>
        <v>1.8912197537851985</v>
      </c>
      <c r="P843" s="5">
        <f t="shared" si="325"/>
        <v>3.9477920543494305</v>
      </c>
      <c r="Q843" s="5">
        <f t="shared" si="326"/>
        <v>4.5885331731181864</v>
      </c>
      <c r="R843" s="6">
        <f t="shared" si="327"/>
        <v>0.52875928246759329</v>
      </c>
      <c r="S843" s="6">
        <f t="shared" si="328"/>
        <v>0.25330614840725019</v>
      </c>
      <c r="T843" s="6">
        <f t="shared" si="329"/>
        <v>0.21793456912515669</v>
      </c>
      <c r="U843">
        <f t="shared" si="330"/>
        <v>0.9870219780201176</v>
      </c>
      <c r="V843">
        <f t="shared" si="331"/>
        <v>0.98743459691544821</v>
      </c>
      <c r="W843">
        <f t="shared" si="332"/>
        <v>0.99421620347253403</v>
      </c>
      <c r="X843" t="s">
        <v>247</v>
      </c>
      <c r="Y843" t="s">
        <v>199</v>
      </c>
      <c r="Z843" t="s">
        <v>269</v>
      </c>
      <c r="AA843" s="16" t="s">
        <v>361</v>
      </c>
      <c r="AB843" s="16" t="s">
        <v>17</v>
      </c>
      <c r="AC843" s="27"/>
    </row>
    <row r="844" spans="1:29" x14ac:dyDescent="0.25">
      <c r="A844" s="11">
        <v>0.70524425378010358</v>
      </c>
      <c r="B844" s="11">
        <v>0.184100405085453</v>
      </c>
      <c r="C844" s="11">
        <v>0.10559631310512561</v>
      </c>
      <c r="D844" s="13">
        <f t="shared" si="317"/>
        <v>1.417948454936014</v>
      </c>
      <c r="E844" s="14">
        <f t="shared" si="318"/>
        <v>5.4318185749555239</v>
      </c>
      <c r="F844" s="14">
        <f t="shared" si="319"/>
        <v>9.470027604131003</v>
      </c>
      <c r="G844" s="28">
        <v>3.3591314549060503E-2</v>
      </c>
      <c r="H844" s="7">
        <f t="shared" si="320"/>
        <v>1.0335913145490605</v>
      </c>
      <c r="I844" s="5">
        <f t="shared" si="321"/>
        <v>1.3718656832508722</v>
      </c>
      <c r="J844" s="5">
        <f t="shared" si="322"/>
        <v>5.2552865900632497</v>
      </c>
      <c r="K844" s="5">
        <f t="shared" si="323"/>
        <v>9.1622554009779247</v>
      </c>
      <c r="L844">
        <v>2.15</v>
      </c>
      <c r="M844">
        <v>3.68</v>
      </c>
      <c r="N844">
        <v>3.37</v>
      </c>
      <c r="O844" s="5">
        <f t="shared" si="324"/>
        <v>2.2222213262804802</v>
      </c>
      <c r="P844" s="5">
        <f t="shared" si="325"/>
        <v>3.803616037540543</v>
      </c>
      <c r="Q844" s="5">
        <f t="shared" si="326"/>
        <v>3.4832027300303339</v>
      </c>
      <c r="R844" s="6">
        <f t="shared" si="327"/>
        <v>0.45000018142827591</v>
      </c>
      <c r="S844" s="6">
        <f t="shared" si="328"/>
        <v>0.26290771469315033</v>
      </c>
      <c r="T844" s="6">
        <f t="shared" si="329"/>
        <v>0.28709210387857365</v>
      </c>
      <c r="U844">
        <f t="shared" si="330"/>
        <v>1.5672088209869091</v>
      </c>
      <c r="V844">
        <f t="shared" si="331"/>
        <v>0.70024725330073956</v>
      </c>
      <c r="W844">
        <f t="shared" si="332"/>
        <v>0.36781336608891152</v>
      </c>
      <c r="X844" t="s">
        <v>61</v>
      </c>
      <c r="Y844" t="s">
        <v>133</v>
      </c>
      <c r="Z844" t="s">
        <v>258</v>
      </c>
      <c r="AA844" s="16" t="s">
        <v>361</v>
      </c>
      <c r="AB844" s="16" t="s">
        <v>17</v>
      </c>
      <c r="AC844" s="27"/>
    </row>
    <row r="845" spans="1:29" x14ac:dyDescent="0.25">
      <c r="A845" s="11">
        <v>0.27408700632354849</v>
      </c>
      <c r="B845" s="11">
        <v>0.26984469774070668</v>
      </c>
      <c r="C845" s="11">
        <v>0.41498334331003639</v>
      </c>
      <c r="D845" s="13">
        <f t="shared" si="317"/>
        <v>3.6484764944294401</v>
      </c>
      <c r="E845" s="14">
        <f t="shared" si="318"/>
        <v>3.705835276262861</v>
      </c>
      <c r="F845" s="14">
        <f t="shared" si="319"/>
        <v>2.4097352728032133</v>
      </c>
      <c r="G845" s="28">
        <v>3.5527612722280777E-2</v>
      </c>
      <c r="H845" s="7">
        <f t="shared" si="320"/>
        <v>1.0355276127222808</v>
      </c>
      <c r="I845" s="5">
        <f t="shared" si="321"/>
        <v>3.523301985968315</v>
      </c>
      <c r="J845" s="5">
        <f t="shared" si="322"/>
        <v>3.5786928622025389</v>
      </c>
      <c r="K845" s="5">
        <f t="shared" si="323"/>
        <v>2.3270603730868187</v>
      </c>
      <c r="L845">
        <v>1.77</v>
      </c>
      <c r="M845">
        <v>3.95</v>
      </c>
      <c r="N845">
        <v>4.5999999999999996</v>
      </c>
      <c r="O845" s="5">
        <f t="shared" si="324"/>
        <v>1.832883874518437</v>
      </c>
      <c r="P845" s="5">
        <f t="shared" si="325"/>
        <v>4.0903340702530091</v>
      </c>
      <c r="Q845" s="5">
        <f t="shared" si="326"/>
        <v>4.7634270185224912</v>
      </c>
      <c r="R845" s="6">
        <f t="shared" si="327"/>
        <v>0.54558830152986926</v>
      </c>
      <c r="S845" s="6">
        <f t="shared" si="328"/>
        <v>0.2444788085336376</v>
      </c>
      <c r="T845" s="6">
        <f t="shared" si="329"/>
        <v>0.20993288993649317</v>
      </c>
      <c r="U845">
        <f t="shared" si="330"/>
        <v>0.50236965410546497</v>
      </c>
      <c r="V845">
        <f t="shared" si="331"/>
        <v>1.1037549608459378</v>
      </c>
      <c r="W845">
        <f t="shared" si="332"/>
        <v>1.9767428697598219</v>
      </c>
      <c r="X845" t="s">
        <v>62</v>
      </c>
      <c r="Y845" t="s">
        <v>134</v>
      </c>
      <c r="Z845" t="s">
        <v>258</v>
      </c>
      <c r="AA845" s="16" t="s">
        <v>367</v>
      </c>
      <c r="AB845" s="16" t="s">
        <v>19</v>
      </c>
      <c r="AC845" s="27"/>
    </row>
    <row r="846" spans="1:29" x14ac:dyDescent="0.25">
      <c r="A846" s="11">
        <v>0.7376925450058569</v>
      </c>
      <c r="B846" s="11">
        <v>0.14480422887572558</v>
      </c>
      <c r="C846" s="11">
        <v>8.9653345990524616E-2</v>
      </c>
      <c r="D846" s="13">
        <f t="shared" si="317"/>
        <v>1.3555782917557619</v>
      </c>
      <c r="E846" s="14">
        <f t="shared" si="318"/>
        <v>6.9058756623622068</v>
      </c>
      <c r="F846" s="14">
        <f t="shared" si="319"/>
        <v>11.15407338065987</v>
      </c>
      <c r="G846" s="28">
        <v>3.7080335041596024E-2</v>
      </c>
      <c r="H846" s="7">
        <f t="shared" si="320"/>
        <v>1.037080335041596</v>
      </c>
      <c r="I846" s="5">
        <f t="shared" si="321"/>
        <v>1.3071102073316156</v>
      </c>
      <c r="J846" s="5">
        <f t="shared" si="322"/>
        <v>6.6589592233327037</v>
      </c>
      <c r="K846" s="5">
        <f t="shared" si="323"/>
        <v>10.755264567052555</v>
      </c>
      <c r="L846">
        <v>1.51</v>
      </c>
      <c r="M846">
        <v>4.76</v>
      </c>
      <c r="N846">
        <v>6.07</v>
      </c>
      <c r="O846" s="5">
        <f t="shared" si="324"/>
        <v>1.5659913059128101</v>
      </c>
      <c r="P846" s="5">
        <f t="shared" si="325"/>
        <v>4.9365023947979969</v>
      </c>
      <c r="Q846" s="5">
        <f t="shared" si="326"/>
        <v>6.2950776337024879</v>
      </c>
      <c r="R846" s="6">
        <f t="shared" si="327"/>
        <v>0.63857314930436604</v>
      </c>
      <c r="S846" s="6">
        <f t="shared" si="328"/>
        <v>0.20257257467428419</v>
      </c>
      <c r="T846" s="6">
        <f t="shared" si="329"/>
        <v>0.15885427602134972</v>
      </c>
      <c r="U846">
        <f t="shared" si="330"/>
        <v>1.155220111915866</v>
      </c>
      <c r="V846">
        <f t="shared" si="331"/>
        <v>0.71482642262189666</v>
      </c>
      <c r="W846">
        <f t="shared" si="332"/>
        <v>0.56437477313154227</v>
      </c>
      <c r="X846" t="s">
        <v>39</v>
      </c>
      <c r="Y846" t="s">
        <v>131</v>
      </c>
      <c r="Z846" t="s">
        <v>258</v>
      </c>
      <c r="AA846" s="16" t="s">
        <v>361</v>
      </c>
      <c r="AB846" s="16" t="s">
        <v>36</v>
      </c>
      <c r="AC846" s="27"/>
    </row>
    <row r="847" spans="1:29" x14ac:dyDescent="0.25">
      <c r="A847" s="11">
        <v>0.53998023801031636</v>
      </c>
      <c r="B847" s="11">
        <v>0.2452724907377474</v>
      </c>
      <c r="C847" s="11">
        <v>0.20456465779173655</v>
      </c>
      <c r="D847" s="13">
        <f t="shared" si="317"/>
        <v>1.8519196252157935</v>
      </c>
      <c r="E847" s="14">
        <f t="shared" si="318"/>
        <v>4.0770980756632405</v>
      </c>
      <c r="F847" s="14">
        <f t="shared" si="319"/>
        <v>4.8884299506813207</v>
      </c>
      <c r="G847" s="28">
        <v>3.3540829459196786E-2</v>
      </c>
      <c r="H847" s="7">
        <f t="shared" si="320"/>
        <v>1.0335408294591968</v>
      </c>
      <c r="I847" s="5">
        <f t="shared" si="321"/>
        <v>1.7918204800721957</v>
      </c>
      <c r="J847" s="5">
        <f t="shared" si="322"/>
        <v>3.9447866590781846</v>
      </c>
      <c r="K847" s="5">
        <f t="shared" si="323"/>
        <v>4.729788907555017</v>
      </c>
      <c r="L847">
        <v>2.2200000000000002</v>
      </c>
      <c r="M847">
        <v>3.43</v>
      </c>
      <c r="N847">
        <v>3.43</v>
      </c>
      <c r="O847" s="5">
        <f t="shared" si="324"/>
        <v>2.2944606413994171</v>
      </c>
      <c r="P847" s="5">
        <f t="shared" si="325"/>
        <v>3.545045045045045</v>
      </c>
      <c r="Q847" s="5">
        <f t="shared" si="326"/>
        <v>3.545045045045045</v>
      </c>
      <c r="R847" s="6">
        <f t="shared" si="327"/>
        <v>0.43583227445997458</v>
      </c>
      <c r="S847" s="6">
        <f t="shared" si="328"/>
        <v>0.28208386277001268</v>
      </c>
      <c r="T847" s="6">
        <f t="shared" si="329"/>
        <v>0.28208386277001268</v>
      </c>
      <c r="U847">
        <f t="shared" si="330"/>
        <v>1.2389634032481605</v>
      </c>
      <c r="V847">
        <f t="shared" si="331"/>
        <v>0.86950202797570819</v>
      </c>
      <c r="W847">
        <f t="shared" si="332"/>
        <v>0.72519092649593098</v>
      </c>
      <c r="X847" t="s">
        <v>143</v>
      </c>
      <c r="Y847" t="s">
        <v>136</v>
      </c>
      <c r="Z847" t="s">
        <v>263</v>
      </c>
      <c r="AA847" s="16" t="s">
        <v>361</v>
      </c>
      <c r="AB847" s="16" t="s">
        <v>17</v>
      </c>
      <c r="AC847" s="27"/>
    </row>
    <row r="848" spans="1:29" x14ac:dyDescent="0.25">
      <c r="A848" s="11">
        <v>0.42403936922747448</v>
      </c>
      <c r="B848" s="11">
        <v>0.40122484012395632</v>
      </c>
      <c r="C848" s="11">
        <v>0.17132692301626745</v>
      </c>
      <c r="D848" s="13">
        <f t="shared" si="317"/>
        <v>2.3582715959176737</v>
      </c>
      <c r="E848" s="14">
        <f t="shared" si="318"/>
        <v>2.4923681188110267</v>
      </c>
      <c r="F848" s="14">
        <f t="shared" si="319"/>
        <v>5.836794255069008</v>
      </c>
      <c r="G848" s="28">
        <v>9.4850948509486166E-3</v>
      </c>
      <c r="H848" s="7">
        <f t="shared" si="320"/>
        <v>1.0094850948509486</v>
      </c>
      <c r="I848" s="5">
        <f t="shared" si="321"/>
        <v>2.3361133393117357</v>
      </c>
      <c r="J848" s="5">
        <f t="shared" si="322"/>
        <v>2.4689498948758892</v>
      </c>
      <c r="K848" s="5">
        <f t="shared" si="323"/>
        <v>5.7819518929408424</v>
      </c>
      <c r="L848">
        <v>2.0499999999999998</v>
      </c>
      <c r="M848">
        <v>3.6</v>
      </c>
      <c r="N848">
        <v>4.0999999999999996</v>
      </c>
      <c r="O848" s="5">
        <f t="shared" si="324"/>
        <v>2.0694444444444446</v>
      </c>
      <c r="P848" s="5">
        <f t="shared" si="325"/>
        <v>3.6341463414634152</v>
      </c>
      <c r="Q848" s="5">
        <f t="shared" si="326"/>
        <v>4.1388888888888893</v>
      </c>
      <c r="R848" s="6">
        <f t="shared" si="327"/>
        <v>0.48322147651006708</v>
      </c>
      <c r="S848" s="6">
        <f t="shared" si="328"/>
        <v>0.27516778523489926</v>
      </c>
      <c r="T848" s="6">
        <f t="shared" si="329"/>
        <v>0.24161073825503354</v>
      </c>
      <c r="U848">
        <f t="shared" si="330"/>
        <v>0.87752591687352355</v>
      </c>
      <c r="V848">
        <f t="shared" si="331"/>
        <v>1.4581097848407196</v>
      </c>
      <c r="W848">
        <f t="shared" si="332"/>
        <v>0.70910309803955129</v>
      </c>
      <c r="X848" t="s">
        <v>67</v>
      </c>
      <c r="Y848" t="s">
        <v>220</v>
      </c>
      <c r="Z848" t="s">
        <v>263</v>
      </c>
      <c r="AA848" s="16" t="s">
        <v>361</v>
      </c>
      <c r="AB848" s="16" t="s">
        <v>35</v>
      </c>
      <c r="AC848" s="27"/>
    </row>
    <row r="849" spans="1:29" x14ac:dyDescent="0.25">
      <c r="A849" s="11">
        <v>0.53846003644227092</v>
      </c>
      <c r="B849" s="11">
        <v>0.29353530109547787</v>
      </c>
      <c r="C849" s="11">
        <v>0.16311387693727242</v>
      </c>
      <c r="D849" s="13">
        <f t="shared" si="317"/>
        <v>1.857148037591108</v>
      </c>
      <c r="E849" s="14">
        <f t="shared" si="318"/>
        <v>3.4067452748203912</v>
      </c>
      <c r="F849" s="14">
        <f t="shared" si="319"/>
        <v>6.1306862345290405</v>
      </c>
      <c r="G849" s="28">
        <v>2.1109976166155953E-3</v>
      </c>
      <c r="H849" s="7">
        <f t="shared" si="320"/>
        <v>1.0021109976166156</v>
      </c>
      <c r="I849" s="5">
        <f t="shared" si="321"/>
        <v>1.8532358611052882</v>
      </c>
      <c r="J849" s="5">
        <f t="shared" si="322"/>
        <v>3.3995687932004244</v>
      </c>
      <c r="K849" s="5">
        <f t="shared" si="323"/>
        <v>6.1177716331923726</v>
      </c>
      <c r="L849">
        <v>3.75</v>
      </c>
      <c r="M849">
        <v>3.56</v>
      </c>
      <c r="N849">
        <v>2.2000000000000002</v>
      </c>
      <c r="O849" s="5">
        <f t="shared" si="324"/>
        <v>3.7579162410623086</v>
      </c>
      <c r="P849" s="5">
        <f t="shared" si="325"/>
        <v>3.5675151515151518</v>
      </c>
      <c r="Q849" s="5">
        <f t="shared" si="326"/>
        <v>2.2046441947565545</v>
      </c>
      <c r="R849" s="6">
        <f t="shared" si="327"/>
        <v>0.26610491981516715</v>
      </c>
      <c r="S849" s="6">
        <f t="shared" si="328"/>
        <v>0.28030714868170697</v>
      </c>
      <c r="T849" s="6">
        <f t="shared" si="329"/>
        <v>0.45358793150312582</v>
      </c>
      <c r="U849">
        <f t="shared" si="330"/>
        <v>2.0234877161094125</v>
      </c>
      <c r="V849">
        <f t="shared" si="331"/>
        <v>1.0471916341626792</v>
      </c>
      <c r="W849">
        <f t="shared" si="332"/>
        <v>0.35960806187399269</v>
      </c>
      <c r="X849" t="s">
        <v>139</v>
      </c>
      <c r="Y849" t="s">
        <v>135</v>
      </c>
      <c r="Z849" t="s">
        <v>263</v>
      </c>
      <c r="AA849" s="16" t="s">
        <v>367</v>
      </c>
      <c r="AB849" s="16" t="s">
        <v>19</v>
      </c>
      <c r="AC849" s="27"/>
    </row>
    <row r="850" spans="1:29" x14ac:dyDescent="0.25">
      <c r="A850" s="11">
        <v>9.9126901020237523E-2</v>
      </c>
      <c r="B850" s="11">
        <v>0.13571198397745224</v>
      </c>
      <c r="C850" s="11">
        <v>0.65302724415440583</v>
      </c>
      <c r="D850" s="13">
        <f t="shared" si="317"/>
        <v>10.088078914076435</v>
      </c>
      <c r="E850" s="14">
        <f t="shared" si="318"/>
        <v>7.3685460243963732</v>
      </c>
      <c r="F850" s="14">
        <f t="shared" si="319"/>
        <v>1.531329678740867</v>
      </c>
      <c r="G850" s="28">
        <v>-5.8083203569287978E-3</v>
      </c>
      <c r="H850" s="7">
        <f t="shared" si="320"/>
        <v>0.9941916796430712</v>
      </c>
      <c r="I850" s="5">
        <f t="shared" si="321"/>
        <v>10.147016033868034</v>
      </c>
      <c r="J850" s="5">
        <f t="shared" si="322"/>
        <v>7.4115949421763263</v>
      </c>
      <c r="K850" s="5">
        <f t="shared" si="323"/>
        <v>1.5402760957430623</v>
      </c>
      <c r="L850">
        <v>3.16</v>
      </c>
      <c r="M850">
        <v>3.58</v>
      </c>
      <c r="N850">
        <v>2.5099999999999998</v>
      </c>
      <c r="O850" s="5">
        <f t="shared" si="324"/>
        <v>3.1416457076721049</v>
      </c>
      <c r="P850" s="5">
        <f t="shared" si="325"/>
        <v>3.5592062131221951</v>
      </c>
      <c r="Q850" s="5">
        <f t="shared" si="326"/>
        <v>2.4954211159041084</v>
      </c>
      <c r="R850" s="6">
        <f t="shared" si="327"/>
        <v>0.31830451077215183</v>
      </c>
      <c r="S850" s="6">
        <f t="shared" si="328"/>
        <v>0.28096152347486025</v>
      </c>
      <c r="T850" s="6">
        <f t="shared" si="329"/>
        <v>0.40073396575298798</v>
      </c>
      <c r="U850">
        <f t="shared" si="330"/>
        <v>0.31142160310506678</v>
      </c>
      <c r="V850">
        <f t="shared" si="331"/>
        <v>0.4830269365676878</v>
      </c>
      <c r="W850">
        <f t="shared" si="332"/>
        <v>1.6295779743235721</v>
      </c>
      <c r="X850" t="s">
        <v>69</v>
      </c>
      <c r="Y850" t="s">
        <v>137</v>
      </c>
      <c r="Z850" t="s">
        <v>263</v>
      </c>
      <c r="AA850" s="16" t="s">
        <v>360</v>
      </c>
      <c r="AB850" s="16" t="s">
        <v>21</v>
      </c>
      <c r="AC850" s="27"/>
    </row>
    <row r="851" spans="1:29" x14ac:dyDescent="0.25">
      <c r="A851" s="11">
        <v>0.14037009471954573</v>
      </c>
      <c r="B851" s="11">
        <v>0.48513568311327643</v>
      </c>
      <c r="C851" s="11">
        <v>0.35881599874757769</v>
      </c>
      <c r="D851" s="13">
        <f t="shared" si="317"/>
        <v>7.1240245438172787</v>
      </c>
      <c r="E851" s="14">
        <f t="shared" si="318"/>
        <v>2.0612790087562076</v>
      </c>
      <c r="F851" s="14">
        <f t="shared" si="319"/>
        <v>2.7869437357599174</v>
      </c>
      <c r="G851" s="28">
        <v>1.5269970493851037E-2</v>
      </c>
      <c r="H851" s="7">
        <f t="shared" si="320"/>
        <v>1.015269970493851</v>
      </c>
      <c r="I851" s="5">
        <f t="shared" si="321"/>
        <v>7.0168770384806978</v>
      </c>
      <c r="J851" s="5">
        <f t="shared" si="322"/>
        <v>2.0302767427993103</v>
      </c>
      <c r="K851" s="5">
        <f t="shared" si="323"/>
        <v>2.7450272506378601</v>
      </c>
      <c r="L851">
        <v>3.15</v>
      </c>
      <c r="M851">
        <v>3.08</v>
      </c>
      <c r="N851">
        <v>2.68</v>
      </c>
      <c r="O851" s="5">
        <f t="shared" si="324"/>
        <v>3.1981004070556307</v>
      </c>
      <c r="P851" s="5">
        <f t="shared" si="325"/>
        <v>3.1270315091210614</v>
      </c>
      <c r="Q851" s="5">
        <f t="shared" si="326"/>
        <v>2.7209235209235207</v>
      </c>
      <c r="R851" s="6">
        <f t="shared" si="327"/>
        <v>0.31268561731014005</v>
      </c>
      <c r="S851" s="6">
        <f t="shared" si="328"/>
        <v>0.31979210861264318</v>
      </c>
      <c r="T851" s="6">
        <f t="shared" si="329"/>
        <v>0.36752227407721683</v>
      </c>
      <c r="U851">
        <f t="shared" si="330"/>
        <v>0.44891765706101666</v>
      </c>
      <c r="V851">
        <f t="shared" si="331"/>
        <v>1.5170345672941856</v>
      </c>
      <c r="W851">
        <f t="shared" si="332"/>
        <v>0.97631089067594878</v>
      </c>
      <c r="X851" t="s">
        <v>144</v>
      </c>
      <c r="Y851" t="s">
        <v>252</v>
      </c>
      <c r="Z851" t="s">
        <v>263</v>
      </c>
      <c r="AA851" s="16" t="s">
        <v>360</v>
      </c>
      <c r="AB851" s="16" t="s">
        <v>18</v>
      </c>
      <c r="AC851" s="27"/>
    </row>
    <row r="852" spans="1:29" x14ac:dyDescent="0.25">
      <c r="A852" s="11">
        <v>0.19115637209616676</v>
      </c>
      <c r="B852" s="11">
        <v>0.32636780834299445</v>
      </c>
      <c r="C852" s="11">
        <v>0.44083670365385136</v>
      </c>
      <c r="D852" s="13">
        <f t="shared" si="317"/>
        <v>5.231319202359213</v>
      </c>
      <c r="E852" s="14">
        <f t="shared" si="318"/>
        <v>3.0640276842165006</v>
      </c>
      <c r="F852" s="14">
        <f t="shared" si="319"/>
        <v>2.2684136590976971</v>
      </c>
      <c r="G852" s="28">
        <v>3.4387090227804062E-2</v>
      </c>
      <c r="H852" s="7">
        <f t="shared" si="320"/>
        <v>1.0343870902278041</v>
      </c>
      <c r="I852" s="5">
        <f t="shared" si="321"/>
        <v>5.0574096020544053</v>
      </c>
      <c r="J852" s="5">
        <f t="shared" si="322"/>
        <v>2.9621673676744233</v>
      </c>
      <c r="K852" s="5">
        <f t="shared" si="323"/>
        <v>2.1930026781348579</v>
      </c>
      <c r="L852">
        <v>2.63</v>
      </c>
      <c r="M852">
        <v>3.67</v>
      </c>
      <c r="N852">
        <v>2.62</v>
      </c>
      <c r="O852" s="5">
        <f t="shared" si="324"/>
        <v>2.7204380472991248</v>
      </c>
      <c r="P852" s="5">
        <f t="shared" si="325"/>
        <v>3.7962006211360406</v>
      </c>
      <c r="Q852" s="5">
        <f t="shared" si="326"/>
        <v>2.7100941763968467</v>
      </c>
      <c r="R852" s="6">
        <f t="shared" si="327"/>
        <v>0.36758785997453935</v>
      </c>
      <c r="S852" s="6">
        <f t="shared" si="328"/>
        <v>0.26342127295178164</v>
      </c>
      <c r="T852" s="6">
        <f t="shared" si="329"/>
        <v>0.36899086707367884</v>
      </c>
      <c r="U852">
        <f t="shared" si="330"/>
        <v>0.52002906763408074</v>
      </c>
      <c r="V852">
        <f t="shared" si="331"/>
        <v>1.238957676750484</v>
      </c>
      <c r="W852">
        <f t="shared" si="332"/>
        <v>1.194708983314285</v>
      </c>
      <c r="X852" t="s">
        <v>160</v>
      </c>
      <c r="Y852" t="s">
        <v>79</v>
      </c>
      <c r="Z852" t="s">
        <v>265</v>
      </c>
      <c r="AA852" s="16" t="s">
        <v>367</v>
      </c>
      <c r="AB852" s="16" t="s">
        <v>19</v>
      </c>
      <c r="AC852" s="27"/>
    </row>
    <row r="853" spans="1:29" x14ac:dyDescent="0.25">
      <c r="A853" s="11">
        <v>5.2608226453404509E-2</v>
      </c>
      <c r="B853" s="11">
        <v>0.21882235580567677</v>
      </c>
      <c r="C853" s="11">
        <v>0.61580470403521781</v>
      </c>
      <c r="D853" s="13">
        <f t="shared" si="317"/>
        <v>19.008433992461374</v>
      </c>
      <c r="E853" s="14">
        <f t="shared" si="318"/>
        <v>4.5699169827421153</v>
      </c>
      <c r="F853" s="14">
        <f t="shared" si="319"/>
        <v>1.6238914601451471</v>
      </c>
      <c r="G853" s="28">
        <v>3.9856641388176017E-2</v>
      </c>
      <c r="H853" s="7">
        <f t="shared" si="320"/>
        <v>1.039856641388176</v>
      </c>
      <c r="I853" s="5">
        <f t="shared" si="321"/>
        <v>18.27986016138312</v>
      </c>
      <c r="J853" s="5">
        <f t="shared" si="322"/>
        <v>4.3947567393919025</v>
      </c>
      <c r="K853" s="5">
        <f t="shared" si="323"/>
        <v>1.5616493615670934</v>
      </c>
      <c r="L853">
        <v>3.62</v>
      </c>
      <c r="M853">
        <v>3.69</v>
      </c>
      <c r="N853">
        <v>2.0299999999999998</v>
      </c>
      <c r="O853" s="5">
        <f t="shared" si="324"/>
        <v>3.7642810418251971</v>
      </c>
      <c r="P853" s="5">
        <f t="shared" si="325"/>
        <v>3.8370710067223692</v>
      </c>
      <c r="Q853" s="5">
        <f t="shared" si="326"/>
        <v>2.1109089820179969</v>
      </c>
      <c r="R853" s="6">
        <f t="shared" si="327"/>
        <v>0.26565497870348365</v>
      </c>
      <c r="S853" s="6">
        <f t="shared" si="328"/>
        <v>0.26061545336222519</v>
      </c>
      <c r="T853" s="6">
        <f t="shared" si="329"/>
        <v>0.47372956793429111</v>
      </c>
      <c r="U853">
        <f t="shared" si="330"/>
        <v>0.19803214948259745</v>
      </c>
      <c r="V853">
        <f t="shared" si="331"/>
        <v>0.83963691708464872</v>
      </c>
      <c r="W853">
        <f t="shared" si="332"/>
        <v>1.2999076809168757</v>
      </c>
      <c r="X853" t="s">
        <v>155</v>
      </c>
      <c r="Y853" t="s">
        <v>157</v>
      </c>
      <c r="Z853" t="s">
        <v>265</v>
      </c>
      <c r="AA853" s="16" t="s">
        <v>360</v>
      </c>
      <c r="AB853" s="16" t="s">
        <v>31</v>
      </c>
      <c r="AC853" s="27"/>
    </row>
    <row r="854" spans="1:29" x14ac:dyDescent="0.25">
      <c r="A854" s="11">
        <v>0.67143487012379144</v>
      </c>
      <c r="B854" s="11">
        <v>0.18016229301970685</v>
      </c>
      <c r="C854" s="11">
        <v>0.13782021611961956</v>
      </c>
      <c r="D854" s="13">
        <f t="shared" si="317"/>
        <v>1.4893477305038261</v>
      </c>
      <c r="E854" s="14">
        <f t="shared" si="318"/>
        <v>5.5505510239626901</v>
      </c>
      <c r="F854" s="14">
        <f t="shared" si="319"/>
        <v>7.2558295738853058</v>
      </c>
      <c r="G854" s="28">
        <v>3.6628228713300626E-2</v>
      </c>
      <c r="H854" s="7">
        <f t="shared" si="320"/>
        <v>1.0366282287133006</v>
      </c>
      <c r="I854" s="5">
        <f t="shared" si="321"/>
        <v>1.4367231079096281</v>
      </c>
      <c r="J854" s="5">
        <f t="shared" si="322"/>
        <v>5.354427817243824</v>
      </c>
      <c r="K854" s="5">
        <f t="shared" si="323"/>
        <v>6.9994520435657979</v>
      </c>
      <c r="L854">
        <v>1.71</v>
      </c>
      <c r="M854">
        <v>3.91</v>
      </c>
      <c r="N854">
        <v>5.0999999999999996</v>
      </c>
      <c r="O854" s="5">
        <f t="shared" si="324"/>
        <v>1.772634271099744</v>
      </c>
      <c r="P854" s="5">
        <f t="shared" si="325"/>
        <v>4.0532163742690059</v>
      </c>
      <c r="Q854" s="5">
        <f t="shared" si="326"/>
        <v>5.2868039664378328</v>
      </c>
      <c r="R854" s="6">
        <f t="shared" si="327"/>
        <v>0.5641321598614919</v>
      </c>
      <c r="S854" s="6">
        <f t="shared" si="328"/>
        <v>0.24671764536141971</v>
      </c>
      <c r="T854" s="6">
        <f t="shared" si="329"/>
        <v>0.18915019477708847</v>
      </c>
      <c r="U854">
        <f t="shared" si="330"/>
        <v>1.1902084615928383</v>
      </c>
      <c r="V854">
        <f t="shared" si="331"/>
        <v>0.73023675609332639</v>
      </c>
      <c r="W854">
        <f t="shared" si="332"/>
        <v>0.72862846523652414</v>
      </c>
      <c r="X854" t="s">
        <v>154</v>
      </c>
      <c r="Y854" t="s">
        <v>224</v>
      </c>
      <c r="Z854" t="s">
        <v>265</v>
      </c>
      <c r="AA854" s="16" t="s">
        <v>361</v>
      </c>
      <c r="AB854" s="16" t="s">
        <v>36</v>
      </c>
      <c r="AC854" s="27"/>
    </row>
    <row r="855" spans="1:29" x14ac:dyDescent="0.25">
      <c r="A855" s="11">
        <v>0.43712114875652164</v>
      </c>
      <c r="B855" s="11">
        <v>0.29853605377826692</v>
      </c>
      <c r="C855" s="11">
        <v>0.25098403637775052</v>
      </c>
      <c r="D855" s="13">
        <f t="shared" si="317"/>
        <v>2.2876953056256819</v>
      </c>
      <c r="E855" s="14">
        <f t="shared" si="318"/>
        <v>3.3496791672028152</v>
      </c>
      <c r="F855" s="14">
        <f t="shared" si="319"/>
        <v>3.9843171479437127</v>
      </c>
      <c r="G855" s="28">
        <v>2.9913810045200551E-2</v>
      </c>
      <c r="H855" s="7">
        <f t="shared" si="320"/>
        <v>1.0299138100452006</v>
      </c>
      <c r="I855" s="5">
        <f t="shared" si="321"/>
        <v>2.2212492766994552</v>
      </c>
      <c r="J855" s="5">
        <f t="shared" si="322"/>
        <v>3.2523878547233052</v>
      </c>
      <c r="K855" s="5">
        <f t="shared" si="323"/>
        <v>3.8685927978466959</v>
      </c>
      <c r="L855">
        <v>2</v>
      </c>
      <c r="M855">
        <v>3.72</v>
      </c>
      <c r="N855">
        <v>3.83</v>
      </c>
      <c r="O855" s="5">
        <f t="shared" si="324"/>
        <v>2.0598276200904011</v>
      </c>
      <c r="P855" s="5">
        <f t="shared" si="325"/>
        <v>3.8312793733681461</v>
      </c>
      <c r="Q855" s="5">
        <f t="shared" si="326"/>
        <v>3.9445698924731181</v>
      </c>
      <c r="R855" s="6">
        <f t="shared" si="327"/>
        <v>0.48547751775272935</v>
      </c>
      <c r="S855" s="6">
        <f t="shared" si="328"/>
        <v>0.2610094181466287</v>
      </c>
      <c r="T855" s="6">
        <f t="shared" si="329"/>
        <v>0.25351306410064195</v>
      </c>
      <c r="U855">
        <f t="shared" si="330"/>
        <v>0.9003942155343283</v>
      </c>
      <c r="V855">
        <f t="shared" si="331"/>
        <v>1.1437750250473977</v>
      </c>
      <c r="W855">
        <f t="shared" si="332"/>
        <v>0.99002407338705256</v>
      </c>
      <c r="X855" t="s">
        <v>85</v>
      </c>
      <c r="Y855" t="s">
        <v>288</v>
      </c>
      <c r="Z855" t="s">
        <v>266</v>
      </c>
      <c r="AA855" s="16" t="s">
        <v>367</v>
      </c>
      <c r="AB855" s="16" t="s">
        <v>19</v>
      </c>
      <c r="AC855" s="27"/>
    </row>
    <row r="856" spans="1:29" x14ac:dyDescent="0.25">
      <c r="A856" s="11">
        <v>0.43975317023158983</v>
      </c>
      <c r="B856" s="11">
        <v>0.25125958259897518</v>
      </c>
      <c r="C856" s="11">
        <v>0.28899341889889751</v>
      </c>
      <c r="D856" s="13">
        <f t="shared" si="317"/>
        <v>2.2740029354953006</v>
      </c>
      <c r="E856" s="14">
        <f t="shared" si="318"/>
        <v>3.9799477084862382</v>
      </c>
      <c r="F856" s="14">
        <f t="shared" si="319"/>
        <v>3.4602864100162902</v>
      </c>
      <c r="G856" s="28">
        <v>2.8805499923872491E-2</v>
      </c>
      <c r="H856" s="7">
        <f t="shared" si="320"/>
        <v>1.0288054999238725</v>
      </c>
      <c r="I856" s="5">
        <f t="shared" si="321"/>
        <v>2.210333183156163</v>
      </c>
      <c r="J856" s="5">
        <f t="shared" si="322"/>
        <v>3.8685132503478439</v>
      </c>
      <c r="K856" s="5">
        <f t="shared" si="323"/>
        <v>3.3634019358103524</v>
      </c>
      <c r="L856">
        <v>2.12</v>
      </c>
      <c r="M856">
        <v>3.6</v>
      </c>
      <c r="N856">
        <v>3.58</v>
      </c>
      <c r="O856" s="5">
        <f t="shared" si="324"/>
        <v>2.1810676598386096</v>
      </c>
      <c r="P856" s="5">
        <f t="shared" si="325"/>
        <v>3.7036997997259409</v>
      </c>
      <c r="Q856" s="5">
        <f t="shared" si="326"/>
        <v>3.6831236897274637</v>
      </c>
      <c r="R856" s="6">
        <f t="shared" si="327"/>
        <v>0.45849104932122831</v>
      </c>
      <c r="S856" s="6">
        <f t="shared" si="328"/>
        <v>0.27000028460027892</v>
      </c>
      <c r="T856" s="6">
        <f t="shared" si="329"/>
        <v>0.27150866607849272</v>
      </c>
      <c r="U856">
        <f t="shared" si="330"/>
        <v>0.95913141790362344</v>
      </c>
      <c r="V856">
        <f t="shared" si="331"/>
        <v>0.93059006575104786</v>
      </c>
      <c r="W856">
        <f t="shared" si="332"/>
        <v>1.064398507321862</v>
      </c>
      <c r="X856" t="s">
        <v>325</v>
      </c>
      <c r="Y856" t="s">
        <v>319</v>
      </c>
      <c r="Z856" t="s">
        <v>266</v>
      </c>
      <c r="AA856" s="16" t="s">
        <v>361</v>
      </c>
      <c r="AB856" s="16" t="s">
        <v>17</v>
      </c>
      <c r="AC856" s="27"/>
    </row>
    <row r="857" spans="1:29" x14ac:dyDescent="0.25">
      <c r="A857" s="11">
        <v>0.31066302168980159</v>
      </c>
      <c r="B857" s="11">
        <v>0.24956421381871091</v>
      </c>
      <c r="C857" s="11">
        <v>0.40161604217922275</v>
      </c>
      <c r="D857" s="13">
        <f t="shared" ref="D857:D908" si="333">(100%/A857)</f>
        <v>3.2189218870036758</v>
      </c>
      <c r="E857" s="14">
        <f t="shared" ref="E857:E908" si="334">(100%/B857)</f>
        <v>4.0069847543383066</v>
      </c>
      <c r="F857" s="14">
        <f t="shared" ref="F857:F908" si="335">(100%/C857)</f>
        <v>2.489940378312244</v>
      </c>
      <c r="G857" s="28">
        <v>3.3070786641864691E-2</v>
      </c>
      <c r="H857" s="7">
        <f t="shared" ref="H857:H908" si="336">(G857/100%) + 1</f>
        <v>1.0330707866418647</v>
      </c>
      <c r="I857" s="5">
        <f t="shared" ref="I857:I908" si="337">D857/H857</f>
        <v>3.1158773712566332</v>
      </c>
      <c r="J857" s="5">
        <f t="shared" ref="J857:J908" si="338">E857/H857</f>
        <v>3.8787126750177001</v>
      </c>
      <c r="K857" s="5">
        <f t="shared" ref="K857:K908" si="339">F857/H857</f>
        <v>2.4102321065588637</v>
      </c>
      <c r="L857">
        <v>2.21</v>
      </c>
      <c r="M857">
        <v>3.42</v>
      </c>
      <c r="N857">
        <v>3.47</v>
      </c>
      <c r="O857" s="5">
        <f t="shared" ref="O857:O908" si="340">(L857*H857)</f>
        <v>2.283086438478521</v>
      </c>
      <c r="P857" s="5">
        <f t="shared" ref="P857:P908" si="341">(M857*H857)</f>
        <v>3.5331020903151771</v>
      </c>
      <c r="Q857" s="5">
        <f t="shared" ref="Q857:Q908" si="342">(N857*H857)</f>
        <v>3.5847556296472707</v>
      </c>
      <c r="R857" s="6">
        <f t="shared" ref="R857:R908" si="343">(1/O857)</f>
        <v>0.43800356532554818</v>
      </c>
      <c r="S857" s="6">
        <f t="shared" ref="S857:S908" si="344">(1/P857)</f>
        <v>0.2830373916284975</v>
      </c>
      <c r="T857" s="6">
        <f t="shared" ref="T857:T908" si="345">(1/Q857)</f>
        <v>0.27895904304595431</v>
      </c>
      <c r="U857">
        <f t="shared" ref="U857:U908" si="346">(L857/I857)</f>
        <v>0.7092705317567447</v>
      </c>
      <c r="V857">
        <f t="shared" ref="V857:V908" si="347">(M857/J857)</f>
        <v>0.88173584551075135</v>
      </c>
      <c r="W857">
        <f t="shared" ref="W857:W908" si="348">(N857/K857)</f>
        <v>1.4396953681586244</v>
      </c>
      <c r="X857" t="s">
        <v>228</v>
      </c>
      <c r="Y857" t="s">
        <v>94</v>
      </c>
      <c r="Z857" t="s">
        <v>267</v>
      </c>
      <c r="AA857" s="16" t="s">
        <v>360</v>
      </c>
      <c r="AB857" s="16" t="s">
        <v>16</v>
      </c>
      <c r="AC857" s="27"/>
    </row>
    <row r="858" spans="1:29" x14ac:dyDescent="0.25">
      <c r="A858" s="11">
        <v>0.71868344842384679</v>
      </c>
      <c r="B858" s="11">
        <v>0.15971179707242275</v>
      </c>
      <c r="C858" s="11">
        <v>0.10659273025350803</v>
      </c>
      <c r="D858" s="13">
        <f t="shared" si="333"/>
        <v>1.3914331854909305</v>
      </c>
      <c r="E858" s="14">
        <f t="shared" si="334"/>
        <v>6.261278241998248</v>
      </c>
      <c r="F858" s="14">
        <f t="shared" si="335"/>
        <v>9.3815028250211228</v>
      </c>
      <c r="G858" s="28">
        <v>3.261887360310789E-2</v>
      </c>
      <c r="H858" s="7">
        <f t="shared" si="336"/>
        <v>1.0326188736031079</v>
      </c>
      <c r="I858" s="5">
        <f t="shared" si="337"/>
        <v>1.3474799086673819</v>
      </c>
      <c r="J858" s="5">
        <f t="shared" si="338"/>
        <v>6.0634939008531052</v>
      </c>
      <c r="K858" s="5">
        <f t="shared" si="339"/>
        <v>9.0851552928587562</v>
      </c>
      <c r="L858">
        <v>1.4</v>
      </c>
      <c r="M858">
        <v>4.87</v>
      </c>
      <c r="N858">
        <v>8.85</v>
      </c>
      <c r="O858" s="5">
        <f t="shared" si="340"/>
        <v>1.445666423044351</v>
      </c>
      <c r="P858" s="5">
        <f t="shared" si="341"/>
        <v>5.0288539144471356</v>
      </c>
      <c r="Q858" s="5">
        <f t="shared" si="342"/>
        <v>9.1386770313875036</v>
      </c>
      <c r="R858" s="6">
        <f t="shared" si="343"/>
        <v>0.69172250531637436</v>
      </c>
      <c r="S858" s="6">
        <f t="shared" si="344"/>
        <v>0.19885246559402958</v>
      </c>
      <c r="T858" s="6">
        <f t="shared" si="345"/>
        <v>0.10942502908959596</v>
      </c>
      <c r="U858">
        <f t="shared" si="346"/>
        <v>1.0389765301840819</v>
      </c>
      <c r="V858">
        <f t="shared" si="347"/>
        <v>0.80316729589103963</v>
      </c>
      <c r="W858">
        <f t="shared" si="348"/>
        <v>0.97411653568061773</v>
      </c>
      <c r="X858" t="s">
        <v>280</v>
      </c>
      <c r="Y858" t="s">
        <v>255</v>
      </c>
      <c r="Z858" t="s">
        <v>267</v>
      </c>
      <c r="AA858" s="16" t="s">
        <v>361</v>
      </c>
      <c r="AB858" s="16" t="s">
        <v>36</v>
      </c>
      <c r="AC858" s="27"/>
    </row>
    <row r="859" spans="1:29" x14ac:dyDescent="0.25">
      <c r="A859" s="11">
        <v>0.48775556977708506</v>
      </c>
      <c r="B859" s="11">
        <v>0.28182710864431454</v>
      </c>
      <c r="C859" s="11">
        <v>0.21990259557635325</v>
      </c>
      <c r="D859" s="13">
        <f t="shared" si="333"/>
        <v>2.0502072389599197</v>
      </c>
      <c r="E859" s="14">
        <f t="shared" si="334"/>
        <v>3.5482747022113821</v>
      </c>
      <c r="F859" s="14">
        <f t="shared" si="335"/>
        <v>4.5474679249649244</v>
      </c>
      <c r="G859" s="28">
        <v>3.2319471613975193E-2</v>
      </c>
      <c r="H859" s="7">
        <f t="shared" si="336"/>
        <v>1.0323194716139752</v>
      </c>
      <c r="I859" s="5">
        <f t="shared" si="337"/>
        <v>1.9860201181273203</v>
      </c>
      <c r="J859" s="5">
        <f t="shared" si="338"/>
        <v>3.437186645974863</v>
      </c>
      <c r="K859" s="5">
        <f t="shared" si="339"/>
        <v>4.4050975013144003</v>
      </c>
      <c r="L859">
        <v>2.65</v>
      </c>
      <c r="M859">
        <v>3.12</v>
      </c>
      <c r="N859">
        <v>2.99</v>
      </c>
      <c r="O859" s="5">
        <f t="shared" si="340"/>
        <v>2.7356465997770343</v>
      </c>
      <c r="P859" s="5">
        <f t="shared" si="341"/>
        <v>3.2208367514356029</v>
      </c>
      <c r="Q859" s="5">
        <f t="shared" si="342"/>
        <v>3.0866352201257858</v>
      </c>
      <c r="R859" s="6">
        <f t="shared" si="343"/>
        <v>0.36554429219092255</v>
      </c>
      <c r="S859" s="6">
        <f t="shared" si="344"/>
        <v>0.31047832509805917</v>
      </c>
      <c r="T859" s="6">
        <f t="shared" si="345"/>
        <v>0.32397738271101834</v>
      </c>
      <c r="U859">
        <f t="shared" si="346"/>
        <v>1.3343268659829925</v>
      </c>
      <c r="V859">
        <f t="shared" si="347"/>
        <v>0.90771910907244269</v>
      </c>
      <c r="W859">
        <f t="shared" si="348"/>
        <v>0.67875909650304878</v>
      </c>
      <c r="X859" t="s">
        <v>167</v>
      </c>
      <c r="Y859" t="s">
        <v>165</v>
      </c>
      <c r="Z859" t="s">
        <v>267</v>
      </c>
      <c r="AA859" s="16" t="s">
        <v>367</v>
      </c>
      <c r="AB859" s="16" t="s">
        <v>19</v>
      </c>
      <c r="AC859" s="27"/>
    </row>
    <row r="860" spans="1:29" x14ac:dyDescent="0.25">
      <c r="A860" s="11">
        <v>0.80823741805010685</v>
      </c>
      <c r="B860" s="11">
        <v>0.1116038130326214</v>
      </c>
      <c r="C860" s="11">
        <v>4.1968951596553603E-2</v>
      </c>
      <c r="D860" s="13">
        <f t="shared" si="333"/>
        <v>1.2372602129860868</v>
      </c>
      <c r="E860" s="14">
        <f t="shared" si="334"/>
        <v>8.9602673316162011</v>
      </c>
      <c r="F860" s="14">
        <f t="shared" si="335"/>
        <v>23.827137966489442</v>
      </c>
      <c r="G860" s="28">
        <v>3.243271619225796E-2</v>
      </c>
      <c r="H860" s="7">
        <f t="shared" si="336"/>
        <v>1.032432716192258</v>
      </c>
      <c r="I860" s="5">
        <f t="shared" si="337"/>
        <v>1.1983930706392747</v>
      </c>
      <c r="J860" s="5">
        <f t="shared" si="338"/>
        <v>8.6787905798479503</v>
      </c>
      <c r="K860" s="5">
        <f t="shared" si="339"/>
        <v>23.07863514279839</v>
      </c>
      <c r="L860">
        <v>1.38</v>
      </c>
      <c r="M860">
        <v>5.48</v>
      </c>
      <c r="N860">
        <v>7.98</v>
      </c>
      <c r="O860" s="5">
        <f t="shared" si="340"/>
        <v>1.4247571483453159</v>
      </c>
      <c r="P860" s="5">
        <f t="shared" si="341"/>
        <v>5.6577312847335737</v>
      </c>
      <c r="Q860" s="5">
        <f t="shared" si="342"/>
        <v>8.2388130752142192</v>
      </c>
      <c r="R860" s="6">
        <f t="shared" si="343"/>
        <v>0.7018740008859613</v>
      </c>
      <c r="S860" s="6">
        <f t="shared" si="344"/>
        <v>0.17674929219390995</v>
      </c>
      <c r="T860" s="6">
        <f t="shared" si="345"/>
        <v>0.12137670692012864</v>
      </c>
      <c r="U860">
        <f t="shared" si="346"/>
        <v>1.151542038927051</v>
      </c>
      <c r="V860">
        <f t="shared" si="347"/>
        <v>0.63142438449021876</v>
      </c>
      <c r="W860">
        <f t="shared" si="348"/>
        <v>0.34577434716671851</v>
      </c>
      <c r="X860" t="s">
        <v>346</v>
      </c>
      <c r="Y860" t="s">
        <v>348</v>
      </c>
      <c r="Z860" t="s">
        <v>328</v>
      </c>
      <c r="AA860" s="16" t="s">
        <v>361</v>
      </c>
      <c r="AB860" s="16" t="s">
        <v>36</v>
      </c>
      <c r="AC860" s="27"/>
    </row>
    <row r="861" spans="1:29" x14ac:dyDescent="0.25">
      <c r="A861" s="11">
        <v>0.71766588326227299</v>
      </c>
      <c r="B861" s="11">
        <v>0.18487510783679756</v>
      </c>
      <c r="C861" s="11">
        <v>9.357045181734075E-2</v>
      </c>
      <c r="D861" s="13">
        <f t="shared" si="333"/>
        <v>1.3934060728292239</v>
      </c>
      <c r="E861" s="14">
        <f t="shared" si="334"/>
        <v>5.4090570207146076</v>
      </c>
      <c r="F861" s="14">
        <f t="shared" si="335"/>
        <v>10.687134459413576</v>
      </c>
      <c r="G861" s="28">
        <v>2.8022668761642722E-2</v>
      </c>
      <c r="H861" s="7">
        <f t="shared" si="336"/>
        <v>1.0280226687616427</v>
      </c>
      <c r="I861" s="5">
        <f t="shared" si="337"/>
        <v>1.3554234893552712</v>
      </c>
      <c r="J861" s="5">
        <f t="shared" si="338"/>
        <v>5.2616125938451956</v>
      </c>
      <c r="K861" s="5">
        <f t="shared" si="339"/>
        <v>10.395815952470494</v>
      </c>
      <c r="L861">
        <v>1.93</v>
      </c>
      <c r="M861">
        <v>3.62</v>
      </c>
      <c r="N861">
        <v>4.28</v>
      </c>
      <c r="O861" s="5">
        <f t="shared" si="340"/>
        <v>1.9840837507099705</v>
      </c>
      <c r="P861" s="5">
        <f t="shared" si="341"/>
        <v>3.7214420609171466</v>
      </c>
      <c r="Q861" s="5">
        <f t="shared" si="342"/>
        <v>4.3999370222998309</v>
      </c>
      <c r="R861" s="6">
        <f t="shared" si="343"/>
        <v>0.5040109822189548</v>
      </c>
      <c r="S861" s="6">
        <f t="shared" si="344"/>
        <v>0.26871303748137643</v>
      </c>
      <c r="T861" s="6">
        <f t="shared" si="345"/>
        <v>0.22727598029966886</v>
      </c>
      <c r="U861">
        <f t="shared" si="346"/>
        <v>1.4239092174195942</v>
      </c>
      <c r="V861">
        <f t="shared" si="347"/>
        <v>0.68800200232045172</v>
      </c>
      <c r="W861">
        <f t="shared" si="348"/>
        <v>0.41170409514444006</v>
      </c>
      <c r="X861" t="s">
        <v>309</v>
      </c>
      <c r="Y861" t="s">
        <v>315</v>
      </c>
      <c r="Z861" t="s">
        <v>328</v>
      </c>
      <c r="AA861" s="16" t="s">
        <v>361</v>
      </c>
      <c r="AB861" s="16" t="s">
        <v>17</v>
      </c>
      <c r="AC861" s="27"/>
    </row>
    <row r="862" spans="1:29" x14ac:dyDescent="0.25">
      <c r="A862" s="11">
        <v>0.6391028514412066</v>
      </c>
      <c r="B862" s="11">
        <v>0.19685343735851293</v>
      </c>
      <c r="C862" s="11">
        <v>0.15540872319323773</v>
      </c>
      <c r="D862" s="13">
        <f t="shared" si="333"/>
        <v>1.5646933787651762</v>
      </c>
      <c r="E862" s="14">
        <f t="shared" si="334"/>
        <v>5.0799214553657119</v>
      </c>
      <c r="F862" s="14">
        <f t="shared" si="335"/>
        <v>6.4346452338880855</v>
      </c>
      <c r="G862" s="28">
        <v>3.5307161288341993E-2</v>
      </c>
      <c r="H862" s="7">
        <f t="shared" si="336"/>
        <v>1.035307161288342</v>
      </c>
      <c r="I862" s="5">
        <f t="shared" si="337"/>
        <v>1.5113325177989332</v>
      </c>
      <c r="J862" s="5">
        <f t="shared" si="338"/>
        <v>4.9066804957132044</v>
      </c>
      <c r="K862" s="5">
        <f t="shared" si="339"/>
        <v>6.2152040230077974</v>
      </c>
      <c r="L862">
        <v>1.29</v>
      </c>
      <c r="M862">
        <v>6.36</v>
      </c>
      <c r="N862">
        <v>9.7200000000000006</v>
      </c>
      <c r="O862" s="5">
        <f t="shared" si="340"/>
        <v>1.3355462380619612</v>
      </c>
      <c r="P862" s="5">
        <f t="shared" si="341"/>
        <v>6.5845535457938551</v>
      </c>
      <c r="Q862" s="5">
        <f t="shared" si="342"/>
        <v>10.063185607722685</v>
      </c>
      <c r="R862" s="6">
        <f t="shared" si="343"/>
        <v>0.74875730356675685</v>
      </c>
      <c r="S862" s="6">
        <f t="shared" si="344"/>
        <v>0.15187058515740823</v>
      </c>
      <c r="T862" s="6">
        <f t="shared" si="345"/>
        <v>9.9372111275835007E-2</v>
      </c>
      <c r="U862">
        <f t="shared" si="346"/>
        <v>0.85355140897697601</v>
      </c>
      <c r="V862">
        <f t="shared" si="347"/>
        <v>1.2961919989607047</v>
      </c>
      <c r="W862">
        <f t="shared" si="348"/>
        <v>1.5639068265527485</v>
      </c>
      <c r="X862" t="s">
        <v>308</v>
      </c>
      <c r="Y862" t="s">
        <v>306</v>
      </c>
      <c r="Z862" t="s">
        <v>328</v>
      </c>
      <c r="AA862" s="16" t="s">
        <v>361</v>
      </c>
      <c r="AB862" s="16" t="s">
        <v>17</v>
      </c>
      <c r="AC862" s="27"/>
    </row>
    <row r="863" spans="1:29" x14ac:dyDescent="0.25">
      <c r="A863" s="11">
        <v>0.22590259824734463</v>
      </c>
      <c r="B863" s="11">
        <v>0.24557734600140352</v>
      </c>
      <c r="C863" s="11">
        <v>0.47348835748613605</v>
      </c>
      <c r="D863" s="13">
        <f t="shared" si="333"/>
        <v>4.4266865797846329</v>
      </c>
      <c r="E863" s="14">
        <f t="shared" si="334"/>
        <v>4.072036840052359</v>
      </c>
      <c r="F863" s="14">
        <f t="shared" si="335"/>
        <v>2.1119843480613576</v>
      </c>
      <c r="G863" s="28">
        <v>2.8276231146448838E-2</v>
      </c>
      <c r="H863" s="7">
        <f t="shared" si="336"/>
        <v>1.0282762311464488</v>
      </c>
      <c r="I863" s="5">
        <f t="shared" si="337"/>
        <v>4.3049585760133908</v>
      </c>
      <c r="J863" s="5">
        <f t="shared" si="338"/>
        <v>3.9600612332664262</v>
      </c>
      <c r="K863" s="5">
        <f t="shared" si="339"/>
        <v>2.0539075825050022</v>
      </c>
      <c r="L863">
        <v>3.16</v>
      </c>
      <c r="M863">
        <v>3.66</v>
      </c>
      <c r="N863">
        <v>2.2799999999999998</v>
      </c>
      <c r="O863" s="5">
        <f t="shared" si="340"/>
        <v>3.2493528904227786</v>
      </c>
      <c r="P863" s="5">
        <f t="shared" si="341"/>
        <v>3.7634910059960029</v>
      </c>
      <c r="Q863" s="5">
        <f t="shared" si="342"/>
        <v>2.344469807013903</v>
      </c>
      <c r="R863" s="6">
        <f t="shared" si="343"/>
        <v>0.30775358470525754</v>
      </c>
      <c r="S863" s="6">
        <f t="shared" si="344"/>
        <v>0.26571074526464861</v>
      </c>
      <c r="T863" s="6">
        <f t="shared" si="345"/>
        <v>0.42653567003009391</v>
      </c>
      <c r="U863">
        <f t="shared" si="346"/>
        <v>0.73403726056902496</v>
      </c>
      <c r="V863">
        <f t="shared" si="347"/>
        <v>0.92422813295265061</v>
      </c>
      <c r="W863">
        <f t="shared" si="348"/>
        <v>1.1100791580988514</v>
      </c>
      <c r="X863" t="s">
        <v>310</v>
      </c>
      <c r="Y863" t="s">
        <v>349</v>
      </c>
      <c r="Z863" t="s">
        <v>328</v>
      </c>
      <c r="AA863" s="16" t="s">
        <v>360</v>
      </c>
      <c r="AB863" s="16" t="s">
        <v>16</v>
      </c>
      <c r="AC863" s="27"/>
    </row>
    <row r="864" spans="1:29" x14ac:dyDescent="0.25">
      <c r="A864" s="11">
        <v>0.7677029944717747</v>
      </c>
      <c r="B864" s="11">
        <v>0.17263400835349824</v>
      </c>
      <c r="C864" s="11">
        <v>5.6994149484007897E-2</v>
      </c>
      <c r="D864" s="13">
        <f t="shared" si="333"/>
        <v>1.3025870775560273</v>
      </c>
      <c r="E864" s="14">
        <f t="shared" si="334"/>
        <v>5.7926014088274291</v>
      </c>
      <c r="F864" s="14">
        <f t="shared" si="335"/>
        <v>17.54566054680037</v>
      </c>
      <c r="G864" s="28">
        <v>3.3907872553479379E-2</v>
      </c>
      <c r="H864" s="7">
        <f t="shared" si="336"/>
        <v>1.0339078725534794</v>
      </c>
      <c r="I864" s="5">
        <f t="shared" si="337"/>
        <v>1.2598676459818237</v>
      </c>
      <c r="J864" s="5">
        <f t="shared" si="338"/>
        <v>5.6026282056652041</v>
      </c>
      <c r="K864" s="5">
        <f t="shared" si="339"/>
        <v>16.970235949037917</v>
      </c>
      <c r="L864">
        <v>2.1800000000000002</v>
      </c>
      <c r="M864">
        <v>3.88</v>
      </c>
      <c r="N864">
        <v>3.15</v>
      </c>
      <c r="O864" s="5">
        <f t="shared" si="340"/>
        <v>2.2539191621665853</v>
      </c>
      <c r="P864" s="5">
        <f t="shared" si="341"/>
        <v>4.0115625455075001</v>
      </c>
      <c r="Q864" s="5">
        <f t="shared" si="342"/>
        <v>3.2568097985434599</v>
      </c>
      <c r="R864" s="6">
        <f t="shared" si="343"/>
        <v>0.44367163507263835</v>
      </c>
      <c r="S864" s="6">
        <f t="shared" si="344"/>
        <v>0.24927942382947207</v>
      </c>
      <c r="T864" s="6">
        <f t="shared" si="345"/>
        <v>0.30704894109788944</v>
      </c>
      <c r="U864">
        <f t="shared" si="346"/>
        <v>1.7303404900926009</v>
      </c>
      <c r="V864">
        <f t="shared" si="347"/>
        <v>0.69253212199172243</v>
      </c>
      <c r="W864">
        <f t="shared" si="348"/>
        <v>0.1856191044991676</v>
      </c>
      <c r="X864" t="s">
        <v>345</v>
      </c>
      <c r="Y864" t="s">
        <v>313</v>
      </c>
      <c r="Z864" t="s">
        <v>328</v>
      </c>
      <c r="AA864" s="16" t="s">
        <v>361</v>
      </c>
      <c r="AB864" s="16" t="s">
        <v>28</v>
      </c>
      <c r="AC864" s="27"/>
    </row>
    <row r="865" spans="1:29" x14ac:dyDescent="0.25">
      <c r="A865" s="11">
        <v>0.63743273764993802</v>
      </c>
      <c r="B865" s="11">
        <v>0.2058821513639579</v>
      </c>
      <c r="C865" s="11">
        <v>0.149745676340129</v>
      </c>
      <c r="D865" s="13">
        <f t="shared" si="333"/>
        <v>1.5687929736504602</v>
      </c>
      <c r="E865" s="14">
        <f t="shared" si="334"/>
        <v>4.8571476127243427</v>
      </c>
      <c r="F865" s="14">
        <f t="shared" si="335"/>
        <v>6.6779891375869989</v>
      </c>
      <c r="G865" s="28">
        <v>3.1432183938955083E-2</v>
      </c>
      <c r="H865" s="7">
        <f t="shared" si="336"/>
        <v>1.0314321839389551</v>
      </c>
      <c r="I865" s="5">
        <f t="shared" si="337"/>
        <v>1.520985090516924</v>
      </c>
      <c r="J865" s="5">
        <f t="shared" si="338"/>
        <v>4.7091293914984247</v>
      </c>
      <c r="K865" s="5">
        <f t="shared" si="339"/>
        <v>6.4744820275864425</v>
      </c>
      <c r="L865">
        <v>1.58</v>
      </c>
      <c r="M865">
        <v>4.58</v>
      </c>
      <c r="N865">
        <v>5.55</v>
      </c>
      <c r="O865" s="5">
        <f t="shared" si="340"/>
        <v>1.6296628506235491</v>
      </c>
      <c r="P865" s="5">
        <f t="shared" si="341"/>
        <v>4.7239594024404141</v>
      </c>
      <c r="Q865" s="5">
        <f t="shared" si="342"/>
        <v>5.7244486208612004</v>
      </c>
      <c r="R865" s="6">
        <f t="shared" si="343"/>
        <v>0.61362385453983648</v>
      </c>
      <c r="S865" s="6">
        <f t="shared" si="344"/>
        <v>0.21168683191548945</v>
      </c>
      <c r="T865" s="6">
        <f t="shared" si="345"/>
        <v>0.17468931354467418</v>
      </c>
      <c r="U865">
        <f t="shared" si="346"/>
        <v>1.038800452319371</v>
      </c>
      <c r="V865">
        <f t="shared" si="347"/>
        <v>0.97257892473042962</v>
      </c>
      <c r="W865">
        <f t="shared" si="348"/>
        <v>0.85721143040517933</v>
      </c>
      <c r="X865" t="s">
        <v>347</v>
      </c>
      <c r="Y865" t="s">
        <v>307</v>
      </c>
      <c r="Z865" t="s">
        <v>328</v>
      </c>
      <c r="AA865" s="16" t="s">
        <v>361</v>
      </c>
      <c r="AB865" s="16" t="s">
        <v>17</v>
      </c>
      <c r="AC865" s="27"/>
    </row>
    <row r="866" spans="1:29" x14ac:dyDescent="0.25">
      <c r="A866" s="11">
        <v>0.66217901156033498</v>
      </c>
      <c r="B866" s="11">
        <v>3.5947493484387643E-3</v>
      </c>
      <c r="C866" s="11">
        <v>0</v>
      </c>
      <c r="D866" s="13">
        <f t="shared" si="333"/>
        <v>1.5101656539122792</v>
      </c>
      <c r="E866" s="14">
        <f t="shared" si="334"/>
        <v>278.1835124149365</v>
      </c>
      <c r="F866" s="14" t="e">
        <f t="shared" si="335"/>
        <v>#DIV/0!</v>
      </c>
      <c r="G866" s="28">
        <v>3.5651035651035778E-2</v>
      </c>
      <c r="H866" s="7">
        <f t="shared" si="336"/>
        <v>1.0356510356510358</v>
      </c>
      <c r="I866" s="5">
        <f t="shared" si="337"/>
        <v>1.4581800258259308</v>
      </c>
      <c r="J866" s="5">
        <f t="shared" si="338"/>
        <v>268.60738109537397</v>
      </c>
      <c r="K866" s="5" t="e">
        <f t="shared" si="339"/>
        <v>#DIV/0!</v>
      </c>
      <c r="L866">
        <v>1.98</v>
      </c>
      <c r="M866">
        <v>3.51</v>
      </c>
      <c r="N866">
        <v>4.07</v>
      </c>
      <c r="O866" s="5">
        <f t="shared" si="340"/>
        <v>2.0505890505890507</v>
      </c>
      <c r="P866" s="5">
        <f t="shared" si="341"/>
        <v>3.6351351351351355</v>
      </c>
      <c r="Q866" s="5">
        <f t="shared" si="342"/>
        <v>4.2150997150997158</v>
      </c>
      <c r="R866" s="6">
        <f t="shared" si="343"/>
        <v>0.48766475160527201</v>
      </c>
      <c r="S866" s="6">
        <f t="shared" si="344"/>
        <v>0.27509293680297398</v>
      </c>
      <c r="T866" s="6">
        <f t="shared" si="345"/>
        <v>0.23724231159175393</v>
      </c>
      <c r="U866">
        <f t="shared" si="346"/>
        <v>1.3578570306355033</v>
      </c>
      <c r="V866">
        <f t="shared" si="347"/>
        <v>1.306739965851389E-2</v>
      </c>
      <c r="W866" t="e">
        <f t="shared" si="348"/>
        <v>#DIV/0!</v>
      </c>
      <c r="X866" t="s">
        <v>169</v>
      </c>
      <c r="Y866" t="s">
        <v>230</v>
      </c>
      <c r="Z866" t="s">
        <v>260</v>
      </c>
      <c r="AA866" s="16" t="s">
        <v>361</v>
      </c>
      <c r="AB866" s="16" t="s">
        <v>407</v>
      </c>
      <c r="AC866" s="27"/>
    </row>
    <row r="867" spans="1:29" x14ac:dyDescent="0.25">
      <c r="A867" s="11">
        <v>0.65546411021572926</v>
      </c>
      <c r="B867" s="11">
        <v>0.24956276169651509</v>
      </c>
      <c r="C867" s="11">
        <v>9.3381859298419287E-2</v>
      </c>
      <c r="D867" s="13">
        <f t="shared" si="333"/>
        <v>1.5256365442661317</v>
      </c>
      <c r="E867" s="14">
        <f t="shared" si="334"/>
        <v>4.0070080696416817</v>
      </c>
      <c r="F867" s="14">
        <f t="shared" si="335"/>
        <v>10.708718026317211</v>
      </c>
      <c r="G867" s="28">
        <v>3.8549232541193579E-2</v>
      </c>
      <c r="H867" s="7">
        <f t="shared" si="336"/>
        <v>1.0385492325411936</v>
      </c>
      <c r="I867" s="5">
        <f t="shared" si="337"/>
        <v>1.4690074350477342</v>
      </c>
      <c r="J867" s="5">
        <f t="shared" si="338"/>
        <v>3.8582745469245201</v>
      </c>
      <c r="K867" s="5">
        <f t="shared" si="339"/>
        <v>10.31122809663475</v>
      </c>
      <c r="L867">
        <v>2.25</v>
      </c>
      <c r="M867">
        <v>3.48</v>
      </c>
      <c r="N867">
        <v>3.26</v>
      </c>
      <c r="O867" s="5">
        <f t="shared" si="340"/>
        <v>2.3367357732176854</v>
      </c>
      <c r="P867" s="5">
        <f t="shared" si="341"/>
        <v>3.6141513292433536</v>
      </c>
      <c r="Q867" s="5">
        <f t="shared" si="342"/>
        <v>3.3856704980842909</v>
      </c>
      <c r="R867" s="6">
        <f t="shared" si="343"/>
        <v>0.42794740058393504</v>
      </c>
      <c r="S867" s="6">
        <f t="shared" si="344"/>
        <v>0.27669012968788903</v>
      </c>
      <c r="T867" s="6">
        <f t="shared" si="345"/>
        <v>0.29536246972817604</v>
      </c>
      <c r="U867">
        <f t="shared" si="346"/>
        <v>1.5316464344013943</v>
      </c>
      <c r="V867">
        <f t="shared" si="347"/>
        <v>0.90195758691510231</v>
      </c>
      <c r="W867">
        <f t="shared" si="348"/>
        <v>0.31616020608291634</v>
      </c>
      <c r="X867" t="s">
        <v>229</v>
      </c>
      <c r="Y867" t="s">
        <v>98</v>
      </c>
      <c r="Z867" t="s">
        <v>260</v>
      </c>
      <c r="AA867" s="16" t="s">
        <v>361</v>
      </c>
      <c r="AB867" s="16" t="s">
        <v>28</v>
      </c>
      <c r="AC867" s="27"/>
    </row>
    <row r="868" spans="1:29" x14ac:dyDescent="0.25">
      <c r="A868" s="11">
        <v>0</v>
      </c>
      <c r="B868" s="11">
        <v>1</v>
      </c>
      <c r="C868" s="11">
        <v>0</v>
      </c>
      <c r="D868" s="13" t="e">
        <f t="shared" si="333"/>
        <v>#DIV/0!</v>
      </c>
      <c r="E868" s="14">
        <f t="shared" si="334"/>
        <v>1</v>
      </c>
      <c r="F868" s="14" t="e">
        <f t="shared" si="335"/>
        <v>#DIV/0!</v>
      </c>
      <c r="G868" s="28">
        <v>3.8656495670452262E-2</v>
      </c>
      <c r="H868" s="7">
        <f t="shared" si="336"/>
        <v>1.0386564956704523</v>
      </c>
      <c r="I868" s="5" t="e">
        <f t="shared" si="337"/>
        <v>#DIV/0!</v>
      </c>
      <c r="J868" s="5">
        <f t="shared" si="338"/>
        <v>0.96278221353104854</v>
      </c>
      <c r="K868" s="5" t="e">
        <f t="shared" si="339"/>
        <v>#DIV/0!</v>
      </c>
      <c r="L868">
        <v>2.77</v>
      </c>
      <c r="M868">
        <v>3.24</v>
      </c>
      <c r="N868">
        <v>2.71</v>
      </c>
      <c r="O868" s="5">
        <f t="shared" si="340"/>
        <v>2.8770784930071529</v>
      </c>
      <c r="P868" s="5">
        <f t="shared" si="341"/>
        <v>3.3652470459722656</v>
      </c>
      <c r="Q868" s="5">
        <f t="shared" si="342"/>
        <v>2.8147591032669257</v>
      </c>
      <c r="R868" s="6">
        <f t="shared" si="343"/>
        <v>0.34757480632889837</v>
      </c>
      <c r="S868" s="6">
        <f t="shared" si="344"/>
        <v>0.29715500417624952</v>
      </c>
      <c r="T868" s="6">
        <f t="shared" si="345"/>
        <v>0.35527018949485184</v>
      </c>
      <c r="U868" t="e">
        <f t="shared" si="346"/>
        <v>#DIV/0!</v>
      </c>
      <c r="V868">
        <f t="shared" si="347"/>
        <v>3.3652470459722656</v>
      </c>
      <c r="W868" t="e">
        <f t="shared" si="348"/>
        <v>#DIV/0!</v>
      </c>
      <c r="X868" t="s">
        <v>170</v>
      </c>
      <c r="Y868" t="s">
        <v>45</v>
      </c>
      <c r="Z868" t="s">
        <v>260</v>
      </c>
      <c r="AA868" s="16" t="s">
        <v>367</v>
      </c>
      <c r="AB868" s="16" t="s">
        <v>32</v>
      </c>
      <c r="AC868" s="27"/>
    </row>
    <row r="869" spans="1:29" x14ac:dyDescent="0.25">
      <c r="A869" s="11">
        <v>0.593061885956914</v>
      </c>
      <c r="B869" s="11">
        <v>0.23743444724111132</v>
      </c>
      <c r="C869" s="11">
        <v>0.1630541185205516</v>
      </c>
      <c r="D869" s="13">
        <f t="shared" si="333"/>
        <v>1.6861646713082656</v>
      </c>
      <c r="E869" s="14">
        <f t="shared" si="334"/>
        <v>4.2116887908202898</v>
      </c>
      <c r="F869" s="14">
        <f t="shared" si="335"/>
        <v>6.1329330965286744</v>
      </c>
      <c r="G869" s="28">
        <v>3.7525977341054784E-2</v>
      </c>
      <c r="H869" s="7">
        <f t="shared" si="336"/>
        <v>1.0375259773410548</v>
      </c>
      <c r="I869" s="5">
        <f t="shared" si="337"/>
        <v>1.6251782684319149</v>
      </c>
      <c r="J869" s="5">
        <f t="shared" si="338"/>
        <v>4.0593574356700914</v>
      </c>
      <c r="K869" s="5">
        <f t="shared" si="339"/>
        <v>5.9111128111182332</v>
      </c>
      <c r="L869">
        <v>2.75</v>
      </c>
      <c r="M869">
        <v>3.05</v>
      </c>
      <c r="N869">
        <v>2.89</v>
      </c>
      <c r="O869" s="5">
        <f t="shared" si="340"/>
        <v>2.8531964376879007</v>
      </c>
      <c r="P869" s="5">
        <f t="shared" si="341"/>
        <v>3.1644542308902168</v>
      </c>
      <c r="Q869" s="5">
        <f t="shared" si="342"/>
        <v>2.9984500745156484</v>
      </c>
      <c r="R869" s="6">
        <f t="shared" si="343"/>
        <v>0.35048410505179028</v>
      </c>
      <c r="S869" s="6">
        <f t="shared" si="344"/>
        <v>0.31601025865325355</v>
      </c>
      <c r="T869" s="6">
        <f t="shared" si="345"/>
        <v>0.33350563629495616</v>
      </c>
      <c r="U869">
        <f t="shared" si="346"/>
        <v>1.692122060340735</v>
      </c>
      <c r="V869">
        <f t="shared" si="347"/>
        <v>0.75135044113121474</v>
      </c>
      <c r="W869">
        <f t="shared" si="348"/>
        <v>0.48890963382803132</v>
      </c>
      <c r="X869" t="s">
        <v>176</v>
      </c>
      <c r="Y869" t="s">
        <v>101</v>
      </c>
      <c r="Z869" t="s">
        <v>261</v>
      </c>
      <c r="AA869" s="16" t="s">
        <v>361</v>
      </c>
      <c r="AB869" s="16" t="s">
        <v>17</v>
      </c>
      <c r="AC869" s="27"/>
    </row>
    <row r="870" spans="1:29" x14ac:dyDescent="0.25">
      <c r="A870" s="11">
        <v>0.91055859369430181</v>
      </c>
      <c r="B870" s="11">
        <v>3.5068052574574078E-2</v>
      </c>
      <c r="C870" s="11">
        <v>0</v>
      </c>
      <c r="D870" s="13">
        <f t="shared" si="333"/>
        <v>1.0982269641131146</v>
      </c>
      <c r="E870" s="14">
        <f t="shared" si="334"/>
        <v>28.515983254942569</v>
      </c>
      <c r="F870" s="14" t="e">
        <f t="shared" si="335"/>
        <v>#DIV/0!</v>
      </c>
      <c r="G870" s="28">
        <v>4.8360264902777228E-2</v>
      </c>
      <c r="H870" s="7">
        <f t="shared" si="336"/>
        <v>1.0483602649027772</v>
      </c>
      <c r="I870" s="5">
        <f t="shared" si="337"/>
        <v>1.0475663766357663</v>
      </c>
      <c r="J870" s="5">
        <f t="shared" si="338"/>
        <v>27.200557107710566</v>
      </c>
      <c r="K870" s="5" t="e">
        <f t="shared" si="339"/>
        <v>#DIV/0!</v>
      </c>
      <c r="L870">
        <v>1.43</v>
      </c>
      <c r="M870">
        <v>4.58</v>
      </c>
      <c r="N870">
        <v>7.65</v>
      </c>
      <c r="O870" s="5">
        <f t="shared" si="340"/>
        <v>1.4991551788109714</v>
      </c>
      <c r="P870" s="5">
        <f t="shared" si="341"/>
        <v>4.8014900132547194</v>
      </c>
      <c r="Q870" s="5">
        <f t="shared" si="342"/>
        <v>8.0199560265062466</v>
      </c>
      <c r="R870" s="6">
        <f t="shared" si="343"/>
        <v>0.66704235434328585</v>
      </c>
      <c r="S870" s="6">
        <f t="shared" si="344"/>
        <v>0.20826868268796916</v>
      </c>
      <c r="T870" s="6">
        <f t="shared" si="345"/>
        <v>0.12468896296874492</v>
      </c>
      <c r="U870">
        <f t="shared" si="346"/>
        <v>1.3650686313476477</v>
      </c>
      <c r="V870">
        <f t="shared" si="347"/>
        <v>0.1683789042211089</v>
      </c>
      <c r="W870" t="e">
        <f t="shared" si="348"/>
        <v>#DIV/0!</v>
      </c>
      <c r="X870" t="s">
        <v>177</v>
      </c>
      <c r="Y870" t="s">
        <v>234</v>
      </c>
      <c r="Z870" t="s">
        <v>261</v>
      </c>
      <c r="AA870" s="16" t="s">
        <v>361</v>
      </c>
      <c r="AB870" s="16" t="s">
        <v>29</v>
      </c>
      <c r="AC870" s="27"/>
    </row>
    <row r="871" spans="1:29" x14ac:dyDescent="0.25">
      <c r="A871" s="11">
        <v>0.23054598382794819</v>
      </c>
      <c r="B871" s="11">
        <v>0.23858577421271671</v>
      </c>
      <c r="C871" s="11">
        <v>0.47575072761439469</v>
      </c>
      <c r="D871" s="13">
        <f t="shared" si="333"/>
        <v>4.3375294741472477</v>
      </c>
      <c r="E871" s="14">
        <f t="shared" si="334"/>
        <v>4.1913647337096753</v>
      </c>
      <c r="F871" s="14">
        <f t="shared" si="335"/>
        <v>2.1019410837570378</v>
      </c>
      <c r="G871" s="28">
        <v>3.6481071465266579E-2</v>
      </c>
      <c r="H871" s="7">
        <f t="shared" si="336"/>
        <v>1.0364810714652666</v>
      </c>
      <c r="I871" s="5">
        <f t="shared" si="337"/>
        <v>4.1848612517499335</v>
      </c>
      <c r="J871" s="5">
        <f t="shared" si="338"/>
        <v>4.043841078336694</v>
      </c>
      <c r="K871" s="5">
        <f t="shared" si="339"/>
        <v>2.0279589677267693</v>
      </c>
      <c r="L871">
        <v>4.72</v>
      </c>
      <c r="M871">
        <v>3.76</v>
      </c>
      <c r="N871">
        <v>1.79</v>
      </c>
      <c r="O871" s="5">
        <f t="shared" si="340"/>
        <v>4.8921906573160578</v>
      </c>
      <c r="P871" s="5">
        <f t="shared" si="341"/>
        <v>3.8971688287094022</v>
      </c>
      <c r="Q871" s="5">
        <f t="shared" si="342"/>
        <v>1.8553011179228271</v>
      </c>
      <c r="R871" s="6">
        <f t="shared" si="343"/>
        <v>0.20440740560765833</v>
      </c>
      <c r="S871" s="6">
        <f t="shared" si="344"/>
        <v>0.25659653044365616</v>
      </c>
      <c r="T871" s="6">
        <f t="shared" si="345"/>
        <v>0.5389960639486856</v>
      </c>
      <c r="U871">
        <f t="shared" si="346"/>
        <v>1.1278749081648272</v>
      </c>
      <c r="V871">
        <f t="shared" si="347"/>
        <v>0.92980904223529892</v>
      </c>
      <c r="W871">
        <f t="shared" si="348"/>
        <v>0.88266085679558481</v>
      </c>
      <c r="X871" t="s">
        <v>108</v>
      </c>
      <c r="Y871" t="s">
        <v>183</v>
      </c>
      <c r="Z871" t="s">
        <v>262</v>
      </c>
      <c r="AA871" s="16" t="s">
        <v>360</v>
      </c>
      <c r="AB871" s="16" t="s">
        <v>16</v>
      </c>
      <c r="AC871" s="27"/>
    </row>
    <row r="872" spans="1:29" x14ac:dyDescent="0.25">
      <c r="A872" s="11">
        <v>0.85601109009314991</v>
      </c>
      <c r="B872" s="11">
        <v>0.1398359562323192</v>
      </c>
      <c r="C872" s="11">
        <v>0</v>
      </c>
      <c r="D872" s="13">
        <f t="shared" si="333"/>
        <v>1.1682091640789156</v>
      </c>
      <c r="E872" s="14">
        <f t="shared" si="334"/>
        <v>7.1512365413272567</v>
      </c>
      <c r="F872" s="14" t="e">
        <f t="shared" si="335"/>
        <v>#DIV/0!</v>
      </c>
      <c r="G872" s="28">
        <v>3.5520685329394563E-2</v>
      </c>
      <c r="H872" s="7">
        <f t="shared" si="336"/>
        <v>1.0355206853293946</v>
      </c>
      <c r="I872" s="5">
        <f t="shared" si="337"/>
        <v>1.1281369659045617</v>
      </c>
      <c r="J872" s="5">
        <f t="shared" si="338"/>
        <v>6.9059330659845584</v>
      </c>
      <c r="K872" s="5" t="e">
        <f t="shared" si="339"/>
        <v>#DIV/0!</v>
      </c>
      <c r="L872">
        <v>1.84</v>
      </c>
      <c r="M872">
        <v>3.66</v>
      </c>
      <c r="N872">
        <v>4.57</v>
      </c>
      <c r="O872" s="5">
        <f t="shared" si="340"/>
        <v>1.9053580610060861</v>
      </c>
      <c r="P872" s="5">
        <f t="shared" si="341"/>
        <v>3.7900057083055843</v>
      </c>
      <c r="Q872" s="5">
        <f t="shared" si="342"/>
        <v>4.7323295319553331</v>
      </c>
      <c r="R872" s="6">
        <f t="shared" si="343"/>
        <v>0.52483573584692533</v>
      </c>
      <c r="S872" s="6">
        <f t="shared" si="344"/>
        <v>0.26385184534380945</v>
      </c>
      <c r="T872" s="6">
        <f t="shared" si="345"/>
        <v>0.21131241880926535</v>
      </c>
      <c r="U872">
        <f t="shared" si="346"/>
        <v>1.6310076308195902</v>
      </c>
      <c r="V872">
        <f t="shared" si="347"/>
        <v>0.52997907234685959</v>
      </c>
      <c r="W872" t="e">
        <f t="shared" si="348"/>
        <v>#DIV/0!</v>
      </c>
      <c r="X872" t="s">
        <v>236</v>
      </c>
      <c r="Y872" t="s">
        <v>184</v>
      </c>
      <c r="Z872" t="s">
        <v>262</v>
      </c>
      <c r="AA872" s="16" t="s">
        <v>361</v>
      </c>
      <c r="AB872" s="16" t="s">
        <v>28</v>
      </c>
      <c r="AC872" s="27"/>
    </row>
    <row r="873" spans="1:29" x14ac:dyDescent="0.25">
      <c r="A873" s="11">
        <v>0.3922997050266232</v>
      </c>
      <c r="B873" s="11">
        <v>0.28969575449968732</v>
      </c>
      <c r="C873" s="11">
        <v>0.29804309810327562</v>
      </c>
      <c r="D873" s="13">
        <f t="shared" si="333"/>
        <v>2.5490715062661993</v>
      </c>
      <c r="E873" s="14">
        <f t="shared" si="334"/>
        <v>3.4518973249263802</v>
      </c>
      <c r="F873" s="14">
        <f t="shared" si="335"/>
        <v>3.3552194510254609</v>
      </c>
      <c r="G873" s="28">
        <v>4.0357149579419049E-2</v>
      </c>
      <c r="H873" s="7">
        <f t="shared" si="336"/>
        <v>1.040357149579419</v>
      </c>
      <c r="I873" s="5">
        <f t="shared" si="337"/>
        <v>2.4501888676371397</v>
      </c>
      <c r="J873" s="5">
        <f t="shared" si="338"/>
        <v>3.3179926012157122</v>
      </c>
      <c r="K873" s="5">
        <f t="shared" si="339"/>
        <v>3.2250650196250987</v>
      </c>
      <c r="L873">
        <v>1.32</v>
      </c>
      <c r="M873">
        <v>5.43</v>
      </c>
      <c r="N873">
        <v>10.14</v>
      </c>
      <c r="O873" s="5">
        <f t="shared" si="340"/>
        <v>1.3732714374448332</v>
      </c>
      <c r="P873" s="5">
        <f t="shared" si="341"/>
        <v>5.6491393222162447</v>
      </c>
      <c r="Q873" s="5">
        <f t="shared" si="342"/>
        <v>10.54922149673531</v>
      </c>
      <c r="R873" s="6">
        <f t="shared" si="343"/>
        <v>0.72818815911633772</v>
      </c>
      <c r="S873" s="6">
        <f t="shared" si="344"/>
        <v>0.17701811602828102</v>
      </c>
      <c r="T873" s="6">
        <f t="shared" si="345"/>
        <v>9.4793724855381234E-2</v>
      </c>
      <c r="U873">
        <f t="shared" si="346"/>
        <v>0.53873397983109494</v>
      </c>
      <c r="V873">
        <f t="shared" si="347"/>
        <v>1.6365316782232873</v>
      </c>
      <c r="W873">
        <f t="shared" si="348"/>
        <v>3.1441226574646661</v>
      </c>
      <c r="X873" t="s">
        <v>52</v>
      </c>
      <c r="Y873" t="s">
        <v>235</v>
      </c>
      <c r="Z873" t="s">
        <v>262</v>
      </c>
      <c r="AA873" s="16" t="s">
        <v>367</v>
      </c>
      <c r="AB873" s="16" t="s">
        <v>19</v>
      </c>
      <c r="AC873" s="27"/>
    </row>
    <row r="874" spans="1:29" x14ac:dyDescent="0.25">
      <c r="A874" s="11">
        <v>0.55457026809660215</v>
      </c>
      <c r="B874" s="11">
        <v>0.23491050774183667</v>
      </c>
      <c r="C874" s="11">
        <v>0.20038811726868788</v>
      </c>
      <c r="D874" s="13">
        <f t="shared" si="333"/>
        <v>1.8031980030812023</v>
      </c>
      <c r="E874" s="14">
        <f t="shared" si="334"/>
        <v>4.2569402689256703</v>
      </c>
      <c r="F874" s="14">
        <f t="shared" si="335"/>
        <v>4.9903158611903251</v>
      </c>
      <c r="G874" s="28">
        <v>3.4067772859533108E-2</v>
      </c>
      <c r="H874" s="7">
        <f t="shared" si="336"/>
        <v>1.0340677728595331</v>
      </c>
      <c r="I874" s="5">
        <f t="shared" si="337"/>
        <v>1.7437909297712415</v>
      </c>
      <c r="J874" s="5">
        <f t="shared" si="338"/>
        <v>4.1166936835811532</v>
      </c>
      <c r="K874" s="5">
        <f t="shared" si="339"/>
        <v>4.8259079261221745</v>
      </c>
      <c r="L874">
        <v>2.1800000000000002</v>
      </c>
      <c r="M874">
        <v>3.71</v>
      </c>
      <c r="N874">
        <v>3.27</v>
      </c>
      <c r="O874" s="5">
        <f t="shared" si="340"/>
        <v>2.2542677448337822</v>
      </c>
      <c r="P874" s="5">
        <f t="shared" si="341"/>
        <v>3.8363914373088677</v>
      </c>
      <c r="Q874" s="5">
        <f t="shared" si="342"/>
        <v>3.3814016172506731</v>
      </c>
      <c r="R874" s="6">
        <f t="shared" si="343"/>
        <v>0.44360302909525712</v>
      </c>
      <c r="S874" s="6">
        <f t="shared" si="344"/>
        <v>0.26066161817457162</v>
      </c>
      <c r="T874" s="6">
        <f t="shared" si="345"/>
        <v>0.29573535273017143</v>
      </c>
      <c r="U874">
        <f t="shared" si="346"/>
        <v>1.2501498676139935</v>
      </c>
      <c r="V874">
        <f t="shared" si="347"/>
        <v>0.90120866043466064</v>
      </c>
      <c r="W874">
        <f t="shared" si="348"/>
        <v>0.67759270381015879</v>
      </c>
      <c r="X874" t="s">
        <v>186</v>
      </c>
      <c r="Y874" t="s">
        <v>189</v>
      </c>
      <c r="Z874" t="s">
        <v>268</v>
      </c>
      <c r="AA874" s="16" t="s">
        <v>361</v>
      </c>
      <c r="AB874" s="16" t="s">
        <v>17</v>
      </c>
      <c r="AC874" s="27"/>
    </row>
    <row r="875" spans="1:29" x14ac:dyDescent="0.25">
      <c r="A875" s="11">
        <v>0.50658287818739522</v>
      </c>
      <c r="B875" s="11">
        <v>0.32327913942402714</v>
      </c>
      <c r="C875" s="11">
        <v>0.16571546437621854</v>
      </c>
      <c r="D875" s="13">
        <f t="shared" si="333"/>
        <v>1.9740106566137827</v>
      </c>
      <c r="E875" s="14">
        <f t="shared" si="334"/>
        <v>3.0933019735874638</v>
      </c>
      <c r="F875" s="14">
        <f t="shared" si="335"/>
        <v>6.0344398379727062</v>
      </c>
      <c r="G875" s="28">
        <v>3.7120028048191145E-2</v>
      </c>
      <c r="H875" s="7">
        <f t="shared" si="336"/>
        <v>1.0371200280481911</v>
      </c>
      <c r="I875" s="5">
        <f t="shared" si="337"/>
        <v>1.903357955904847</v>
      </c>
      <c r="J875" s="5">
        <f t="shared" si="338"/>
        <v>2.9825882153764844</v>
      </c>
      <c r="K875" s="5">
        <f t="shared" si="339"/>
        <v>5.8184584954252836</v>
      </c>
      <c r="L875">
        <v>1.79</v>
      </c>
      <c r="M875">
        <v>3.72</v>
      </c>
      <c r="N875">
        <v>4.7699999999999996</v>
      </c>
      <c r="O875" s="5">
        <f t="shared" si="340"/>
        <v>1.8564448502062623</v>
      </c>
      <c r="P875" s="5">
        <f t="shared" si="341"/>
        <v>3.8580865043392714</v>
      </c>
      <c r="Q875" s="5">
        <f t="shared" si="342"/>
        <v>4.9470625337898717</v>
      </c>
      <c r="R875" s="6">
        <f t="shared" si="343"/>
        <v>0.53866399526433217</v>
      </c>
      <c r="S875" s="6">
        <f t="shared" si="344"/>
        <v>0.25919584718364375</v>
      </c>
      <c r="T875" s="6">
        <f t="shared" si="345"/>
        <v>0.20214015755202405</v>
      </c>
      <c r="U875">
        <f t="shared" si="346"/>
        <v>0.94044317541365618</v>
      </c>
      <c r="V875">
        <f t="shared" si="347"/>
        <v>1.2472388849462528</v>
      </c>
      <c r="W875">
        <f t="shared" si="348"/>
        <v>0.81980476508518085</v>
      </c>
      <c r="X875" t="s">
        <v>185</v>
      </c>
      <c r="Y875" t="s">
        <v>114</v>
      </c>
      <c r="Z875" t="s">
        <v>268</v>
      </c>
      <c r="AA875" s="16" t="s">
        <v>367</v>
      </c>
      <c r="AB875" s="16" t="s">
        <v>19</v>
      </c>
      <c r="AC875" s="27"/>
    </row>
    <row r="876" spans="1:29" x14ac:dyDescent="0.25">
      <c r="A876" s="11">
        <v>0.33957973847524736</v>
      </c>
      <c r="B876" s="11">
        <v>0.30218846798309762</v>
      </c>
      <c r="C876" s="11">
        <v>0.33365381024045482</v>
      </c>
      <c r="D876" s="13">
        <f t="shared" si="333"/>
        <v>2.944816450151345</v>
      </c>
      <c r="E876" s="14">
        <f t="shared" si="334"/>
        <v>3.309193122670496</v>
      </c>
      <c r="F876" s="14">
        <f t="shared" si="335"/>
        <v>2.9971184782194706</v>
      </c>
      <c r="G876" s="28">
        <v>3.2864500975578137E-2</v>
      </c>
      <c r="H876" s="7">
        <f t="shared" si="336"/>
        <v>1.0328645009755781</v>
      </c>
      <c r="I876" s="5">
        <f t="shared" si="337"/>
        <v>2.8511159473191872</v>
      </c>
      <c r="J876" s="5">
        <f t="shared" si="338"/>
        <v>3.2038985941958917</v>
      </c>
      <c r="K876" s="5">
        <f t="shared" si="339"/>
        <v>2.90175378802213</v>
      </c>
      <c r="L876">
        <v>2.2599999999999998</v>
      </c>
      <c r="M876">
        <v>3.3</v>
      </c>
      <c r="N876">
        <v>3.48</v>
      </c>
      <c r="O876" s="5">
        <f t="shared" si="340"/>
        <v>2.3342737722048064</v>
      </c>
      <c r="P876" s="5">
        <f t="shared" si="341"/>
        <v>3.4084528532194076</v>
      </c>
      <c r="Q876" s="5">
        <f t="shared" si="342"/>
        <v>3.5943684633950119</v>
      </c>
      <c r="R876" s="6">
        <f t="shared" si="343"/>
        <v>0.42839876449259151</v>
      </c>
      <c r="S876" s="6">
        <f t="shared" si="344"/>
        <v>0.29338824477371417</v>
      </c>
      <c r="T876" s="6">
        <f t="shared" si="345"/>
        <v>0.27821299073369443</v>
      </c>
      <c r="U876">
        <f t="shared" si="346"/>
        <v>0.79267207709493726</v>
      </c>
      <c r="V876">
        <f t="shared" si="347"/>
        <v>1.0299951459069907</v>
      </c>
      <c r="W876">
        <f t="shared" si="348"/>
        <v>1.1992747332198743</v>
      </c>
      <c r="X876" t="s">
        <v>242</v>
      </c>
      <c r="Y876" t="s">
        <v>240</v>
      </c>
      <c r="Z876" t="s">
        <v>268</v>
      </c>
      <c r="AA876" s="16" t="s">
        <v>367</v>
      </c>
      <c r="AB876" s="16" t="s">
        <v>19</v>
      </c>
      <c r="AC876" s="27"/>
    </row>
    <row r="877" spans="1:29" x14ac:dyDescent="0.25">
      <c r="A877" s="11">
        <v>0.40121751275715234</v>
      </c>
      <c r="B877" s="11">
        <v>0.24293357327947962</v>
      </c>
      <c r="C877" s="11">
        <v>0.33014427547467312</v>
      </c>
      <c r="D877" s="13">
        <f t="shared" si="333"/>
        <v>2.4924136365036409</v>
      </c>
      <c r="E877" s="14">
        <f t="shared" si="334"/>
        <v>4.1163515873928365</v>
      </c>
      <c r="F877" s="14">
        <f t="shared" si="335"/>
        <v>3.0289787656085365</v>
      </c>
      <c r="G877" s="28">
        <v>3.9039803982217736E-2</v>
      </c>
      <c r="H877" s="7">
        <f t="shared" si="336"/>
        <v>1.0390398039822177</v>
      </c>
      <c r="I877" s="5">
        <f t="shared" si="337"/>
        <v>2.3987662714664357</v>
      </c>
      <c r="J877" s="5">
        <f t="shared" si="338"/>
        <v>3.9616880620131512</v>
      </c>
      <c r="K877" s="5">
        <f t="shared" si="339"/>
        <v>2.9151710588946549</v>
      </c>
      <c r="L877">
        <v>2.12</v>
      </c>
      <c r="M877">
        <v>3.66</v>
      </c>
      <c r="N877">
        <v>3.4</v>
      </c>
      <c r="O877" s="5">
        <f t="shared" si="340"/>
        <v>2.2027643844423017</v>
      </c>
      <c r="P877" s="5">
        <f t="shared" si="341"/>
        <v>3.8028856825749169</v>
      </c>
      <c r="Q877" s="5">
        <f t="shared" si="342"/>
        <v>3.5327353335395402</v>
      </c>
      <c r="R877" s="6">
        <f t="shared" si="343"/>
        <v>0.45397501751109032</v>
      </c>
      <c r="S877" s="6">
        <f t="shared" si="344"/>
        <v>0.2629582068643474</v>
      </c>
      <c r="T877" s="6">
        <f t="shared" si="345"/>
        <v>0.28306677562456223</v>
      </c>
      <c r="U877">
        <f t="shared" si="346"/>
        <v>0.88378764751598005</v>
      </c>
      <c r="V877">
        <f t="shared" si="347"/>
        <v>0.9238486076412975</v>
      </c>
      <c r="W877">
        <f t="shared" si="348"/>
        <v>1.1663123471351893</v>
      </c>
      <c r="X877" t="s">
        <v>196</v>
      </c>
      <c r="Y877" t="s">
        <v>118</v>
      </c>
      <c r="Z877" t="s">
        <v>342</v>
      </c>
      <c r="AA877" s="16" t="s">
        <v>361</v>
      </c>
      <c r="AB877" s="16" t="s">
        <v>17</v>
      </c>
      <c r="AC877" s="27"/>
    </row>
    <row r="878" spans="1:29" x14ac:dyDescent="0.25">
      <c r="A878" s="11">
        <v>0.65554025013914619</v>
      </c>
      <c r="B878" s="11">
        <v>0.17719700211680783</v>
      </c>
      <c r="C878" s="11">
        <v>0.15179916612141564</v>
      </c>
      <c r="D878" s="13">
        <f t="shared" si="333"/>
        <v>1.525459344087168</v>
      </c>
      <c r="E878" s="14">
        <f t="shared" si="334"/>
        <v>5.6434363338765881</v>
      </c>
      <c r="F878" s="14">
        <f t="shared" si="335"/>
        <v>6.5876514710242615</v>
      </c>
      <c r="G878" s="28">
        <v>4.011758977183133E-2</v>
      </c>
      <c r="H878" s="7">
        <f t="shared" si="336"/>
        <v>1.0401175897718313</v>
      </c>
      <c r="I878" s="5">
        <f t="shared" si="337"/>
        <v>1.4666220041733984</v>
      </c>
      <c r="J878" s="5">
        <f t="shared" si="338"/>
        <v>5.4257676145199873</v>
      </c>
      <c r="K878" s="5">
        <f t="shared" si="339"/>
        <v>6.3335641429440512</v>
      </c>
      <c r="L878">
        <v>2.27</v>
      </c>
      <c r="M878">
        <v>3.61</v>
      </c>
      <c r="N878">
        <v>3.1</v>
      </c>
      <c r="O878" s="5">
        <f t="shared" si="340"/>
        <v>2.3610669287820572</v>
      </c>
      <c r="P878" s="5">
        <f t="shared" si="341"/>
        <v>3.7548244990763111</v>
      </c>
      <c r="Q878" s="5">
        <f t="shared" si="342"/>
        <v>3.2243645282926772</v>
      </c>
      <c r="R878" s="6">
        <f t="shared" si="343"/>
        <v>0.42353733721383507</v>
      </c>
      <c r="S878" s="6">
        <f t="shared" si="344"/>
        <v>0.26632403198764698</v>
      </c>
      <c r="T878" s="6">
        <f t="shared" si="345"/>
        <v>0.31013863079851794</v>
      </c>
      <c r="U878">
        <f t="shared" si="346"/>
        <v>1.5477744050890556</v>
      </c>
      <c r="V878">
        <f t="shared" si="347"/>
        <v>0.66534364471106699</v>
      </c>
      <c r="W878">
        <f t="shared" si="348"/>
        <v>0.4894558466663001</v>
      </c>
      <c r="X878" t="s">
        <v>117</v>
      </c>
      <c r="Y878" t="s">
        <v>195</v>
      </c>
      <c r="Z878" t="s">
        <v>342</v>
      </c>
      <c r="AA878" s="16" t="s">
        <v>361</v>
      </c>
      <c r="AB878" s="16" t="s">
        <v>36</v>
      </c>
      <c r="AC878" s="27"/>
    </row>
    <row r="879" spans="1:29" x14ac:dyDescent="0.25">
      <c r="A879" s="11">
        <v>8.9704884521651915E-2</v>
      </c>
      <c r="B879" s="11">
        <v>0.19531937790548662</v>
      </c>
      <c r="C879" s="11">
        <v>0.60692584501471991</v>
      </c>
      <c r="D879" s="13">
        <f t="shared" si="333"/>
        <v>11.147664983155201</v>
      </c>
      <c r="E879" s="14">
        <f t="shared" si="334"/>
        <v>5.1198197061834358</v>
      </c>
      <c r="F879" s="14">
        <f t="shared" si="335"/>
        <v>1.6476477451306211</v>
      </c>
      <c r="G879" s="28">
        <v>3.8905400701529036E-2</v>
      </c>
      <c r="H879" s="7">
        <f t="shared" si="336"/>
        <v>1.038905400701529</v>
      </c>
      <c r="I879" s="5">
        <f t="shared" si="337"/>
        <v>10.730202168193227</v>
      </c>
      <c r="J879" s="5">
        <f t="shared" si="338"/>
        <v>4.9280903754338334</v>
      </c>
      <c r="K879" s="5">
        <f t="shared" si="339"/>
        <v>1.5859458849843633</v>
      </c>
      <c r="L879">
        <v>3.54</v>
      </c>
      <c r="M879">
        <v>3.54</v>
      </c>
      <c r="N879">
        <v>2.11</v>
      </c>
      <c r="O879" s="5">
        <f t="shared" si="340"/>
        <v>3.677725118483413</v>
      </c>
      <c r="P879" s="5">
        <f t="shared" si="341"/>
        <v>3.677725118483413</v>
      </c>
      <c r="Q879" s="5">
        <f t="shared" si="342"/>
        <v>2.1920903954802262</v>
      </c>
      <c r="R879" s="6">
        <f t="shared" si="343"/>
        <v>0.27190721649484534</v>
      </c>
      <c r="S879" s="6">
        <f t="shared" si="344"/>
        <v>0.27190721649484534</v>
      </c>
      <c r="T879" s="6">
        <f t="shared" si="345"/>
        <v>0.45618556701030921</v>
      </c>
      <c r="U879">
        <f t="shared" si="346"/>
        <v>0.32990990705593315</v>
      </c>
      <c r="V879">
        <f t="shared" si="347"/>
        <v>0.71833098224956238</v>
      </c>
      <c r="W879">
        <f t="shared" si="348"/>
        <v>1.3304363156254877</v>
      </c>
      <c r="X879" t="s">
        <v>191</v>
      </c>
      <c r="Y879" t="s">
        <v>194</v>
      </c>
      <c r="Z879" t="s">
        <v>342</v>
      </c>
      <c r="AA879" s="16" t="s">
        <v>360</v>
      </c>
      <c r="AB879" s="16" t="s">
        <v>16</v>
      </c>
      <c r="AC879" s="27"/>
    </row>
    <row r="880" spans="1:29" x14ac:dyDescent="0.25">
      <c r="A880" s="11">
        <v>0.55552313689769239</v>
      </c>
      <c r="B880" s="11">
        <v>0.22925740834203251</v>
      </c>
      <c r="C880" s="11">
        <v>0.20443946567713142</v>
      </c>
      <c r="D880" s="13">
        <f t="shared" si="333"/>
        <v>1.8001050425810878</v>
      </c>
      <c r="E880" s="14">
        <f t="shared" si="334"/>
        <v>4.3619092060400737</v>
      </c>
      <c r="F880" s="14">
        <f t="shared" si="335"/>
        <v>4.8914234670290471</v>
      </c>
      <c r="G880" s="28">
        <v>2.8275870297987282E-2</v>
      </c>
      <c r="H880" s="7">
        <f t="shared" si="336"/>
        <v>1.0282758702979873</v>
      </c>
      <c r="I880" s="5">
        <f t="shared" si="337"/>
        <v>1.750605158185254</v>
      </c>
      <c r="J880" s="5">
        <f t="shared" si="338"/>
        <v>4.2419639826577109</v>
      </c>
      <c r="K880" s="5">
        <f t="shared" si="339"/>
        <v>4.756917485199323</v>
      </c>
      <c r="L880">
        <v>2.11</v>
      </c>
      <c r="M880">
        <v>4.07</v>
      </c>
      <c r="N880">
        <v>3.24</v>
      </c>
      <c r="O880" s="5">
        <f t="shared" si="340"/>
        <v>2.1696620863287532</v>
      </c>
      <c r="P880" s="5">
        <f t="shared" si="341"/>
        <v>4.1850827921128086</v>
      </c>
      <c r="Q880" s="5">
        <f t="shared" si="342"/>
        <v>3.331613819765479</v>
      </c>
      <c r="R880" s="6">
        <f t="shared" si="343"/>
        <v>0.46090126490253708</v>
      </c>
      <c r="S880" s="6">
        <f t="shared" si="344"/>
        <v>0.23894389900352658</v>
      </c>
      <c r="T880" s="6">
        <f t="shared" si="345"/>
        <v>0.30015483609393617</v>
      </c>
      <c r="U880">
        <f t="shared" si="346"/>
        <v>1.2052974882053409</v>
      </c>
      <c r="V880">
        <f t="shared" si="347"/>
        <v>0.9594612346166197</v>
      </c>
      <c r="W880">
        <f t="shared" si="348"/>
        <v>0.68111334915540134</v>
      </c>
      <c r="X880" t="s">
        <v>211</v>
      </c>
      <c r="Y880" t="s">
        <v>213</v>
      </c>
      <c r="Z880" t="s">
        <v>269</v>
      </c>
      <c r="AA880" s="16" t="s">
        <v>361</v>
      </c>
      <c r="AB880" s="16" t="s">
        <v>17</v>
      </c>
      <c r="AC880" s="27"/>
    </row>
    <row r="881" spans="1:29" x14ac:dyDescent="0.25">
      <c r="A881" s="11">
        <v>0.52233167611888809</v>
      </c>
      <c r="B881" s="11">
        <v>0.24705966069382818</v>
      </c>
      <c r="C881" s="11">
        <v>0.21895155572662395</v>
      </c>
      <c r="D881" s="13">
        <f t="shared" si="333"/>
        <v>1.9144923536522982</v>
      </c>
      <c r="E881" s="14">
        <f t="shared" si="334"/>
        <v>4.04760533221675</v>
      </c>
      <c r="F881" s="14">
        <f t="shared" si="335"/>
        <v>4.5672203455296234</v>
      </c>
      <c r="G881" s="28">
        <v>2.8760538541979797E-2</v>
      </c>
      <c r="H881" s="7">
        <f t="shared" si="336"/>
        <v>1.0287605385419798</v>
      </c>
      <c r="I881" s="5">
        <f t="shared" si="337"/>
        <v>1.8609698583167176</v>
      </c>
      <c r="J881" s="5">
        <f t="shared" si="338"/>
        <v>3.9344484752042059</v>
      </c>
      <c r="K881" s="5">
        <f t="shared" si="339"/>
        <v>4.4395368741520329</v>
      </c>
      <c r="L881">
        <v>2.35</v>
      </c>
      <c r="M881">
        <v>3.69</v>
      </c>
      <c r="N881">
        <v>3.01</v>
      </c>
      <c r="O881" s="5">
        <f t="shared" si="340"/>
        <v>2.4175872655736526</v>
      </c>
      <c r="P881" s="5">
        <f t="shared" si="341"/>
        <v>3.7961263872199056</v>
      </c>
      <c r="Q881" s="5">
        <f t="shared" si="342"/>
        <v>3.0965692210113591</v>
      </c>
      <c r="R881" s="6">
        <f t="shared" si="343"/>
        <v>0.41363553417076632</v>
      </c>
      <c r="S881" s="6">
        <f t="shared" si="344"/>
        <v>0.26342642420089452</v>
      </c>
      <c r="T881" s="6">
        <f t="shared" si="345"/>
        <v>0.32293804162833917</v>
      </c>
      <c r="U881">
        <f t="shared" si="346"/>
        <v>1.2627824085907655</v>
      </c>
      <c r="V881">
        <f t="shared" si="347"/>
        <v>0.93786969717743762</v>
      </c>
      <c r="W881">
        <f t="shared" si="348"/>
        <v>0.67799864835561707</v>
      </c>
      <c r="X881" t="s">
        <v>246</v>
      </c>
      <c r="Y881" t="s">
        <v>245</v>
      </c>
      <c r="Z881" t="s">
        <v>269</v>
      </c>
      <c r="AA881" s="16" t="s">
        <v>361</v>
      </c>
      <c r="AB881" s="16" t="s">
        <v>17</v>
      </c>
      <c r="AC881" s="27"/>
    </row>
    <row r="882" spans="1:29" x14ac:dyDescent="0.25">
      <c r="A882" s="11">
        <v>0.41005228199245997</v>
      </c>
      <c r="B882" s="11">
        <v>0.3077052217201659</v>
      </c>
      <c r="C882" s="11">
        <v>0.2673301652423688</v>
      </c>
      <c r="D882" s="13">
        <f t="shared" si="333"/>
        <v>2.4387134126920627</v>
      </c>
      <c r="E882" s="14">
        <f t="shared" si="334"/>
        <v>3.2498636013054814</v>
      </c>
      <c r="F882" s="14">
        <f t="shared" si="335"/>
        <v>3.7406927089330635</v>
      </c>
      <c r="G882" s="28">
        <v>3.2186534201346761E-2</v>
      </c>
      <c r="H882" s="7">
        <f t="shared" si="336"/>
        <v>1.0321865342013468</v>
      </c>
      <c r="I882" s="5">
        <f t="shared" si="337"/>
        <v>2.3626673395608813</v>
      </c>
      <c r="J882" s="5">
        <f t="shared" si="338"/>
        <v>3.1485235406796503</v>
      </c>
      <c r="K882" s="5">
        <f t="shared" si="339"/>
        <v>3.6240471901015647</v>
      </c>
      <c r="L882">
        <v>2.39</v>
      </c>
      <c r="M882">
        <v>3.67</v>
      </c>
      <c r="N882">
        <v>2.93</v>
      </c>
      <c r="O882" s="5">
        <f t="shared" si="340"/>
        <v>2.4669258167412189</v>
      </c>
      <c r="P882" s="5">
        <f t="shared" si="341"/>
        <v>3.7881245805189425</v>
      </c>
      <c r="Q882" s="5">
        <f t="shared" si="342"/>
        <v>3.0243065452099462</v>
      </c>
      <c r="R882" s="6">
        <f t="shared" si="343"/>
        <v>0.40536281764685922</v>
      </c>
      <c r="S882" s="6">
        <f t="shared" si="344"/>
        <v>0.2639828703476822</v>
      </c>
      <c r="T882" s="6">
        <f t="shared" si="345"/>
        <v>0.33065431200545853</v>
      </c>
      <c r="U882">
        <f t="shared" si="346"/>
        <v>1.01156856066085</v>
      </c>
      <c r="V882">
        <f t="shared" si="347"/>
        <v>1.1656257139521917</v>
      </c>
      <c r="W882">
        <f t="shared" si="348"/>
        <v>0.80848836847455241</v>
      </c>
      <c r="X882" t="s">
        <v>212</v>
      </c>
      <c r="Y882" t="s">
        <v>203</v>
      </c>
      <c r="Z882" t="s">
        <v>269</v>
      </c>
      <c r="AA882" s="16" t="s">
        <v>367</v>
      </c>
      <c r="AB882" s="16" t="s">
        <v>19</v>
      </c>
      <c r="AC882" s="27"/>
    </row>
    <row r="883" spans="1:29" x14ac:dyDescent="0.25">
      <c r="A883" s="11">
        <v>0.33211750724176531</v>
      </c>
      <c r="B883" s="11">
        <v>0.28768518797603143</v>
      </c>
      <c r="C883" s="11">
        <v>0.35179503349836577</v>
      </c>
      <c r="D883" s="13">
        <f t="shared" si="333"/>
        <v>3.010982493229569</v>
      </c>
      <c r="E883" s="14">
        <f t="shared" si="334"/>
        <v>3.4760218523426909</v>
      </c>
      <c r="F883" s="14">
        <f t="shared" si="335"/>
        <v>2.8425642910750342</v>
      </c>
      <c r="G883" s="28">
        <v>3.3495509887928598E-2</v>
      </c>
      <c r="H883" s="7">
        <f t="shared" si="336"/>
        <v>1.0334955098879286</v>
      </c>
      <c r="I883" s="5">
        <f t="shared" si="337"/>
        <v>2.9133967824940794</v>
      </c>
      <c r="J883" s="5">
        <f t="shared" si="338"/>
        <v>3.3633642517901485</v>
      </c>
      <c r="K883" s="5">
        <f t="shared" si="339"/>
        <v>2.7504370013018047</v>
      </c>
      <c r="L883">
        <v>2.35</v>
      </c>
      <c r="M883">
        <v>3.75</v>
      </c>
      <c r="N883">
        <v>2.93</v>
      </c>
      <c r="O883" s="5">
        <f t="shared" si="340"/>
        <v>2.4287144482366325</v>
      </c>
      <c r="P883" s="5">
        <f t="shared" si="341"/>
        <v>3.8756081620797325</v>
      </c>
      <c r="Q883" s="5">
        <f t="shared" si="342"/>
        <v>3.028141843971631</v>
      </c>
      <c r="R883" s="6">
        <f t="shared" si="343"/>
        <v>0.41174045830132472</v>
      </c>
      <c r="S883" s="6">
        <f t="shared" si="344"/>
        <v>0.25802402053549683</v>
      </c>
      <c r="T883" s="6">
        <f t="shared" si="345"/>
        <v>0.3302355211631785</v>
      </c>
      <c r="U883">
        <f t="shared" si="346"/>
        <v>0.80661858835040978</v>
      </c>
      <c r="V883">
        <f t="shared" si="347"/>
        <v>1.1149550626293494</v>
      </c>
      <c r="W883">
        <f t="shared" si="348"/>
        <v>1.065285261437803</v>
      </c>
      <c r="X883" t="s">
        <v>204</v>
      </c>
      <c r="Y883" t="s">
        <v>198</v>
      </c>
      <c r="Z883" t="s">
        <v>269</v>
      </c>
      <c r="AA883" s="16" t="s">
        <v>367</v>
      </c>
      <c r="AB883" s="16" t="s">
        <v>19</v>
      </c>
      <c r="AC883" s="27"/>
    </row>
    <row r="884" spans="1:29" x14ac:dyDescent="0.25">
      <c r="A884" s="11">
        <v>0.35161234416735854</v>
      </c>
      <c r="B884" s="11">
        <v>0.28117127254485169</v>
      </c>
      <c r="C884" s="11">
        <v>0.34038685131508889</v>
      </c>
      <c r="D884" s="13">
        <f t="shared" si="333"/>
        <v>2.8440412192241618</v>
      </c>
      <c r="E884" s="14">
        <f t="shared" si="334"/>
        <v>3.5565511047736309</v>
      </c>
      <c r="F884" s="14">
        <f t="shared" si="335"/>
        <v>2.9378338091982323</v>
      </c>
      <c r="G884" s="28">
        <v>3.6805050664111549E-2</v>
      </c>
      <c r="H884" s="7">
        <f t="shared" si="336"/>
        <v>1.0368050506641115</v>
      </c>
      <c r="I884" s="5">
        <f t="shared" si="337"/>
        <v>2.7430819491113101</v>
      </c>
      <c r="J884" s="5">
        <f t="shared" si="338"/>
        <v>3.4302987842271118</v>
      </c>
      <c r="K884" s="5">
        <f t="shared" si="339"/>
        <v>2.8335450404263005</v>
      </c>
      <c r="L884">
        <v>1.94</v>
      </c>
      <c r="M884">
        <v>3.62</v>
      </c>
      <c r="N884">
        <v>4.08</v>
      </c>
      <c r="O884" s="5">
        <f t="shared" si="340"/>
        <v>2.0114017982883765</v>
      </c>
      <c r="P884" s="5">
        <f t="shared" si="341"/>
        <v>3.7532342834040837</v>
      </c>
      <c r="Q884" s="5">
        <f t="shared" si="342"/>
        <v>4.2301646067095753</v>
      </c>
      <c r="R884" s="6">
        <f t="shared" si="343"/>
        <v>0.49716570843824465</v>
      </c>
      <c r="S884" s="6">
        <f t="shared" si="344"/>
        <v>0.26643687137298194</v>
      </c>
      <c r="T884" s="6">
        <f t="shared" si="345"/>
        <v>0.23639742018877319</v>
      </c>
      <c r="U884">
        <f t="shared" si="346"/>
        <v>0.70723370135861652</v>
      </c>
      <c r="V884">
        <f t="shared" si="347"/>
        <v>1.0553016596236908</v>
      </c>
      <c r="W884">
        <f t="shared" si="348"/>
        <v>1.4398924110224036</v>
      </c>
      <c r="X884" t="s">
        <v>243</v>
      </c>
      <c r="Y884" t="s">
        <v>120</v>
      </c>
      <c r="Z884" t="s">
        <v>269</v>
      </c>
      <c r="AA884" s="16" t="s">
        <v>367</v>
      </c>
      <c r="AB884" s="16" t="s">
        <v>19</v>
      </c>
      <c r="AC884" s="27"/>
    </row>
    <row r="885" spans="1:29" x14ac:dyDescent="0.25">
      <c r="A885" s="11">
        <v>0.49230119893631219</v>
      </c>
      <c r="B885" s="11">
        <v>0.27182451010367048</v>
      </c>
      <c r="C885" s="11">
        <v>0.22447521661192021</v>
      </c>
      <c r="D885" s="13">
        <f t="shared" si="333"/>
        <v>2.0312767918515013</v>
      </c>
      <c r="E885" s="14">
        <f t="shared" si="334"/>
        <v>3.6788441175470616</v>
      </c>
      <c r="F885" s="14">
        <f t="shared" si="335"/>
        <v>4.4548347701511801</v>
      </c>
      <c r="G885" s="28">
        <v>2.8831997159183498E-2</v>
      </c>
      <c r="H885" s="7">
        <f t="shared" si="336"/>
        <v>1.0288319971591835</v>
      </c>
      <c r="I885" s="5">
        <f t="shared" si="337"/>
        <v>1.9743522727328406</v>
      </c>
      <c r="J885" s="5">
        <f t="shared" si="338"/>
        <v>3.5757481568468963</v>
      </c>
      <c r="K885" s="5">
        <f t="shared" si="339"/>
        <v>4.3299924404099928</v>
      </c>
      <c r="L885">
        <v>1.99</v>
      </c>
      <c r="M885">
        <v>3.79</v>
      </c>
      <c r="N885">
        <v>3.81</v>
      </c>
      <c r="O885" s="5">
        <f t="shared" si="340"/>
        <v>2.047375674346775</v>
      </c>
      <c r="P885" s="5">
        <f t="shared" si="341"/>
        <v>3.8992732692333054</v>
      </c>
      <c r="Q885" s="5">
        <f t="shared" si="342"/>
        <v>3.9198499091764893</v>
      </c>
      <c r="R885" s="6">
        <f t="shared" si="343"/>
        <v>0.48843014622563335</v>
      </c>
      <c r="S885" s="6">
        <f t="shared" si="344"/>
        <v>0.25645804511583387</v>
      </c>
      <c r="T885" s="6">
        <f t="shared" si="345"/>
        <v>0.25511180865853289</v>
      </c>
      <c r="U885">
        <f t="shared" si="346"/>
        <v>1.0079254991539581</v>
      </c>
      <c r="V885">
        <f t="shared" si="347"/>
        <v>1.0599180461696809</v>
      </c>
      <c r="W885">
        <f t="shared" si="348"/>
        <v>0.87990915744860831</v>
      </c>
      <c r="X885" t="s">
        <v>201</v>
      </c>
      <c r="Y885" t="s">
        <v>207</v>
      </c>
      <c r="Z885" t="s">
        <v>269</v>
      </c>
      <c r="AA885" s="16" t="s">
        <v>367</v>
      </c>
      <c r="AB885" s="16" t="s">
        <v>19</v>
      </c>
      <c r="AC885" s="27"/>
    </row>
    <row r="886" spans="1:29" x14ac:dyDescent="0.25">
      <c r="A886" s="11">
        <v>0.41412042492347367</v>
      </c>
      <c r="B886" s="11">
        <v>0.33435243671209985</v>
      </c>
      <c r="C886" s="11">
        <v>0.24091531993019583</v>
      </c>
      <c r="D886" s="13">
        <f t="shared" si="333"/>
        <v>2.4147565292989168</v>
      </c>
      <c r="E886" s="14">
        <f t="shared" si="334"/>
        <v>2.9908560255568526</v>
      </c>
      <c r="F886" s="14">
        <f t="shared" si="335"/>
        <v>4.1508360709055188</v>
      </c>
      <c r="G886" s="28">
        <v>2.8943954273261685E-2</v>
      </c>
      <c r="H886" s="7">
        <f t="shared" si="336"/>
        <v>1.0289439542732617</v>
      </c>
      <c r="I886" s="5">
        <f t="shared" si="337"/>
        <v>2.3468299893986431</v>
      </c>
      <c r="J886" s="5">
        <f t="shared" si="338"/>
        <v>2.9067239407313301</v>
      </c>
      <c r="K886" s="5">
        <f t="shared" si="339"/>
        <v>4.0340740170218838</v>
      </c>
      <c r="L886">
        <v>2.15</v>
      </c>
      <c r="M886">
        <v>3.45</v>
      </c>
      <c r="N886">
        <v>3.65</v>
      </c>
      <c r="O886" s="5">
        <f t="shared" si="340"/>
        <v>2.2122295016875126</v>
      </c>
      <c r="P886" s="5">
        <f t="shared" si="341"/>
        <v>3.5498566422427529</v>
      </c>
      <c r="Q886" s="5">
        <f t="shared" si="342"/>
        <v>3.755645433097405</v>
      </c>
      <c r="R886" s="6">
        <f t="shared" si="343"/>
        <v>0.45203266624786859</v>
      </c>
      <c r="S886" s="6">
        <f t="shared" si="344"/>
        <v>0.28170151664722243</v>
      </c>
      <c r="T886" s="6">
        <f t="shared" si="345"/>
        <v>0.26626581710490888</v>
      </c>
      <c r="U886">
        <f t="shared" si="346"/>
        <v>0.9161294212670773</v>
      </c>
      <c r="V886">
        <f t="shared" si="347"/>
        <v>1.1869032183124972</v>
      </c>
      <c r="W886">
        <f t="shared" si="348"/>
        <v>0.90479252105904029</v>
      </c>
      <c r="X886" t="s">
        <v>208</v>
      </c>
      <c r="Y886" t="s">
        <v>282</v>
      </c>
      <c r="Z886" t="s">
        <v>269</v>
      </c>
      <c r="AA886" s="16" t="s">
        <v>367</v>
      </c>
      <c r="AB886" s="16" t="s">
        <v>19</v>
      </c>
      <c r="AC886" s="27"/>
    </row>
    <row r="887" spans="1:29" x14ac:dyDescent="0.25">
      <c r="A887" s="11">
        <v>0.72155022776188271</v>
      </c>
      <c r="B887" s="11">
        <v>0.18169071928876621</v>
      </c>
      <c r="C887" s="11">
        <v>9.2621178810040422E-2</v>
      </c>
      <c r="D887" s="13">
        <f t="shared" si="333"/>
        <v>1.3859049051953289</v>
      </c>
      <c r="E887" s="14">
        <f t="shared" si="334"/>
        <v>5.5038584464552187</v>
      </c>
      <c r="F887" s="14">
        <f t="shared" si="335"/>
        <v>10.796666732680333</v>
      </c>
      <c r="G887" s="28">
        <v>3.0039893468837509E-2</v>
      </c>
      <c r="H887" s="7">
        <f t="shared" si="336"/>
        <v>1.0300398934688375</v>
      </c>
      <c r="I887" s="5">
        <f t="shared" si="337"/>
        <v>1.3454866301615314</v>
      </c>
      <c r="J887" s="5">
        <f t="shared" si="338"/>
        <v>5.3433449338743797</v>
      </c>
      <c r="K887" s="5">
        <f t="shared" si="339"/>
        <v>10.481794735464749</v>
      </c>
      <c r="L887">
        <v>1.69</v>
      </c>
      <c r="M887">
        <v>4</v>
      </c>
      <c r="N887">
        <v>5.31</v>
      </c>
      <c r="O887" s="5">
        <f t="shared" si="340"/>
        <v>1.7407674199623353</v>
      </c>
      <c r="P887" s="5">
        <f t="shared" si="341"/>
        <v>4.12015957387535</v>
      </c>
      <c r="Q887" s="5">
        <f t="shared" si="342"/>
        <v>5.469511834319527</v>
      </c>
      <c r="R887" s="6">
        <f t="shared" si="343"/>
        <v>0.57445928073587038</v>
      </c>
      <c r="S887" s="6">
        <f t="shared" si="344"/>
        <v>0.24270904611090524</v>
      </c>
      <c r="T887" s="6">
        <f t="shared" si="345"/>
        <v>0.18283167315322429</v>
      </c>
      <c r="U887">
        <f t="shared" si="346"/>
        <v>1.2560511283542879</v>
      </c>
      <c r="V887">
        <f t="shared" si="347"/>
        <v>0.74859475656190877</v>
      </c>
      <c r="W887">
        <f t="shared" si="348"/>
        <v>0.50659263361014106</v>
      </c>
      <c r="X887" t="s">
        <v>248</v>
      </c>
      <c r="Y887" t="s">
        <v>197</v>
      </c>
      <c r="Z887" t="s">
        <v>269</v>
      </c>
      <c r="AA887" s="16" t="s">
        <v>361</v>
      </c>
      <c r="AB887" s="16" t="s">
        <v>17</v>
      </c>
      <c r="AC887" s="27"/>
    </row>
    <row r="888" spans="1:29" x14ac:dyDescent="0.25">
      <c r="A888" s="11">
        <v>0.50832876182988052</v>
      </c>
      <c r="B888" s="11">
        <v>0.23387533047380452</v>
      </c>
      <c r="C888" s="11">
        <v>0.2430558528883216</v>
      </c>
      <c r="D888" s="13">
        <f t="shared" si="333"/>
        <v>1.9672308062998496</v>
      </c>
      <c r="E888" s="14">
        <f t="shared" si="334"/>
        <v>4.27578230664224</v>
      </c>
      <c r="F888" s="14">
        <f t="shared" si="335"/>
        <v>4.1142806812369841</v>
      </c>
      <c r="G888" s="28">
        <v>3.9553866301127227E-2</v>
      </c>
      <c r="H888" s="7">
        <f t="shared" si="336"/>
        <v>1.0395538663011272</v>
      </c>
      <c r="I888" s="5">
        <f t="shared" si="337"/>
        <v>1.8923798660857489</v>
      </c>
      <c r="J888" s="5">
        <f t="shared" si="338"/>
        <v>4.1130935541186044</v>
      </c>
      <c r="K888" s="5">
        <f t="shared" si="339"/>
        <v>3.9577368856085826</v>
      </c>
      <c r="L888">
        <v>2.5299999999999998</v>
      </c>
      <c r="M888">
        <v>3.53</v>
      </c>
      <c r="N888">
        <v>2.77</v>
      </c>
      <c r="O888" s="5">
        <f t="shared" si="340"/>
        <v>2.6300712817418517</v>
      </c>
      <c r="P888" s="5">
        <f t="shared" si="341"/>
        <v>3.6696251480429791</v>
      </c>
      <c r="Q888" s="5">
        <f t="shared" si="342"/>
        <v>2.8795642096541223</v>
      </c>
      <c r="R888" s="6">
        <f t="shared" si="343"/>
        <v>0.3802178317150845</v>
      </c>
      <c r="S888" s="6">
        <f t="shared" si="344"/>
        <v>0.27250739780146283</v>
      </c>
      <c r="T888" s="6">
        <f t="shared" si="345"/>
        <v>0.34727477048345262</v>
      </c>
      <c r="U888">
        <f t="shared" si="346"/>
        <v>1.3369408781721621</v>
      </c>
      <c r="V888">
        <f t="shared" si="347"/>
        <v>0.85823479421353555</v>
      </c>
      <c r="W888">
        <f t="shared" si="348"/>
        <v>0.69989493492416843</v>
      </c>
      <c r="X888" t="s">
        <v>54</v>
      </c>
      <c r="Y888" t="s">
        <v>124</v>
      </c>
      <c r="Z888" t="s">
        <v>257</v>
      </c>
      <c r="AA888" s="16" t="s">
        <v>361</v>
      </c>
      <c r="AB888" s="16" t="s">
        <v>17</v>
      </c>
      <c r="AC888" s="27"/>
    </row>
    <row r="889" spans="1:29" x14ac:dyDescent="0.25">
      <c r="A889" s="11">
        <v>0.32607227983933529</v>
      </c>
      <c r="B889" s="11">
        <v>0.40776988459523822</v>
      </c>
      <c r="C889" s="11">
        <v>0.2568957426023008</v>
      </c>
      <c r="D889" s="13">
        <f t="shared" si="333"/>
        <v>3.066804698923586</v>
      </c>
      <c r="E889" s="14">
        <f t="shared" si="334"/>
        <v>2.4523635456616004</v>
      </c>
      <c r="F889" s="14">
        <f t="shared" si="335"/>
        <v>3.8926297098979008</v>
      </c>
      <c r="G889" s="28">
        <v>3.8460912887699816E-2</v>
      </c>
      <c r="H889" s="7">
        <f t="shared" si="336"/>
        <v>1.0384609128876998</v>
      </c>
      <c r="I889" s="5">
        <f t="shared" si="337"/>
        <v>2.9532211187376998</v>
      </c>
      <c r="J889" s="5">
        <f t="shared" si="338"/>
        <v>2.3615366887928322</v>
      </c>
      <c r="K889" s="5">
        <f t="shared" si="339"/>
        <v>3.7484604972501776</v>
      </c>
      <c r="L889">
        <v>2.39</v>
      </c>
      <c r="M889">
        <v>3.11</v>
      </c>
      <c r="N889">
        <v>3.35</v>
      </c>
      <c r="O889" s="5">
        <f t="shared" si="340"/>
        <v>2.4819215818016027</v>
      </c>
      <c r="P889" s="5">
        <f t="shared" si="341"/>
        <v>3.2296134390807465</v>
      </c>
      <c r="Q889" s="5">
        <f t="shared" si="342"/>
        <v>3.4788440581737943</v>
      </c>
      <c r="R889" s="6">
        <f t="shared" si="343"/>
        <v>0.40291361634162098</v>
      </c>
      <c r="S889" s="6">
        <f t="shared" si="344"/>
        <v>0.30963457976092418</v>
      </c>
      <c r="T889" s="6">
        <f t="shared" si="345"/>
        <v>0.287451803897455</v>
      </c>
      <c r="U889">
        <f t="shared" si="346"/>
        <v>0.80928582856049802</v>
      </c>
      <c r="V889">
        <f t="shared" si="347"/>
        <v>1.3169390993411862</v>
      </c>
      <c r="W889">
        <f t="shared" si="348"/>
        <v>0.89370022772215874</v>
      </c>
      <c r="X889" t="s">
        <v>126</v>
      </c>
      <c r="Y889" t="s">
        <v>38</v>
      </c>
      <c r="Z889" t="s">
        <v>257</v>
      </c>
      <c r="AA889" s="16" t="s">
        <v>367</v>
      </c>
      <c r="AB889" s="16" t="s">
        <v>19</v>
      </c>
      <c r="AC889" s="27"/>
    </row>
    <row r="890" spans="1:29" x14ac:dyDescent="0.25">
      <c r="A890" s="11">
        <v>0.83267445971425214</v>
      </c>
      <c r="B890" s="11">
        <v>0.16472901494707248</v>
      </c>
      <c r="C890" s="11">
        <v>0</v>
      </c>
      <c r="D890" s="13">
        <f t="shared" si="333"/>
        <v>1.2009495287548135</v>
      </c>
      <c r="E890" s="14">
        <f t="shared" si="334"/>
        <v>6.0705759718243959</v>
      </c>
      <c r="F890" s="14" t="e">
        <f t="shared" si="335"/>
        <v>#DIV/0!</v>
      </c>
      <c r="G890" s="28">
        <v>4.0199174155938877E-2</v>
      </c>
      <c r="H890" s="7">
        <f t="shared" si="336"/>
        <v>1.0401991741559389</v>
      </c>
      <c r="I890" s="5">
        <f t="shared" si="337"/>
        <v>1.1545380525122164</v>
      </c>
      <c r="J890" s="5">
        <f t="shared" si="338"/>
        <v>5.8359746120259279</v>
      </c>
      <c r="K890" s="5" t="e">
        <f t="shared" si="339"/>
        <v>#DIV/0!</v>
      </c>
      <c r="L890">
        <v>2.0699999999999998</v>
      </c>
      <c r="M890">
        <v>3.58</v>
      </c>
      <c r="N890">
        <v>3.6</v>
      </c>
      <c r="O890" s="5">
        <f t="shared" si="340"/>
        <v>2.1532122905027933</v>
      </c>
      <c r="P890" s="5">
        <f t="shared" si="341"/>
        <v>3.7239130434782615</v>
      </c>
      <c r="Q890" s="5">
        <f t="shared" si="342"/>
        <v>3.7447170269613799</v>
      </c>
      <c r="R890" s="6">
        <f t="shared" si="343"/>
        <v>0.46442239086722448</v>
      </c>
      <c r="S890" s="6">
        <f t="shared" si="344"/>
        <v>0.2685347343841214</v>
      </c>
      <c r="T890" s="6">
        <f t="shared" si="345"/>
        <v>0.26704287474865407</v>
      </c>
      <c r="U890">
        <f t="shared" si="346"/>
        <v>1.7929248806445006</v>
      </c>
      <c r="V890">
        <f t="shared" si="347"/>
        <v>0.61343652740072863</v>
      </c>
      <c r="W890" t="e">
        <f t="shared" si="348"/>
        <v>#DIV/0!</v>
      </c>
      <c r="X890" t="s">
        <v>216</v>
      </c>
      <c r="Y890" t="s">
        <v>56</v>
      </c>
      <c r="Z890" t="s">
        <v>257</v>
      </c>
      <c r="AA890" s="16" t="s">
        <v>361</v>
      </c>
      <c r="AB890" s="16" t="s">
        <v>28</v>
      </c>
      <c r="AC890" s="27"/>
    </row>
    <row r="891" spans="1:29" x14ac:dyDescent="0.25">
      <c r="A891" s="11">
        <v>0.10101635929114798</v>
      </c>
      <c r="B891" s="11">
        <v>0.51577545262039115</v>
      </c>
      <c r="C891" s="11">
        <v>0.36809073704678685</v>
      </c>
      <c r="D891" s="13">
        <f t="shared" si="333"/>
        <v>9.8993866638750418</v>
      </c>
      <c r="E891" s="14">
        <f t="shared" si="334"/>
        <v>1.9388282147192382</v>
      </c>
      <c r="F891" s="14">
        <f t="shared" si="335"/>
        <v>2.7167214476057113</v>
      </c>
      <c r="G891" s="28">
        <v>4.4222074018797075E-2</v>
      </c>
      <c r="H891" s="7">
        <f t="shared" si="336"/>
        <v>1.0442220740187971</v>
      </c>
      <c r="I891" s="5">
        <f t="shared" si="337"/>
        <v>9.4801545669076166</v>
      </c>
      <c r="J891" s="5">
        <f t="shared" si="338"/>
        <v>1.8567201967465181</v>
      </c>
      <c r="K891" s="5">
        <f t="shared" si="339"/>
        <v>2.6016701956415522</v>
      </c>
      <c r="L891">
        <v>3.48</v>
      </c>
      <c r="M891">
        <v>2.91</v>
      </c>
      <c r="N891">
        <v>2.42</v>
      </c>
      <c r="O891" s="5">
        <f t="shared" si="340"/>
        <v>3.6338928175854139</v>
      </c>
      <c r="P891" s="5">
        <f t="shared" si="341"/>
        <v>3.0386862353946995</v>
      </c>
      <c r="Q891" s="5">
        <f t="shared" si="342"/>
        <v>2.5270174191254888</v>
      </c>
      <c r="R891" s="6">
        <f t="shared" si="343"/>
        <v>0.27518698272021758</v>
      </c>
      <c r="S891" s="6">
        <f t="shared" si="344"/>
        <v>0.3290895875829406</v>
      </c>
      <c r="T891" s="6">
        <f t="shared" si="345"/>
        <v>0.39572342969684182</v>
      </c>
      <c r="U891">
        <f t="shared" si="346"/>
        <v>0.36708262248673024</v>
      </c>
      <c r="V891">
        <f t="shared" si="347"/>
        <v>1.5672797684320536</v>
      </c>
      <c r="W891">
        <f t="shared" si="348"/>
        <v>0.9301717043359703</v>
      </c>
      <c r="X891" t="s">
        <v>57</v>
      </c>
      <c r="Y891" t="s">
        <v>59</v>
      </c>
      <c r="Z891" t="s">
        <v>257</v>
      </c>
      <c r="AA891" s="16" t="s">
        <v>360</v>
      </c>
      <c r="AB891" s="16" t="s">
        <v>18</v>
      </c>
      <c r="AC891" s="27"/>
    </row>
    <row r="892" spans="1:29" x14ac:dyDescent="0.25">
      <c r="A892" s="11">
        <v>0.42894315331920502</v>
      </c>
      <c r="B892" s="11">
        <v>0.33009089499585298</v>
      </c>
      <c r="C892" s="11">
        <v>0.23117916745500644</v>
      </c>
      <c r="D892" s="13">
        <f t="shared" si="333"/>
        <v>2.3313112524629429</v>
      </c>
      <c r="E892" s="14">
        <f t="shared" si="334"/>
        <v>3.02946859534724</v>
      </c>
      <c r="F892" s="14">
        <f t="shared" si="335"/>
        <v>4.3256492832323499</v>
      </c>
      <c r="G892" s="28">
        <v>-4.0463142880016179E-3</v>
      </c>
      <c r="H892" s="7">
        <f t="shared" si="336"/>
        <v>0.99595368571199838</v>
      </c>
      <c r="I892" s="5">
        <f t="shared" si="337"/>
        <v>2.3407827953328062</v>
      </c>
      <c r="J892" s="5">
        <f t="shared" si="338"/>
        <v>3.0417765793812994</v>
      </c>
      <c r="K892" s="5">
        <f t="shared" si="339"/>
        <v>4.3432233298478957</v>
      </c>
      <c r="L892">
        <v>3</v>
      </c>
      <c r="M892">
        <v>3.26</v>
      </c>
      <c r="N892">
        <v>2.81</v>
      </c>
      <c r="O892" s="5">
        <f t="shared" si="340"/>
        <v>2.9878610571359951</v>
      </c>
      <c r="P892" s="5">
        <f t="shared" si="341"/>
        <v>3.2468090154211144</v>
      </c>
      <c r="Q892" s="5">
        <f t="shared" si="342"/>
        <v>2.7986298568507153</v>
      </c>
      <c r="R892" s="6">
        <f t="shared" si="343"/>
        <v>0.33468758448846575</v>
      </c>
      <c r="S892" s="6">
        <f t="shared" si="344"/>
        <v>0.30799470965196241</v>
      </c>
      <c r="T892" s="6">
        <f t="shared" si="345"/>
        <v>0.35731770585957201</v>
      </c>
      <c r="U892">
        <f t="shared" si="346"/>
        <v>1.2816225435275672</v>
      </c>
      <c r="V892">
        <f t="shared" si="347"/>
        <v>1.0717420937809599</v>
      </c>
      <c r="W892">
        <f t="shared" si="348"/>
        <v>0.64698492032147226</v>
      </c>
      <c r="X892" t="s">
        <v>70</v>
      </c>
      <c r="Y892" t="s">
        <v>138</v>
      </c>
      <c r="Z892" t="s">
        <v>263</v>
      </c>
      <c r="AA892" s="16" t="s">
        <v>367</v>
      </c>
      <c r="AB892" s="16" t="s">
        <v>19</v>
      </c>
      <c r="AC892" s="27"/>
    </row>
    <row r="893" spans="1:29" x14ac:dyDescent="0.25">
      <c r="A893" s="11">
        <v>0.53406845002138947</v>
      </c>
      <c r="B893" s="11">
        <v>0.46591607620548731</v>
      </c>
      <c r="C893" s="11">
        <v>0</v>
      </c>
      <c r="D893" s="13">
        <f t="shared" si="333"/>
        <v>1.8724191626746534</v>
      </c>
      <c r="E893" s="14">
        <f t="shared" si="334"/>
        <v>2.1463092841616409</v>
      </c>
      <c r="F893" s="14" t="e">
        <f t="shared" si="335"/>
        <v>#DIV/0!</v>
      </c>
      <c r="G893" s="28">
        <v>3.7549903080634772E-2</v>
      </c>
      <c r="H893" s="7">
        <f t="shared" si="336"/>
        <v>1.0375499030806348</v>
      </c>
      <c r="I893" s="5">
        <f t="shared" si="337"/>
        <v>1.8046545588941523</v>
      </c>
      <c r="J893" s="5">
        <f t="shared" si="338"/>
        <v>2.0686323402748537</v>
      </c>
      <c r="K893" s="5" t="e">
        <f t="shared" si="339"/>
        <v>#DIV/0!</v>
      </c>
      <c r="L893">
        <v>1.75</v>
      </c>
      <c r="M893">
        <v>3.94</v>
      </c>
      <c r="N893">
        <v>4.71</v>
      </c>
      <c r="O893" s="5">
        <f t="shared" si="340"/>
        <v>1.8157123303911109</v>
      </c>
      <c r="P893" s="5">
        <f t="shared" si="341"/>
        <v>4.0879466181377007</v>
      </c>
      <c r="Q893" s="5">
        <f t="shared" si="342"/>
        <v>4.88686004350979</v>
      </c>
      <c r="R893" s="6">
        <f t="shared" si="343"/>
        <v>0.55074803605293376</v>
      </c>
      <c r="S893" s="6">
        <f t="shared" si="344"/>
        <v>0.24462158961741987</v>
      </c>
      <c r="T893" s="6">
        <f t="shared" si="345"/>
        <v>0.20463037432964631</v>
      </c>
      <c r="U893">
        <f t="shared" si="346"/>
        <v>0.96971466997670552</v>
      </c>
      <c r="V893">
        <f t="shared" si="347"/>
        <v>1.904640048060209</v>
      </c>
      <c r="W893" t="e">
        <f t="shared" si="348"/>
        <v>#DIV/0!</v>
      </c>
      <c r="X893" t="s">
        <v>156</v>
      </c>
      <c r="Y893" t="s">
        <v>223</v>
      </c>
      <c r="Z893" t="s">
        <v>265</v>
      </c>
      <c r="AA893" s="16" t="s">
        <v>361</v>
      </c>
      <c r="AB893" s="16" t="s">
        <v>35</v>
      </c>
      <c r="AC893" s="27"/>
    </row>
    <row r="894" spans="1:29" x14ac:dyDescent="0.25">
      <c r="A894" s="11">
        <v>0.618525751722376</v>
      </c>
      <c r="B894" s="11">
        <v>0.23073911581679435</v>
      </c>
      <c r="C894" s="11">
        <v>0.14553112129281456</v>
      </c>
      <c r="D894" s="13">
        <f t="shared" si="333"/>
        <v>1.6167475601708623</v>
      </c>
      <c r="E894" s="14">
        <f t="shared" si="334"/>
        <v>4.3338988990232359</v>
      </c>
      <c r="F894" s="14">
        <f t="shared" si="335"/>
        <v>6.8713824996095445</v>
      </c>
      <c r="G894" s="28">
        <v>3.2679267645039811E-2</v>
      </c>
      <c r="H894" s="7">
        <f t="shared" si="336"/>
        <v>1.0326792676450398</v>
      </c>
      <c r="I894" s="5">
        <f t="shared" si="337"/>
        <v>1.565585376626911</v>
      </c>
      <c r="J894" s="5">
        <f t="shared" si="338"/>
        <v>4.1967521134673502</v>
      </c>
      <c r="K894" s="5">
        <f t="shared" si="339"/>
        <v>6.6539367206231423</v>
      </c>
      <c r="L894">
        <v>2.87</v>
      </c>
      <c r="M894">
        <v>3.2</v>
      </c>
      <c r="N894">
        <v>2.69</v>
      </c>
      <c r="O894" s="5">
        <f t="shared" si="340"/>
        <v>2.9637894981412645</v>
      </c>
      <c r="P894" s="5">
        <f t="shared" si="341"/>
        <v>3.3045736564641275</v>
      </c>
      <c r="Q894" s="5">
        <f t="shared" si="342"/>
        <v>2.777907229965157</v>
      </c>
      <c r="R894" s="6">
        <f t="shared" si="343"/>
        <v>0.33740587873300326</v>
      </c>
      <c r="S894" s="6">
        <f t="shared" si="344"/>
        <v>0.30261089748866227</v>
      </c>
      <c r="T894" s="6">
        <f t="shared" si="345"/>
        <v>0.35998322377833436</v>
      </c>
      <c r="U894">
        <f t="shared" si="346"/>
        <v>1.8331801272847092</v>
      </c>
      <c r="V894">
        <f t="shared" si="347"/>
        <v>0.76249440364400389</v>
      </c>
      <c r="W894">
        <f t="shared" si="348"/>
        <v>0.40427195402424582</v>
      </c>
      <c r="X894" t="s">
        <v>289</v>
      </c>
      <c r="Y894" t="s">
        <v>89</v>
      </c>
      <c r="Z894" t="s">
        <v>267</v>
      </c>
      <c r="AA894" s="16" t="s">
        <v>361</v>
      </c>
      <c r="AB894" s="16" t="s">
        <v>17</v>
      </c>
      <c r="AC894" s="27"/>
    </row>
    <row r="895" spans="1:29" x14ac:dyDescent="0.25">
      <c r="A895" s="11">
        <v>0.12370411677332016</v>
      </c>
      <c r="B895" s="11">
        <v>0.17004369813934192</v>
      </c>
      <c r="C895" s="11">
        <v>0.61001219710647936</v>
      </c>
      <c r="D895" s="13">
        <f t="shared" si="333"/>
        <v>8.0838053420035791</v>
      </c>
      <c r="E895" s="14">
        <f t="shared" si="334"/>
        <v>5.8808412834008834</v>
      </c>
      <c r="F895" s="14">
        <f t="shared" si="335"/>
        <v>1.6393114838414407</v>
      </c>
      <c r="G895" s="28">
        <v>3.2898736202207512E-2</v>
      </c>
      <c r="H895" s="7">
        <f t="shared" si="336"/>
        <v>1.0328987362022075</v>
      </c>
      <c r="I895" s="5">
        <f t="shared" si="337"/>
        <v>7.8263290085205766</v>
      </c>
      <c r="J895" s="5">
        <f t="shared" si="338"/>
        <v>5.6935312991317364</v>
      </c>
      <c r="K895" s="5">
        <f t="shared" si="339"/>
        <v>1.5870979665140355</v>
      </c>
      <c r="L895">
        <v>3.04</v>
      </c>
      <c r="M895">
        <v>3.29</v>
      </c>
      <c r="N895">
        <v>2.5</v>
      </c>
      <c r="O895" s="5">
        <f t="shared" si="340"/>
        <v>3.1400121580547107</v>
      </c>
      <c r="P895" s="5">
        <f t="shared" si="341"/>
        <v>3.3982368421052627</v>
      </c>
      <c r="Q895" s="5">
        <f t="shared" si="342"/>
        <v>2.582246840505519</v>
      </c>
      <c r="R895" s="6">
        <f t="shared" si="343"/>
        <v>0.31847010446593826</v>
      </c>
      <c r="S895" s="6">
        <f t="shared" si="344"/>
        <v>0.29427024850348094</v>
      </c>
      <c r="T895" s="6">
        <f t="shared" si="345"/>
        <v>0.38725964703058091</v>
      </c>
      <c r="U895">
        <f t="shared" si="346"/>
        <v>0.38843243066964495</v>
      </c>
      <c r="V895">
        <f t="shared" si="347"/>
        <v>0.57784875978493788</v>
      </c>
      <c r="W895">
        <f t="shared" si="348"/>
        <v>1.5752020686480359</v>
      </c>
      <c r="X895" t="s">
        <v>95</v>
      </c>
      <c r="Y895" t="s">
        <v>100</v>
      </c>
      <c r="Z895" t="s">
        <v>260</v>
      </c>
      <c r="AA895" s="16" t="s">
        <v>360</v>
      </c>
      <c r="AB895" s="16" t="s">
        <v>16</v>
      </c>
      <c r="AC895" s="27"/>
    </row>
    <row r="896" spans="1:29" x14ac:dyDescent="0.25">
      <c r="A896" s="11">
        <v>0.75058745985378217</v>
      </c>
      <c r="B896" s="11">
        <v>0.19467870303705601</v>
      </c>
      <c r="C896" s="11">
        <v>5.3216536863659063E-2</v>
      </c>
      <c r="D896" s="13">
        <f t="shared" si="333"/>
        <v>1.3322897776560303</v>
      </c>
      <c r="E896" s="14">
        <f t="shared" si="334"/>
        <v>5.1366686977037013</v>
      </c>
      <c r="F896" s="14">
        <f t="shared" si="335"/>
        <v>18.791151377662985</v>
      </c>
      <c r="G896" s="28">
        <v>3.8036311174779236E-2</v>
      </c>
      <c r="H896" s="7">
        <f t="shared" si="336"/>
        <v>1.0380363111747792</v>
      </c>
      <c r="I896" s="5">
        <f t="shared" si="337"/>
        <v>1.283471265227933</v>
      </c>
      <c r="J896" s="5">
        <f t="shared" si="338"/>
        <v>4.9484479901193126</v>
      </c>
      <c r="K896" s="5">
        <f t="shared" si="339"/>
        <v>18.10259542500631</v>
      </c>
      <c r="L896">
        <v>3.27</v>
      </c>
      <c r="M896">
        <v>3.01</v>
      </c>
      <c r="N896">
        <v>2.5</v>
      </c>
      <c r="O896" s="5">
        <f t="shared" si="340"/>
        <v>3.394378737541528</v>
      </c>
      <c r="P896" s="5">
        <f t="shared" si="341"/>
        <v>3.1244892966360851</v>
      </c>
      <c r="Q896" s="5">
        <f t="shared" si="342"/>
        <v>2.5950907779369481</v>
      </c>
      <c r="R896" s="6">
        <f t="shared" si="343"/>
        <v>0.29460472072255478</v>
      </c>
      <c r="S896" s="6">
        <f t="shared" si="344"/>
        <v>0.32005230457234363</v>
      </c>
      <c r="T896" s="6">
        <f t="shared" si="345"/>
        <v>0.38534297470510165</v>
      </c>
      <c r="U896">
        <f t="shared" si="346"/>
        <v>2.5477781143929836</v>
      </c>
      <c r="V896">
        <f t="shared" si="347"/>
        <v>0.60827152392227635</v>
      </c>
      <c r="W896">
        <f t="shared" si="348"/>
        <v>0.13810174404862327</v>
      </c>
      <c r="X896" t="s">
        <v>46</v>
      </c>
      <c r="Y896" t="s">
        <v>173</v>
      </c>
      <c r="Z896" t="s">
        <v>260</v>
      </c>
      <c r="AA896" s="16" t="s">
        <v>361</v>
      </c>
      <c r="AB896" s="16" t="s">
        <v>28</v>
      </c>
      <c r="AC896" s="27"/>
    </row>
    <row r="897" spans="1:29" x14ac:dyDescent="0.25">
      <c r="A897" s="11">
        <v>0.90691348982839759</v>
      </c>
      <c r="B897" s="11">
        <v>3.186638013773456E-2</v>
      </c>
      <c r="C897" s="11">
        <v>0</v>
      </c>
      <c r="D897" s="13">
        <f t="shared" si="333"/>
        <v>1.102641002935369</v>
      </c>
      <c r="E897" s="14">
        <f t="shared" si="334"/>
        <v>31.381035300456059</v>
      </c>
      <c r="F897" s="14" t="e">
        <f t="shared" si="335"/>
        <v>#DIV/0!</v>
      </c>
      <c r="G897" s="28">
        <v>4.5110971614312323E-2</v>
      </c>
      <c r="H897" s="7">
        <f t="shared" si="336"/>
        <v>1.0451109716143123</v>
      </c>
      <c r="I897" s="5">
        <f t="shared" si="337"/>
        <v>1.0550468159684459</v>
      </c>
      <c r="J897" s="5">
        <f t="shared" si="338"/>
        <v>30.026510248939299</v>
      </c>
      <c r="K897" s="5" t="e">
        <f t="shared" si="339"/>
        <v>#DIV/0!</v>
      </c>
      <c r="L897">
        <v>1.4</v>
      </c>
      <c r="M897">
        <v>4.49</v>
      </c>
      <c r="N897">
        <v>9.25</v>
      </c>
      <c r="O897" s="5">
        <f t="shared" si="340"/>
        <v>1.4631553602600371</v>
      </c>
      <c r="P897" s="5">
        <f t="shared" si="341"/>
        <v>4.6925482625482626</v>
      </c>
      <c r="Q897" s="5">
        <f t="shared" si="342"/>
        <v>9.6672764874323889</v>
      </c>
      <c r="R897" s="6">
        <f t="shared" si="343"/>
        <v>0.68345442128734468</v>
      </c>
      <c r="S897" s="6">
        <f t="shared" si="344"/>
        <v>0.21310382846376</v>
      </c>
      <c r="T897" s="6">
        <f t="shared" si="345"/>
        <v>0.1034417502488954</v>
      </c>
      <c r="U897">
        <f t="shared" si="346"/>
        <v>1.3269553339345568</v>
      </c>
      <c r="V897">
        <f t="shared" si="347"/>
        <v>0.14953452674902878</v>
      </c>
      <c r="W897" t="e">
        <f t="shared" si="348"/>
        <v>#DIV/0!</v>
      </c>
      <c r="X897" t="s">
        <v>175</v>
      </c>
      <c r="Y897" t="s">
        <v>103</v>
      </c>
      <c r="Z897" t="s">
        <v>261</v>
      </c>
      <c r="AA897" s="16" t="s">
        <v>361</v>
      </c>
      <c r="AB897" s="16" t="s">
        <v>29</v>
      </c>
      <c r="AC897" s="27"/>
    </row>
    <row r="898" spans="1:29" x14ac:dyDescent="0.25">
      <c r="A898" s="11">
        <v>0.59389476345630565</v>
      </c>
      <c r="B898" s="11">
        <v>0.29273773957036126</v>
      </c>
      <c r="C898" s="11">
        <v>0.11152453934641458</v>
      </c>
      <c r="D898" s="13">
        <f t="shared" si="333"/>
        <v>1.6837999954407286</v>
      </c>
      <c r="E898" s="14">
        <f t="shared" si="334"/>
        <v>3.4160269238522423</v>
      </c>
      <c r="F898" s="14">
        <f t="shared" si="335"/>
        <v>8.9666364538285723</v>
      </c>
      <c r="G898" s="28">
        <v>3.8976566236250676E-2</v>
      </c>
      <c r="H898" s="7">
        <f t="shared" si="336"/>
        <v>1.0389765662362507</v>
      </c>
      <c r="I898" s="5">
        <f t="shared" si="337"/>
        <v>1.6206332752435273</v>
      </c>
      <c r="J898" s="5">
        <f t="shared" si="338"/>
        <v>3.2878767768814905</v>
      </c>
      <c r="K898" s="5">
        <f t="shared" si="339"/>
        <v>8.6302586075744738</v>
      </c>
      <c r="L898">
        <v>2.04</v>
      </c>
      <c r="M898">
        <v>3.28</v>
      </c>
      <c r="N898">
        <v>4.0999999999999996</v>
      </c>
      <c r="O898" s="5">
        <f t="shared" si="340"/>
        <v>2.1195121951219513</v>
      </c>
      <c r="P898" s="5">
        <f t="shared" si="341"/>
        <v>3.4078431372549018</v>
      </c>
      <c r="Q898" s="5">
        <f t="shared" si="342"/>
        <v>4.2598039215686274</v>
      </c>
      <c r="R898" s="6">
        <f t="shared" si="343"/>
        <v>0.47180667433831991</v>
      </c>
      <c r="S898" s="6">
        <f t="shared" si="344"/>
        <v>0.29344073647871116</v>
      </c>
      <c r="T898" s="6">
        <f t="shared" si="345"/>
        <v>0.23475258918296893</v>
      </c>
      <c r="U898">
        <f t="shared" si="346"/>
        <v>1.2587671937647065</v>
      </c>
      <c r="V898">
        <f t="shared" si="347"/>
        <v>0.99760429681036844</v>
      </c>
      <c r="W898">
        <f t="shared" si="348"/>
        <v>0.47507267005899151</v>
      </c>
      <c r="X898" t="s">
        <v>178</v>
      </c>
      <c r="Y898" t="s">
        <v>232</v>
      </c>
      <c r="Z898" t="s">
        <v>261</v>
      </c>
      <c r="AA898" s="16" t="s">
        <v>361</v>
      </c>
      <c r="AB898" s="16" t="s">
        <v>35</v>
      </c>
      <c r="AC898" s="27"/>
    </row>
    <row r="899" spans="1:29" x14ac:dyDescent="0.25">
      <c r="A899" s="11">
        <v>0.79153815607420164</v>
      </c>
      <c r="B899" s="11">
        <v>0.20724473401491389</v>
      </c>
      <c r="C899" s="11">
        <v>0</v>
      </c>
      <c r="D899" s="13">
        <f t="shared" si="333"/>
        <v>1.2633629753993267</v>
      </c>
      <c r="E899" s="14">
        <f t="shared" si="334"/>
        <v>4.8252130735830292</v>
      </c>
      <c r="F899" s="14" t="e">
        <f t="shared" si="335"/>
        <v>#DIV/0!</v>
      </c>
      <c r="G899" s="28">
        <v>3.6949269415483821E-2</v>
      </c>
      <c r="H899" s="7">
        <f t="shared" si="336"/>
        <v>1.0369492694154838</v>
      </c>
      <c r="I899" s="5">
        <f t="shared" si="337"/>
        <v>1.2183459814880526</v>
      </c>
      <c r="J899" s="5">
        <f t="shared" si="338"/>
        <v>4.6532778564017363</v>
      </c>
      <c r="K899" s="5" t="e">
        <f t="shared" si="339"/>
        <v>#DIV/0!</v>
      </c>
      <c r="L899">
        <v>1.65</v>
      </c>
      <c r="M899">
        <v>3.86</v>
      </c>
      <c r="N899">
        <v>5.82</v>
      </c>
      <c r="O899" s="5">
        <f t="shared" si="340"/>
        <v>1.7109662945355482</v>
      </c>
      <c r="P899" s="5">
        <f t="shared" si="341"/>
        <v>4.0026241799437674</v>
      </c>
      <c r="Q899" s="5">
        <f t="shared" si="342"/>
        <v>6.035044747998116</v>
      </c>
      <c r="R899" s="6">
        <f t="shared" si="343"/>
        <v>0.58446504948331313</v>
      </c>
      <c r="S899" s="6">
        <f t="shared" si="344"/>
        <v>0.24983609628172709</v>
      </c>
      <c r="T899" s="6">
        <f t="shared" si="345"/>
        <v>0.16569885423495989</v>
      </c>
      <c r="U899">
        <f t="shared" si="346"/>
        <v>1.3542951058817772</v>
      </c>
      <c r="V899">
        <f t="shared" si="347"/>
        <v>0.82952278353410891</v>
      </c>
      <c r="W899" t="e">
        <f t="shared" si="348"/>
        <v>#DIV/0!</v>
      </c>
      <c r="X899" t="s">
        <v>109</v>
      </c>
      <c r="Y899" t="s">
        <v>179</v>
      </c>
      <c r="Z899" t="s">
        <v>262</v>
      </c>
      <c r="AA899" s="16" t="s">
        <v>361</v>
      </c>
      <c r="AB899" s="16" t="s">
        <v>28</v>
      </c>
      <c r="AC899" s="27"/>
    </row>
    <row r="900" spans="1:29" x14ac:dyDescent="0.25">
      <c r="A900" s="11">
        <v>4.8227430590058573E-2</v>
      </c>
      <c r="B900" s="11">
        <v>6.6427709146696934E-2</v>
      </c>
      <c r="C900" s="11">
        <v>0.65363790753049922</v>
      </c>
      <c r="D900" s="13">
        <f t="shared" si="333"/>
        <v>20.73508764130877</v>
      </c>
      <c r="E900" s="14">
        <f t="shared" si="334"/>
        <v>15.053958850088152</v>
      </c>
      <c r="F900" s="14">
        <f t="shared" si="335"/>
        <v>1.5298990289257961</v>
      </c>
      <c r="G900" s="28">
        <v>3.493578051761248E-2</v>
      </c>
      <c r="H900" s="7">
        <f t="shared" si="336"/>
        <v>1.0349357805176125</v>
      </c>
      <c r="I900" s="5">
        <f t="shared" si="337"/>
        <v>20.035144239518253</v>
      </c>
      <c r="J900" s="5">
        <f t="shared" si="338"/>
        <v>14.545790312283019</v>
      </c>
      <c r="K900" s="5">
        <f t="shared" si="339"/>
        <v>1.4782550354579806</v>
      </c>
      <c r="L900">
        <v>3.38</v>
      </c>
      <c r="M900">
        <v>3.74</v>
      </c>
      <c r="N900">
        <v>2.12</v>
      </c>
      <c r="O900" s="5">
        <f t="shared" si="340"/>
        <v>3.4980829381495302</v>
      </c>
      <c r="P900" s="5">
        <f t="shared" si="341"/>
        <v>3.870659819135871</v>
      </c>
      <c r="Q900" s="5">
        <f t="shared" si="342"/>
        <v>2.1940638546973386</v>
      </c>
      <c r="R900" s="6">
        <f t="shared" si="343"/>
        <v>0.28587086632342557</v>
      </c>
      <c r="S900" s="6">
        <f t="shared" si="344"/>
        <v>0.25835388453828295</v>
      </c>
      <c r="T900" s="6">
        <f t="shared" si="345"/>
        <v>0.45577524913829165</v>
      </c>
      <c r="U900">
        <f t="shared" si="346"/>
        <v>0.1687035520978746</v>
      </c>
      <c r="V900">
        <f t="shared" si="347"/>
        <v>0.25711906467136419</v>
      </c>
      <c r="W900">
        <f t="shared" si="348"/>
        <v>1.4341233069726695</v>
      </c>
      <c r="X900" t="s">
        <v>51</v>
      </c>
      <c r="Y900" t="s">
        <v>180</v>
      </c>
      <c r="Z900" t="s">
        <v>262</v>
      </c>
      <c r="AA900" s="16" t="s">
        <v>360</v>
      </c>
      <c r="AB900" s="16" t="s">
        <v>358</v>
      </c>
      <c r="AC900" s="27"/>
    </row>
    <row r="901" spans="1:29" x14ac:dyDescent="0.25">
      <c r="A901" s="11">
        <v>4.8227430590058573E-2</v>
      </c>
      <c r="B901" s="11">
        <v>6.6427709146696934E-2</v>
      </c>
      <c r="C901" s="11">
        <v>0.65363790753049922</v>
      </c>
      <c r="D901" s="13">
        <f t="shared" si="333"/>
        <v>20.73508764130877</v>
      </c>
      <c r="E901" s="14">
        <f t="shared" si="334"/>
        <v>15.053958850088152</v>
      </c>
      <c r="F901" s="14">
        <f t="shared" si="335"/>
        <v>1.5298990289257961</v>
      </c>
      <c r="G901" s="28">
        <v>3.493578051761248E-2</v>
      </c>
      <c r="H901" s="7">
        <f t="shared" si="336"/>
        <v>1.0349357805176125</v>
      </c>
      <c r="I901" s="5">
        <f t="shared" si="337"/>
        <v>20.035144239518253</v>
      </c>
      <c r="J901" s="5">
        <f t="shared" si="338"/>
        <v>14.545790312283019</v>
      </c>
      <c r="K901" s="5">
        <f t="shared" si="339"/>
        <v>1.4782550354579806</v>
      </c>
      <c r="L901">
        <v>3.38</v>
      </c>
      <c r="M901">
        <v>3.74</v>
      </c>
      <c r="N901">
        <v>2.12</v>
      </c>
      <c r="O901" s="5">
        <f t="shared" si="340"/>
        <v>3.4980829381495302</v>
      </c>
      <c r="P901" s="5">
        <f t="shared" si="341"/>
        <v>3.870659819135871</v>
      </c>
      <c r="Q901" s="5">
        <f t="shared" si="342"/>
        <v>2.1940638546973386</v>
      </c>
      <c r="R901" s="6">
        <f t="shared" si="343"/>
        <v>0.28587086632342557</v>
      </c>
      <c r="S901" s="6">
        <f t="shared" si="344"/>
        <v>0.25835388453828295</v>
      </c>
      <c r="T901" s="6">
        <f t="shared" si="345"/>
        <v>0.45577524913829165</v>
      </c>
      <c r="U901">
        <f t="shared" si="346"/>
        <v>0.1687035520978746</v>
      </c>
      <c r="V901">
        <f t="shared" si="347"/>
        <v>0.25711906467136419</v>
      </c>
      <c r="W901">
        <f t="shared" si="348"/>
        <v>1.4341233069726695</v>
      </c>
      <c r="X901" t="s">
        <v>51</v>
      </c>
      <c r="Y901" t="s">
        <v>180</v>
      </c>
      <c r="Z901" t="s">
        <v>262</v>
      </c>
      <c r="AA901" s="16" t="s">
        <v>360</v>
      </c>
      <c r="AB901" s="16" t="s">
        <v>358</v>
      </c>
      <c r="AC901" s="27"/>
    </row>
    <row r="902" spans="1:29" x14ac:dyDescent="0.25">
      <c r="A902" s="11">
        <v>0.54061594114834211</v>
      </c>
      <c r="B902" s="11">
        <v>0.23697783427658725</v>
      </c>
      <c r="C902" s="11">
        <v>0.21122830622915648</v>
      </c>
      <c r="D902" s="13">
        <f t="shared" si="333"/>
        <v>1.8497419774116601</v>
      </c>
      <c r="E902" s="14">
        <f t="shared" si="334"/>
        <v>4.2198039451776577</v>
      </c>
      <c r="F902" s="14">
        <f t="shared" si="335"/>
        <v>4.7342139784765598</v>
      </c>
      <c r="G902" s="28">
        <v>3.3866331769967672E-2</v>
      </c>
      <c r="H902" s="7">
        <f t="shared" si="336"/>
        <v>1.0338663317699677</v>
      </c>
      <c r="I902" s="5">
        <f t="shared" si="337"/>
        <v>1.7891500289451563</v>
      </c>
      <c r="J902" s="5">
        <f t="shared" si="338"/>
        <v>4.0815759402411338</v>
      </c>
      <c r="K902" s="5">
        <f t="shared" si="339"/>
        <v>4.5791354578416712</v>
      </c>
      <c r="L902">
        <v>2.09</v>
      </c>
      <c r="M902">
        <v>3.79</v>
      </c>
      <c r="N902">
        <v>3.43</v>
      </c>
      <c r="O902" s="5">
        <f t="shared" si="340"/>
        <v>2.1607806333992321</v>
      </c>
      <c r="P902" s="5">
        <f t="shared" si="341"/>
        <v>3.9183533974081777</v>
      </c>
      <c r="Q902" s="5">
        <f t="shared" si="342"/>
        <v>3.5461615179709893</v>
      </c>
      <c r="R902" s="6">
        <f t="shared" si="343"/>
        <v>0.46279570658075087</v>
      </c>
      <c r="S902" s="6">
        <f t="shared" si="344"/>
        <v>0.25520924188753802</v>
      </c>
      <c r="T902" s="6">
        <f t="shared" si="345"/>
        <v>0.28199505153171112</v>
      </c>
      <c r="U902">
        <f t="shared" si="346"/>
        <v>1.1681524557402367</v>
      </c>
      <c r="V902">
        <f t="shared" si="347"/>
        <v>0.92856290204809766</v>
      </c>
      <c r="W902">
        <f t="shared" si="348"/>
        <v>0.74904969105602648</v>
      </c>
      <c r="X902" t="s">
        <v>188</v>
      </c>
      <c r="Y902" t="s">
        <v>187</v>
      </c>
      <c r="Z902" t="s">
        <v>268</v>
      </c>
      <c r="AA902" s="16" t="s">
        <v>361</v>
      </c>
      <c r="AB902" s="16" t="s">
        <v>17</v>
      </c>
      <c r="AC902" s="27"/>
    </row>
    <row r="903" spans="1:29" x14ac:dyDescent="0.25">
      <c r="A903" s="11">
        <v>0.15461245885777611</v>
      </c>
      <c r="B903" s="11">
        <v>0.39177239797066432</v>
      </c>
      <c r="C903" s="11">
        <v>0.42275961075342744</v>
      </c>
      <c r="D903" s="13">
        <f t="shared" si="333"/>
        <v>6.4677840801941677</v>
      </c>
      <c r="E903" s="14">
        <f t="shared" si="334"/>
        <v>2.5525024355464661</v>
      </c>
      <c r="F903" s="14">
        <f t="shared" si="335"/>
        <v>2.3654104473647206</v>
      </c>
      <c r="G903" s="28">
        <v>3.4471899953744334E-2</v>
      </c>
      <c r="H903" s="7">
        <f t="shared" si="336"/>
        <v>1.0344718999537443</v>
      </c>
      <c r="I903" s="5">
        <f t="shared" si="337"/>
        <v>6.2522569056572443</v>
      </c>
      <c r="J903" s="5">
        <f t="shared" si="338"/>
        <v>2.4674449210854346</v>
      </c>
      <c r="K903" s="5">
        <f t="shared" si="339"/>
        <v>2.2865874341009054</v>
      </c>
      <c r="L903">
        <v>4.3</v>
      </c>
      <c r="M903">
        <v>3.34</v>
      </c>
      <c r="N903">
        <v>1.99</v>
      </c>
      <c r="O903" s="5">
        <f t="shared" si="340"/>
        <v>4.4482291698011007</v>
      </c>
      <c r="P903" s="5">
        <f t="shared" si="341"/>
        <v>3.4551361458455059</v>
      </c>
      <c r="Q903" s="5">
        <f t="shared" si="342"/>
        <v>2.0585990809079511</v>
      </c>
      <c r="R903" s="6">
        <f t="shared" si="343"/>
        <v>0.22480856130097143</v>
      </c>
      <c r="S903" s="6">
        <f t="shared" si="344"/>
        <v>0.28942419568687938</v>
      </c>
      <c r="T903" s="6">
        <f t="shared" si="345"/>
        <v>0.48576724301214935</v>
      </c>
      <c r="U903">
        <f t="shared" si="346"/>
        <v>0.68775164950583212</v>
      </c>
      <c r="V903">
        <f t="shared" si="347"/>
        <v>1.3536269731730126</v>
      </c>
      <c r="W903">
        <f t="shared" si="348"/>
        <v>0.8702925461420089</v>
      </c>
      <c r="X903" t="s">
        <v>111</v>
      </c>
      <c r="Y903" t="s">
        <v>238</v>
      </c>
      <c r="Z903" t="s">
        <v>268</v>
      </c>
      <c r="AA903" s="16" t="s">
        <v>360</v>
      </c>
      <c r="AB903" s="16" t="s">
        <v>18</v>
      </c>
      <c r="AC903" s="27"/>
    </row>
    <row r="904" spans="1:29" x14ac:dyDescent="0.25">
      <c r="A904" s="11">
        <v>0.17817569720742737</v>
      </c>
      <c r="B904" s="11">
        <v>0.24797644795294091</v>
      </c>
      <c r="C904" s="11">
        <v>0.50816704232162546</v>
      </c>
      <c r="D904" s="13">
        <f t="shared" si="333"/>
        <v>5.6124376987049294</v>
      </c>
      <c r="E904" s="14">
        <f t="shared" si="334"/>
        <v>4.0326410360945744</v>
      </c>
      <c r="F904" s="14">
        <f t="shared" si="335"/>
        <v>1.9678568594912678</v>
      </c>
      <c r="G904" s="28">
        <v>3.300267822781433E-2</v>
      </c>
      <c r="H904" s="7">
        <f t="shared" si="336"/>
        <v>1.0330026782278143</v>
      </c>
      <c r="I904" s="5">
        <f t="shared" si="337"/>
        <v>5.433129862096238</v>
      </c>
      <c r="J904" s="5">
        <f t="shared" si="338"/>
        <v>3.9038050153101653</v>
      </c>
      <c r="K904" s="5">
        <f t="shared" si="339"/>
        <v>1.9049871805436736</v>
      </c>
      <c r="L904">
        <v>3.01</v>
      </c>
      <c r="M904">
        <v>3.29</v>
      </c>
      <c r="N904">
        <v>2.52</v>
      </c>
      <c r="O904" s="5">
        <f t="shared" si="340"/>
        <v>3.1093380614657211</v>
      </c>
      <c r="P904" s="5">
        <f t="shared" si="341"/>
        <v>3.398578811369509</v>
      </c>
      <c r="Q904" s="5">
        <f t="shared" si="342"/>
        <v>2.603166749134092</v>
      </c>
      <c r="R904" s="6">
        <f t="shared" si="343"/>
        <v>0.32161186086295379</v>
      </c>
      <c r="S904" s="6">
        <f t="shared" si="344"/>
        <v>0.29424063866185135</v>
      </c>
      <c r="T904" s="6">
        <f t="shared" si="345"/>
        <v>0.38414750047519486</v>
      </c>
      <c r="U904">
        <f t="shared" si="346"/>
        <v>0.55400847695524547</v>
      </c>
      <c r="V904">
        <f t="shared" si="347"/>
        <v>0.84276750173153891</v>
      </c>
      <c r="W904">
        <f t="shared" si="348"/>
        <v>1.3228435475774725</v>
      </c>
      <c r="X904" t="s">
        <v>237</v>
      </c>
      <c r="Y904" t="s">
        <v>241</v>
      </c>
      <c r="Z904" t="s">
        <v>268</v>
      </c>
      <c r="AA904" s="16" t="s">
        <v>360</v>
      </c>
      <c r="AB904" s="16" t="s">
        <v>16</v>
      </c>
      <c r="AC904" s="27"/>
    </row>
    <row r="905" spans="1:29" x14ac:dyDescent="0.25">
      <c r="A905" s="11">
        <v>0.44937249905366317</v>
      </c>
      <c r="B905" s="11">
        <v>0.21380521036956487</v>
      </c>
      <c r="C905" s="11">
        <v>0.31336290852242121</v>
      </c>
      <c r="D905" s="13">
        <f t="shared" si="333"/>
        <v>2.225325319430778</v>
      </c>
      <c r="E905" s="14">
        <f t="shared" si="334"/>
        <v>4.677154491564953</v>
      </c>
      <c r="F905" s="14">
        <f t="shared" si="335"/>
        <v>3.1911881489587643</v>
      </c>
      <c r="G905" s="28">
        <v>3.6136937119088497E-2</v>
      </c>
      <c r="H905" s="7">
        <f t="shared" si="336"/>
        <v>1.0361369371190885</v>
      </c>
      <c r="I905" s="5">
        <f t="shared" si="337"/>
        <v>2.1477135306247752</v>
      </c>
      <c r="J905" s="5">
        <f t="shared" si="338"/>
        <v>4.5140312288928506</v>
      </c>
      <c r="K905" s="5">
        <f t="shared" si="339"/>
        <v>3.0798903452198663</v>
      </c>
      <c r="L905">
        <v>1.52</v>
      </c>
      <c r="M905">
        <v>4.54</v>
      </c>
      <c r="N905">
        <v>6.33</v>
      </c>
      <c r="O905" s="5">
        <f t="shared" si="340"/>
        <v>1.5749281444210146</v>
      </c>
      <c r="P905" s="5">
        <f t="shared" si="341"/>
        <v>4.7040616945206617</v>
      </c>
      <c r="Q905" s="5">
        <f t="shared" si="342"/>
        <v>6.5587468119638306</v>
      </c>
      <c r="R905" s="6">
        <f t="shared" si="343"/>
        <v>0.63494960296593506</v>
      </c>
      <c r="S905" s="6">
        <f t="shared" si="344"/>
        <v>0.21258224592692099</v>
      </c>
      <c r="T905" s="6">
        <f t="shared" si="345"/>
        <v>0.15246815110714396</v>
      </c>
      <c r="U905">
        <f t="shared" si="346"/>
        <v>0.70772939608841978</v>
      </c>
      <c r="V905">
        <f t="shared" si="347"/>
        <v>1.0057529001884018</v>
      </c>
      <c r="W905">
        <f t="shared" si="348"/>
        <v>2.0552679772591436</v>
      </c>
      <c r="X905" t="s">
        <v>209</v>
      </c>
      <c r="Y905" t="s">
        <v>205</v>
      </c>
      <c r="Z905" t="s">
        <v>269</v>
      </c>
      <c r="AA905" s="16" t="s">
        <v>367</v>
      </c>
      <c r="AB905" s="16" t="s">
        <v>20</v>
      </c>
      <c r="AC905" s="27"/>
    </row>
    <row r="906" spans="1:29" x14ac:dyDescent="0.25">
      <c r="A906" s="11">
        <v>0.4697989495696408</v>
      </c>
      <c r="B906" s="11">
        <v>0.44992522734826457</v>
      </c>
      <c r="C906" s="11">
        <v>7.9930357557878862E-2</v>
      </c>
      <c r="D906" s="13">
        <f t="shared" si="333"/>
        <v>2.1285701062466185</v>
      </c>
      <c r="E906" s="14">
        <f t="shared" si="334"/>
        <v>2.2225915312500364</v>
      </c>
      <c r="F906" s="14">
        <f t="shared" si="335"/>
        <v>12.510891112627437</v>
      </c>
      <c r="G906" s="28">
        <v>3.840099474846892E-2</v>
      </c>
      <c r="H906" s="7">
        <f t="shared" si="336"/>
        <v>1.0384009947484689</v>
      </c>
      <c r="I906" s="5">
        <f t="shared" si="337"/>
        <v>2.0498536856296257</v>
      </c>
      <c r="J906" s="5">
        <f t="shared" si="338"/>
        <v>2.1403981144956559</v>
      </c>
      <c r="K906" s="5">
        <f t="shared" si="339"/>
        <v>12.048227203073838</v>
      </c>
      <c r="L906">
        <v>3.39</v>
      </c>
      <c r="M906">
        <v>3.39</v>
      </c>
      <c r="N906">
        <v>2.23</v>
      </c>
      <c r="O906" s="5">
        <f t="shared" si="340"/>
        <v>3.5201793721973096</v>
      </c>
      <c r="P906" s="5">
        <f t="shared" si="341"/>
        <v>3.5201793721973096</v>
      </c>
      <c r="Q906" s="5">
        <f t="shared" si="342"/>
        <v>2.3156342182890857</v>
      </c>
      <c r="R906" s="6">
        <f t="shared" si="343"/>
        <v>0.2840764331210191</v>
      </c>
      <c r="S906" s="6">
        <f t="shared" si="344"/>
        <v>0.2840764331210191</v>
      </c>
      <c r="T906" s="6">
        <f t="shared" si="345"/>
        <v>0.43184713375796174</v>
      </c>
      <c r="U906">
        <f t="shared" si="346"/>
        <v>1.6537765713550134</v>
      </c>
      <c r="V906">
        <f t="shared" si="347"/>
        <v>1.5838175043425458</v>
      </c>
      <c r="W906">
        <f t="shared" si="348"/>
        <v>0.18508947104110596</v>
      </c>
      <c r="X906" t="s">
        <v>60</v>
      </c>
      <c r="Y906" t="s">
        <v>128</v>
      </c>
      <c r="Z906" t="s">
        <v>257</v>
      </c>
      <c r="AA906" s="16" t="s">
        <v>361</v>
      </c>
      <c r="AB906" s="16" t="s">
        <v>35</v>
      </c>
      <c r="AC906" s="27"/>
    </row>
    <row r="907" spans="1:29" x14ac:dyDescent="0.25">
      <c r="A907" s="11">
        <v>7.5609235992600055E-2</v>
      </c>
      <c r="B907" s="11">
        <v>0.36672617480966835</v>
      </c>
      <c r="C907" s="11">
        <v>0.50841638437111891</v>
      </c>
      <c r="D907" s="13">
        <f t="shared" si="333"/>
        <v>13.225897430015969</v>
      </c>
      <c r="E907" s="14">
        <f t="shared" si="334"/>
        <v>2.7268301765452168</v>
      </c>
      <c r="F907" s="14">
        <f t="shared" si="335"/>
        <v>1.9668917657658516</v>
      </c>
      <c r="G907" s="28">
        <v>3.9778192571614746E-2</v>
      </c>
      <c r="H907" s="7">
        <f t="shared" si="336"/>
        <v>1.0397781925716147</v>
      </c>
      <c r="I907" s="5">
        <f t="shared" si="337"/>
        <v>12.719921926141989</v>
      </c>
      <c r="J907" s="5">
        <f t="shared" si="338"/>
        <v>2.6225114125553333</v>
      </c>
      <c r="K907" s="5">
        <f t="shared" si="339"/>
        <v>1.891645525764748</v>
      </c>
      <c r="L907">
        <v>3.86</v>
      </c>
      <c r="M907">
        <v>3.36</v>
      </c>
      <c r="N907">
        <v>2.0699999999999998</v>
      </c>
      <c r="O907" s="5">
        <f t="shared" si="340"/>
        <v>4.0135438233264331</v>
      </c>
      <c r="P907" s="5">
        <f t="shared" si="341"/>
        <v>3.4936547270406253</v>
      </c>
      <c r="Q907" s="5">
        <f t="shared" si="342"/>
        <v>2.1523408586232424</v>
      </c>
      <c r="R907" s="6">
        <f t="shared" si="343"/>
        <v>0.24915636754433093</v>
      </c>
      <c r="S907" s="6">
        <f t="shared" si="344"/>
        <v>0.28623320795271356</v>
      </c>
      <c r="T907" s="6">
        <f t="shared" si="345"/>
        <v>0.46461042450295531</v>
      </c>
      <c r="U907">
        <f t="shared" si="346"/>
        <v>0.30346098210453054</v>
      </c>
      <c r="V907">
        <f t="shared" si="347"/>
        <v>1.2812146341533246</v>
      </c>
      <c r="W907">
        <f t="shared" si="348"/>
        <v>1.0942853572754585</v>
      </c>
      <c r="X907" t="s">
        <v>219</v>
      </c>
      <c r="Y907" t="s">
        <v>142</v>
      </c>
      <c r="Z907" t="s">
        <v>263</v>
      </c>
      <c r="AA907" s="16" t="s">
        <v>360</v>
      </c>
      <c r="AB907" s="16" t="s">
        <v>18</v>
      </c>
      <c r="AC907" s="27"/>
    </row>
    <row r="908" spans="1:29" x14ac:dyDescent="0.25">
      <c r="A908" s="11">
        <v>0.5173256017590383</v>
      </c>
      <c r="B908" s="11">
        <v>0.24598610412777716</v>
      </c>
      <c r="C908" s="11">
        <v>0.2243971871536696</v>
      </c>
      <c r="D908" s="13">
        <f t="shared" si="333"/>
        <v>1.9330185797875579</v>
      </c>
      <c r="E908" s="14">
        <f t="shared" si="334"/>
        <v>4.0652702864896435</v>
      </c>
      <c r="F908" s="14">
        <f t="shared" si="335"/>
        <v>4.4563838463589533</v>
      </c>
      <c r="G908" s="28">
        <v>3.3468104222821315E-2</v>
      </c>
      <c r="H908" s="7">
        <f t="shared" si="336"/>
        <v>1.0334681042228213</v>
      </c>
      <c r="I908" s="5">
        <f t="shared" si="337"/>
        <v>1.8704191952215186</v>
      </c>
      <c r="J908" s="5">
        <f t="shared" si="338"/>
        <v>3.9336194991201676</v>
      </c>
      <c r="K908" s="5">
        <f t="shared" si="339"/>
        <v>4.3120671340991219</v>
      </c>
      <c r="L908">
        <v>2</v>
      </c>
      <c r="M908">
        <v>3.36</v>
      </c>
      <c r="N908">
        <v>4.24</v>
      </c>
      <c r="O908" s="5">
        <f t="shared" si="340"/>
        <v>2.0669362084456426</v>
      </c>
      <c r="P908" s="5">
        <f t="shared" si="341"/>
        <v>3.4724528301886797</v>
      </c>
      <c r="Q908" s="5">
        <f t="shared" si="342"/>
        <v>4.3819047619047629</v>
      </c>
      <c r="R908" s="6">
        <f t="shared" si="343"/>
        <v>0.48380786785481411</v>
      </c>
      <c r="S908" s="6">
        <f t="shared" si="344"/>
        <v>0.28798087372310366</v>
      </c>
      <c r="T908" s="6">
        <f t="shared" si="345"/>
        <v>0.22821125842208212</v>
      </c>
      <c r="U908">
        <f t="shared" si="346"/>
        <v>1.0692790178316871</v>
      </c>
      <c r="V908">
        <f t="shared" si="347"/>
        <v>0.85417514346558709</v>
      </c>
      <c r="W908">
        <f t="shared" si="348"/>
        <v>0.98328710294669897</v>
      </c>
      <c r="X908" t="s">
        <v>93</v>
      </c>
      <c r="Y908" t="s">
        <v>92</v>
      </c>
      <c r="Z908" t="s">
        <v>267</v>
      </c>
      <c r="AA908" s="16" t="s">
        <v>361</v>
      </c>
      <c r="AB908" s="16" t="s">
        <v>17</v>
      </c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2021-09-10T12:56:37Z</dcterms:modified>
</cp:coreProperties>
</file>