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K219" i="1" l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F219" i="1"/>
  <c r="G219" i="1"/>
  <c r="H219" i="1"/>
  <c r="F220" i="1"/>
  <c r="G220" i="1" s="1"/>
  <c r="H220" i="1"/>
  <c r="F221" i="1"/>
  <c r="G221" i="1"/>
  <c r="H221" i="1"/>
  <c r="F222" i="1"/>
  <c r="G222" i="1" s="1"/>
  <c r="H222" i="1"/>
  <c r="F223" i="1"/>
  <c r="G223" i="1"/>
  <c r="H223" i="1"/>
  <c r="F224" i="1"/>
  <c r="G224" i="1" s="1"/>
  <c r="H224" i="1"/>
  <c r="F225" i="1"/>
  <c r="G225" i="1"/>
  <c r="H225" i="1"/>
  <c r="F226" i="1"/>
  <c r="G226" i="1" s="1"/>
  <c r="H226" i="1"/>
  <c r="F227" i="1"/>
  <c r="G227" i="1"/>
  <c r="H227" i="1"/>
  <c r="F228" i="1"/>
  <c r="G228" i="1" s="1"/>
  <c r="H228" i="1"/>
  <c r="F229" i="1"/>
  <c r="G229" i="1"/>
  <c r="H229" i="1"/>
  <c r="F230" i="1"/>
  <c r="G230" i="1" s="1"/>
  <c r="H230" i="1"/>
  <c r="F231" i="1"/>
  <c r="G231" i="1"/>
  <c r="H231" i="1"/>
  <c r="F232" i="1"/>
  <c r="G232" i="1" s="1"/>
  <c r="H232" i="1"/>
  <c r="F233" i="1"/>
  <c r="G233" i="1"/>
  <c r="H233" i="1"/>
  <c r="F234" i="1"/>
  <c r="G234" i="1" s="1"/>
  <c r="H234" i="1"/>
  <c r="F235" i="1"/>
  <c r="G235" i="1"/>
  <c r="H235" i="1"/>
  <c r="F236" i="1"/>
  <c r="G236" i="1" s="1"/>
  <c r="H236" i="1"/>
  <c r="F237" i="1"/>
  <c r="G237" i="1"/>
  <c r="H237" i="1"/>
  <c r="F238" i="1"/>
  <c r="G238" i="1" s="1"/>
  <c r="H238" i="1"/>
  <c r="F239" i="1"/>
  <c r="G239" i="1"/>
  <c r="H239" i="1"/>
  <c r="F240" i="1"/>
  <c r="G240" i="1" s="1"/>
  <c r="H240" i="1"/>
  <c r="F241" i="1"/>
  <c r="G241" i="1"/>
  <c r="H241" i="1"/>
  <c r="F242" i="1"/>
  <c r="G242" i="1" s="1"/>
  <c r="H242" i="1"/>
  <c r="F243" i="1"/>
  <c r="G243" i="1"/>
  <c r="H243" i="1"/>
  <c r="F244" i="1"/>
  <c r="G244" i="1" s="1"/>
  <c r="H244" i="1"/>
  <c r="F245" i="1"/>
  <c r="G245" i="1"/>
  <c r="H245" i="1"/>
  <c r="F246" i="1"/>
  <c r="G246" i="1" s="1"/>
  <c r="H246" i="1"/>
  <c r="F247" i="1"/>
  <c r="G247" i="1"/>
  <c r="H247" i="1"/>
  <c r="F248" i="1"/>
  <c r="G248" i="1" s="1"/>
  <c r="H248" i="1"/>
  <c r="F249" i="1"/>
  <c r="G249" i="1"/>
  <c r="H249" i="1"/>
  <c r="F250" i="1"/>
  <c r="G250" i="1" s="1"/>
  <c r="H250" i="1"/>
  <c r="F251" i="1"/>
  <c r="G251" i="1"/>
  <c r="H251" i="1"/>
  <c r="F252" i="1"/>
  <c r="G252" i="1" s="1"/>
  <c r="H252" i="1"/>
  <c r="F253" i="1"/>
  <c r="G253" i="1"/>
  <c r="H253" i="1"/>
  <c r="F254" i="1"/>
  <c r="G254" i="1" s="1"/>
  <c r="H254" i="1"/>
  <c r="F255" i="1"/>
  <c r="G255" i="1"/>
  <c r="H255" i="1"/>
  <c r="F256" i="1"/>
  <c r="G256" i="1" s="1"/>
  <c r="H256" i="1"/>
  <c r="F257" i="1"/>
  <c r="G257" i="1"/>
  <c r="H257" i="1"/>
  <c r="F258" i="1"/>
  <c r="G258" i="1" s="1"/>
  <c r="H258" i="1"/>
  <c r="F259" i="1"/>
  <c r="G259" i="1"/>
  <c r="H259" i="1"/>
  <c r="F260" i="1"/>
  <c r="G260" i="1" s="1"/>
  <c r="H260" i="1"/>
  <c r="F261" i="1"/>
  <c r="G261" i="1"/>
  <c r="H261" i="1"/>
  <c r="F262" i="1"/>
  <c r="G262" i="1" s="1"/>
  <c r="H262" i="1"/>
  <c r="F263" i="1"/>
  <c r="G263" i="1"/>
  <c r="H263" i="1"/>
  <c r="F264" i="1"/>
  <c r="G264" i="1" s="1"/>
  <c r="H264" i="1"/>
  <c r="F265" i="1"/>
  <c r="G265" i="1"/>
  <c r="H265" i="1"/>
  <c r="F266" i="1"/>
  <c r="G266" i="1" s="1"/>
  <c r="H266" i="1"/>
  <c r="F267" i="1"/>
  <c r="G267" i="1"/>
  <c r="H267" i="1"/>
  <c r="F268" i="1"/>
  <c r="G268" i="1" s="1"/>
  <c r="H268" i="1"/>
  <c r="F269" i="1"/>
  <c r="G269" i="1"/>
  <c r="H269" i="1"/>
  <c r="F270" i="1"/>
  <c r="G270" i="1" s="1"/>
  <c r="H270" i="1"/>
  <c r="F271" i="1"/>
  <c r="G271" i="1"/>
  <c r="H271" i="1"/>
  <c r="F272" i="1"/>
  <c r="G272" i="1" s="1"/>
  <c r="H272" i="1"/>
  <c r="F273" i="1"/>
  <c r="G273" i="1"/>
  <c r="H273" i="1"/>
  <c r="F274" i="1"/>
  <c r="G274" i="1" s="1"/>
  <c r="H274" i="1"/>
  <c r="F275" i="1"/>
  <c r="G275" i="1"/>
  <c r="H275" i="1"/>
  <c r="F276" i="1"/>
  <c r="G276" i="1" s="1"/>
  <c r="H276" i="1"/>
  <c r="F277" i="1"/>
  <c r="G277" i="1"/>
  <c r="H277" i="1"/>
  <c r="F278" i="1"/>
  <c r="G278" i="1" s="1"/>
  <c r="H278" i="1"/>
  <c r="F279" i="1"/>
  <c r="G279" i="1"/>
  <c r="H279" i="1"/>
  <c r="F280" i="1"/>
  <c r="G280" i="1" s="1"/>
  <c r="H280" i="1"/>
  <c r="F281" i="1"/>
  <c r="G281" i="1"/>
  <c r="H281" i="1"/>
  <c r="F282" i="1"/>
  <c r="G282" i="1" s="1"/>
  <c r="H282" i="1"/>
  <c r="F283" i="1"/>
  <c r="G283" i="1"/>
  <c r="H283" i="1"/>
  <c r="F284" i="1"/>
  <c r="G284" i="1" s="1"/>
  <c r="H284" i="1"/>
  <c r="F285" i="1"/>
  <c r="G285" i="1"/>
  <c r="H285" i="1"/>
  <c r="F286" i="1"/>
  <c r="G286" i="1" s="1"/>
  <c r="H286" i="1"/>
  <c r="F287" i="1"/>
  <c r="G287" i="1"/>
  <c r="H287" i="1"/>
  <c r="F288" i="1"/>
  <c r="G288" i="1" s="1"/>
  <c r="H288" i="1"/>
  <c r="F289" i="1"/>
  <c r="G289" i="1"/>
  <c r="H289" i="1"/>
  <c r="F290" i="1"/>
  <c r="G290" i="1" s="1"/>
  <c r="H290" i="1"/>
  <c r="F291" i="1"/>
  <c r="G291" i="1"/>
  <c r="H291" i="1"/>
  <c r="F292" i="1"/>
  <c r="G292" i="1" s="1"/>
  <c r="H292" i="1"/>
  <c r="F293" i="1"/>
  <c r="G293" i="1"/>
  <c r="H293" i="1"/>
  <c r="F294" i="1"/>
  <c r="G294" i="1" s="1"/>
  <c r="H294" i="1"/>
  <c r="F295" i="1"/>
  <c r="G295" i="1"/>
  <c r="H295" i="1"/>
  <c r="F296" i="1"/>
  <c r="G296" i="1" s="1"/>
  <c r="H296" i="1"/>
  <c r="F297" i="1"/>
  <c r="G297" i="1"/>
  <c r="H297" i="1"/>
  <c r="F298" i="1"/>
  <c r="G298" i="1" s="1"/>
  <c r="H298" i="1"/>
  <c r="F299" i="1"/>
  <c r="G299" i="1"/>
  <c r="H299" i="1"/>
  <c r="F300" i="1"/>
  <c r="G300" i="1" s="1"/>
  <c r="H300" i="1"/>
  <c r="F301" i="1"/>
  <c r="G301" i="1"/>
  <c r="H301" i="1"/>
  <c r="F302" i="1"/>
  <c r="G302" i="1" s="1"/>
  <c r="H302" i="1"/>
  <c r="F303" i="1"/>
  <c r="G303" i="1"/>
  <c r="H303" i="1"/>
  <c r="F304" i="1"/>
  <c r="G304" i="1" s="1"/>
  <c r="H304" i="1"/>
  <c r="F305" i="1"/>
  <c r="G305" i="1"/>
  <c r="H305" i="1"/>
  <c r="F306" i="1"/>
  <c r="G306" i="1" s="1"/>
  <c r="H306" i="1"/>
  <c r="F307" i="1"/>
  <c r="G307" i="1"/>
  <c r="H307" i="1"/>
  <c r="F308" i="1"/>
  <c r="G308" i="1" s="1"/>
  <c r="H308" i="1"/>
  <c r="F309" i="1"/>
  <c r="G309" i="1"/>
  <c r="H309" i="1"/>
  <c r="F310" i="1"/>
  <c r="G310" i="1" s="1"/>
  <c r="H310" i="1"/>
  <c r="F311" i="1"/>
  <c r="G311" i="1"/>
  <c r="H311" i="1"/>
  <c r="F312" i="1"/>
  <c r="G312" i="1" s="1"/>
  <c r="H312" i="1"/>
  <c r="F313" i="1"/>
  <c r="G313" i="1"/>
  <c r="H313" i="1"/>
  <c r="F314" i="1"/>
  <c r="G314" i="1" s="1"/>
  <c r="H314" i="1"/>
  <c r="F315" i="1"/>
  <c r="G315" i="1"/>
  <c r="H315" i="1"/>
  <c r="F316" i="1"/>
  <c r="G316" i="1" s="1"/>
  <c r="H316" i="1"/>
  <c r="F317" i="1"/>
  <c r="G317" i="1"/>
  <c r="H317" i="1"/>
  <c r="F318" i="1"/>
  <c r="G318" i="1" s="1"/>
  <c r="H318" i="1"/>
  <c r="F319" i="1"/>
  <c r="G319" i="1"/>
  <c r="H319" i="1"/>
  <c r="F320" i="1"/>
  <c r="G320" i="1" s="1"/>
  <c r="H320" i="1"/>
  <c r="F321" i="1"/>
  <c r="G321" i="1"/>
  <c r="H321" i="1"/>
  <c r="F322" i="1"/>
  <c r="G322" i="1" s="1"/>
  <c r="H322" i="1"/>
  <c r="F323" i="1"/>
  <c r="G323" i="1"/>
  <c r="H323" i="1"/>
  <c r="F324" i="1"/>
  <c r="G324" i="1" s="1"/>
  <c r="H324" i="1"/>
  <c r="F325" i="1"/>
  <c r="G325" i="1"/>
  <c r="H325" i="1"/>
  <c r="F326" i="1"/>
  <c r="G326" i="1" s="1"/>
  <c r="H326" i="1"/>
  <c r="F327" i="1"/>
  <c r="G327" i="1"/>
  <c r="H327" i="1"/>
  <c r="F328" i="1"/>
  <c r="G328" i="1" s="1"/>
  <c r="H328" i="1"/>
  <c r="F329" i="1"/>
  <c r="G329" i="1"/>
  <c r="H329" i="1"/>
  <c r="F330" i="1"/>
  <c r="G330" i="1" s="1"/>
  <c r="H330" i="1"/>
  <c r="F331" i="1"/>
  <c r="G331" i="1"/>
  <c r="H331" i="1"/>
  <c r="F332" i="1"/>
  <c r="G332" i="1" s="1"/>
  <c r="H332" i="1"/>
  <c r="F333" i="1"/>
  <c r="G333" i="1"/>
  <c r="H333" i="1"/>
  <c r="F334" i="1"/>
  <c r="G334" i="1" s="1"/>
  <c r="H334" i="1"/>
  <c r="F335" i="1"/>
  <c r="G335" i="1"/>
  <c r="H335" i="1"/>
  <c r="F336" i="1"/>
  <c r="G336" i="1" s="1"/>
  <c r="H336" i="1"/>
  <c r="F337" i="1"/>
  <c r="G337" i="1"/>
  <c r="H337" i="1"/>
  <c r="F338" i="1"/>
  <c r="G338" i="1" s="1"/>
  <c r="H338" i="1"/>
  <c r="F339" i="1"/>
  <c r="G339" i="1"/>
  <c r="H339" i="1"/>
  <c r="F340" i="1"/>
  <c r="G340" i="1" s="1"/>
  <c r="H340" i="1"/>
  <c r="F341" i="1"/>
  <c r="G341" i="1"/>
  <c r="H341" i="1"/>
  <c r="F342" i="1"/>
  <c r="G342" i="1" s="1"/>
  <c r="H342" i="1"/>
  <c r="F343" i="1"/>
  <c r="G343" i="1"/>
  <c r="H343" i="1"/>
  <c r="F344" i="1"/>
  <c r="G344" i="1" s="1"/>
  <c r="H344" i="1"/>
  <c r="F345" i="1"/>
  <c r="G345" i="1"/>
  <c r="H345" i="1"/>
  <c r="F346" i="1"/>
  <c r="G346" i="1" s="1"/>
  <c r="H346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O219" i="2"/>
  <c r="P219" i="2"/>
  <c r="S219" i="2" s="1"/>
  <c r="Q219" i="2"/>
  <c r="R219" i="2"/>
  <c r="T219" i="2"/>
  <c r="U219" i="2"/>
  <c r="O220" i="2"/>
  <c r="R220" i="2" s="1"/>
  <c r="P220" i="2"/>
  <c r="Q220" i="2"/>
  <c r="T220" i="2" s="1"/>
  <c r="S220" i="2"/>
  <c r="V220" i="2"/>
  <c r="O221" i="2"/>
  <c r="P221" i="2"/>
  <c r="S221" i="2" s="1"/>
  <c r="Q221" i="2"/>
  <c r="R221" i="2"/>
  <c r="T221" i="2"/>
  <c r="O222" i="2"/>
  <c r="R222" i="2" s="1"/>
  <c r="P222" i="2"/>
  <c r="Q222" i="2"/>
  <c r="T222" i="2" s="1"/>
  <c r="S222" i="2"/>
  <c r="O223" i="2"/>
  <c r="P223" i="2"/>
  <c r="S223" i="2" s="1"/>
  <c r="Q223" i="2"/>
  <c r="R223" i="2"/>
  <c r="T223" i="2"/>
  <c r="U223" i="2"/>
  <c r="O224" i="2"/>
  <c r="R224" i="2" s="1"/>
  <c r="P224" i="2"/>
  <c r="Q224" i="2"/>
  <c r="T224" i="2" s="1"/>
  <c r="S224" i="2"/>
  <c r="V224" i="2"/>
  <c r="O225" i="2"/>
  <c r="P225" i="2"/>
  <c r="S225" i="2" s="1"/>
  <c r="Q225" i="2"/>
  <c r="R225" i="2"/>
  <c r="T225" i="2"/>
  <c r="O226" i="2"/>
  <c r="R226" i="2" s="1"/>
  <c r="P226" i="2"/>
  <c r="Q226" i="2"/>
  <c r="T226" i="2" s="1"/>
  <c r="S226" i="2"/>
  <c r="O227" i="2"/>
  <c r="P227" i="2"/>
  <c r="S227" i="2" s="1"/>
  <c r="Q227" i="2"/>
  <c r="R227" i="2"/>
  <c r="T227" i="2"/>
  <c r="U227" i="2"/>
  <c r="O228" i="2"/>
  <c r="R228" i="2" s="1"/>
  <c r="P228" i="2"/>
  <c r="Q228" i="2"/>
  <c r="T228" i="2" s="1"/>
  <c r="S228" i="2"/>
  <c r="V228" i="2"/>
  <c r="O229" i="2"/>
  <c r="P229" i="2"/>
  <c r="S229" i="2" s="1"/>
  <c r="Q229" i="2"/>
  <c r="R229" i="2"/>
  <c r="T229" i="2"/>
  <c r="O230" i="2"/>
  <c r="R230" i="2" s="1"/>
  <c r="P230" i="2"/>
  <c r="Q230" i="2"/>
  <c r="T230" i="2" s="1"/>
  <c r="S230" i="2"/>
  <c r="O231" i="2"/>
  <c r="P231" i="2"/>
  <c r="S231" i="2" s="1"/>
  <c r="Q231" i="2"/>
  <c r="R231" i="2"/>
  <c r="T231" i="2"/>
  <c r="U231" i="2"/>
  <c r="O232" i="2"/>
  <c r="R232" i="2" s="1"/>
  <c r="P232" i="2"/>
  <c r="Q232" i="2"/>
  <c r="T232" i="2" s="1"/>
  <c r="S232" i="2"/>
  <c r="V232" i="2"/>
  <c r="O233" i="2"/>
  <c r="P233" i="2"/>
  <c r="S233" i="2" s="1"/>
  <c r="Q233" i="2"/>
  <c r="R233" i="2"/>
  <c r="T233" i="2"/>
  <c r="O234" i="2"/>
  <c r="R234" i="2" s="1"/>
  <c r="P234" i="2"/>
  <c r="Q234" i="2"/>
  <c r="T234" i="2" s="1"/>
  <c r="S234" i="2"/>
  <c r="O235" i="2"/>
  <c r="P235" i="2"/>
  <c r="S235" i="2" s="1"/>
  <c r="Q235" i="2"/>
  <c r="R235" i="2"/>
  <c r="T235" i="2"/>
  <c r="U235" i="2"/>
  <c r="O236" i="2"/>
  <c r="R236" i="2" s="1"/>
  <c r="P236" i="2"/>
  <c r="Q236" i="2"/>
  <c r="T236" i="2" s="1"/>
  <c r="S236" i="2"/>
  <c r="V236" i="2"/>
  <c r="O237" i="2"/>
  <c r="P237" i="2"/>
  <c r="S237" i="2" s="1"/>
  <c r="Q237" i="2"/>
  <c r="R237" i="2"/>
  <c r="T237" i="2"/>
  <c r="O238" i="2"/>
  <c r="R238" i="2" s="1"/>
  <c r="P238" i="2"/>
  <c r="Q238" i="2"/>
  <c r="T238" i="2" s="1"/>
  <c r="S238" i="2"/>
  <c r="O239" i="2"/>
  <c r="P239" i="2"/>
  <c r="S239" i="2" s="1"/>
  <c r="Q239" i="2"/>
  <c r="R239" i="2"/>
  <c r="T239" i="2"/>
  <c r="U239" i="2"/>
  <c r="O240" i="2"/>
  <c r="R240" i="2" s="1"/>
  <c r="P240" i="2"/>
  <c r="Q240" i="2"/>
  <c r="T240" i="2" s="1"/>
  <c r="S240" i="2"/>
  <c r="V240" i="2"/>
  <c r="O241" i="2"/>
  <c r="P241" i="2"/>
  <c r="S241" i="2" s="1"/>
  <c r="Q241" i="2"/>
  <c r="R241" i="2"/>
  <c r="T241" i="2"/>
  <c r="O242" i="2"/>
  <c r="R242" i="2" s="1"/>
  <c r="P242" i="2"/>
  <c r="Q242" i="2"/>
  <c r="T242" i="2" s="1"/>
  <c r="S242" i="2"/>
  <c r="O243" i="2"/>
  <c r="P243" i="2"/>
  <c r="S243" i="2" s="1"/>
  <c r="Q243" i="2"/>
  <c r="R243" i="2"/>
  <c r="T243" i="2"/>
  <c r="U243" i="2"/>
  <c r="O244" i="2"/>
  <c r="R244" i="2" s="1"/>
  <c r="P244" i="2"/>
  <c r="Q244" i="2"/>
  <c r="T244" i="2" s="1"/>
  <c r="S244" i="2"/>
  <c r="V244" i="2"/>
  <c r="O245" i="2"/>
  <c r="P245" i="2"/>
  <c r="S245" i="2" s="1"/>
  <c r="Q245" i="2"/>
  <c r="R245" i="2"/>
  <c r="T245" i="2"/>
  <c r="O246" i="2"/>
  <c r="R246" i="2" s="1"/>
  <c r="P246" i="2"/>
  <c r="Q246" i="2"/>
  <c r="T246" i="2" s="1"/>
  <c r="S246" i="2"/>
  <c r="O247" i="2"/>
  <c r="P247" i="2"/>
  <c r="S247" i="2" s="1"/>
  <c r="Q247" i="2"/>
  <c r="R247" i="2"/>
  <c r="T247" i="2"/>
  <c r="U247" i="2"/>
  <c r="O248" i="2"/>
  <c r="R248" i="2" s="1"/>
  <c r="P248" i="2"/>
  <c r="Q248" i="2"/>
  <c r="T248" i="2" s="1"/>
  <c r="S248" i="2"/>
  <c r="V248" i="2"/>
  <c r="O249" i="2"/>
  <c r="P249" i="2"/>
  <c r="S249" i="2" s="1"/>
  <c r="Q249" i="2"/>
  <c r="R249" i="2"/>
  <c r="T249" i="2"/>
  <c r="O250" i="2"/>
  <c r="R250" i="2" s="1"/>
  <c r="P250" i="2"/>
  <c r="Q250" i="2"/>
  <c r="T250" i="2" s="1"/>
  <c r="S250" i="2"/>
  <c r="O251" i="2"/>
  <c r="P251" i="2"/>
  <c r="S251" i="2" s="1"/>
  <c r="Q251" i="2"/>
  <c r="R251" i="2"/>
  <c r="T251" i="2"/>
  <c r="U251" i="2"/>
  <c r="O252" i="2"/>
  <c r="R252" i="2" s="1"/>
  <c r="P252" i="2"/>
  <c r="Q252" i="2"/>
  <c r="T252" i="2" s="1"/>
  <c r="S252" i="2"/>
  <c r="V252" i="2"/>
  <c r="O253" i="2"/>
  <c r="P253" i="2"/>
  <c r="S253" i="2" s="1"/>
  <c r="Q253" i="2"/>
  <c r="R253" i="2"/>
  <c r="T253" i="2"/>
  <c r="O254" i="2"/>
  <c r="R254" i="2" s="1"/>
  <c r="P254" i="2"/>
  <c r="Q254" i="2"/>
  <c r="T254" i="2" s="1"/>
  <c r="S254" i="2"/>
  <c r="O255" i="2"/>
  <c r="P255" i="2"/>
  <c r="S255" i="2" s="1"/>
  <c r="Q255" i="2"/>
  <c r="R255" i="2"/>
  <c r="T255" i="2"/>
  <c r="U255" i="2"/>
  <c r="O256" i="2"/>
  <c r="R256" i="2" s="1"/>
  <c r="P256" i="2"/>
  <c r="Q256" i="2"/>
  <c r="T256" i="2" s="1"/>
  <c r="S256" i="2"/>
  <c r="V256" i="2"/>
  <c r="O257" i="2"/>
  <c r="P257" i="2"/>
  <c r="S257" i="2" s="1"/>
  <c r="Q257" i="2"/>
  <c r="R257" i="2"/>
  <c r="T257" i="2"/>
  <c r="O258" i="2"/>
  <c r="R258" i="2" s="1"/>
  <c r="P258" i="2"/>
  <c r="Q258" i="2"/>
  <c r="T258" i="2" s="1"/>
  <c r="S258" i="2"/>
  <c r="O259" i="2"/>
  <c r="P259" i="2"/>
  <c r="S259" i="2" s="1"/>
  <c r="Q259" i="2"/>
  <c r="R259" i="2"/>
  <c r="T259" i="2"/>
  <c r="U259" i="2"/>
  <c r="O260" i="2"/>
  <c r="R260" i="2" s="1"/>
  <c r="P260" i="2"/>
  <c r="Q260" i="2"/>
  <c r="T260" i="2" s="1"/>
  <c r="S260" i="2"/>
  <c r="V260" i="2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U263" i="2"/>
  <c r="O264" i="2"/>
  <c r="R264" i="2" s="1"/>
  <c r="P264" i="2"/>
  <c r="Q264" i="2"/>
  <c r="T264" i="2" s="1"/>
  <c r="S264" i="2"/>
  <c r="V264" i="2"/>
  <c r="O265" i="2"/>
  <c r="P265" i="2"/>
  <c r="S265" i="2" s="1"/>
  <c r="Q265" i="2"/>
  <c r="R265" i="2"/>
  <c r="T265" i="2"/>
  <c r="O266" i="2"/>
  <c r="R266" i="2" s="1"/>
  <c r="P266" i="2"/>
  <c r="Q266" i="2"/>
  <c r="T266" i="2" s="1"/>
  <c r="S266" i="2"/>
  <c r="O267" i="2"/>
  <c r="P267" i="2"/>
  <c r="S267" i="2" s="1"/>
  <c r="Q267" i="2"/>
  <c r="R267" i="2"/>
  <c r="T267" i="2"/>
  <c r="U267" i="2"/>
  <c r="O268" i="2"/>
  <c r="R268" i="2" s="1"/>
  <c r="P268" i="2"/>
  <c r="Q268" i="2"/>
  <c r="T268" i="2" s="1"/>
  <c r="S268" i="2"/>
  <c r="V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R271" i="2"/>
  <c r="T271" i="2"/>
  <c r="U271" i="2"/>
  <c r="O272" i="2"/>
  <c r="R272" i="2" s="1"/>
  <c r="P272" i="2"/>
  <c r="Q272" i="2"/>
  <c r="T272" i="2" s="1"/>
  <c r="S272" i="2"/>
  <c r="V272" i="2"/>
  <c r="O273" i="2"/>
  <c r="P273" i="2"/>
  <c r="S273" i="2" s="1"/>
  <c r="Q273" i="2"/>
  <c r="R273" i="2"/>
  <c r="T273" i="2"/>
  <c r="O274" i="2"/>
  <c r="R274" i="2" s="1"/>
  <c r="P274" i="2"/>
  <c r="Q274" i="2"/>
  <c r="T274" i="2" s="1"/>
  <c r="S274" i="2"/>
  <c r="O275" i="2"/>
  <c r="P275" i="2"/>
  <c r="S275" i="2" s="1"/>
  <c r="Q275" i="2"/>
  <c r="R275" i="2"/>
  <c r="T275" i="2"/>
  <c r="U275" i="2"/>
  <c r="O276" i="2"/>
  <c r="P276" i="2"/>
  <c r="S276" i="2" s="1"/>
  <c r="Q276" i="2"/>
  <c r="R276" i="2"/>
  <c r="T276" i="2"/>
  <c r="V276" i="2"/>
  <c r="O277" i="2"/>
  <c r="R277" i="2" s="1"/>
  <c r="P277" i="2"/>
  <c r="Q277" i="2"/>
  <c r="T277" i="2" s="1"/>
  <c r="S277" i="2"/>
  <c r="U277" i="2"/>
  <c r="W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V280" i="2"/>
  <c r="O281" i="2"/>
  <c r="R281" i="2" s="1"/>
  <c r="P281" i="2"/>
  <c r="Q281" i="2"/>
  <c r="T281" i="2" s="1"/>
  <c r="S281" i="2"/>
  <c r="U281" i="2"/>
  <c r="W281" i="2"/>
  <c r="O282" i="2"/>
  <c r="P282" i="2"/>
  <c r="S282" i="2" s="1"/>
  <c r="Q282" i="2"/>
  <c r="R282" i="2"/>
  <c r="T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V284" i="2"/>
  <c r="O285" i="2"/>
  <c r="R285" i="2" s="1"/>
  <c r="P285" i="2"/>
  <c r="Q285" i="2"/>
  <c r="T285" i="2" s="1"/>
  <c r="S285" i="2"/>
  <c r="U285" i="2"/>
  <c r="W285" i="2"/>
  <c r="O286" i="2"/>
  <c r="P286" i="2"/>
  <c r="S286" i="2" s="1"/>
  <c r="Q286" i="2"/>
  <c r="R286" i="2"/>
  <c r="T286" i="2"/>
  <c r="O287" i="2"/>
  <c r="R287" i="2" s="1"/>
  <c r="P287" i="2"/>
  <c r="Q287" i="2"/>
  <c r="T287" i="2" s="1"/>
  <c r="S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U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V292" i="2"/>
  <c r="O293" i="2"/>
  <c r="R293" i="2" s="1"/>
  <c r="P293" i="2"/>
  <c r="Q293" i="2"/>
  <c r="T293" i="2" s="1"/>
  <c r="S293" i="2"/>
  <c r="U293" i="2"/>
  <c r="W293" i="2"/>
  <c r="O294" i="2"/>
  <c r="P294" i="2"/>
  <c r="S294" i="2" s="1"/>
  <c r="Q294" i="2"/>
  <c r="R294" i="2"/>
  <c r="T294" i="2"/>
  <c r="O295" i="2"/>
  <c r="R295" i="2" s="1"/>
  <c r="P295" i="2"/>
  <c r="Q295" i="2"/>
  <c r="T295" i="2" s="1"/>
  <c r="S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U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V300" i="2"/>
  <c r="O301" i="2"/>
  <c r="R301" i="2" s="1"/>
  <c r="P301" i="2"/>
  <c r="Q301" i="2"/>
  <c r="T301" i="2" s="1"/>
  <c r="S301" i="2"/>
  <c r="U301" i="2"/>
  <c r="W301" i="2"/>
  <c r="O302" i="2"/>
  <c r="P302" i="2"/>
  <c r="S302" i="2" s="1"/>
  <c r="Q302" i="2"/>
  <c r="R302" i="2"/>
  <c r="T302" i="2"/>
  <c r="O303" i="2"/>
  <c r="R303" i="2" s="1"/>
  <c r="P303" i="2"/>
  <c r="Q303" i="2"/>
  <c r="T303" i="2" s="1"/>
  <c r="S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U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V308" i="2"/>
  <c r="O309" i="2"/>
  <c r="R309" i="2" s="1"/>
  <c r="P309" i="2"/>
  <c r="Q309" i="2"/>
  <c r="T309" i="2" s="1"/>
  <c r="S309" i="2"/>
  <c r="U309" i="2"/>
  <c r="W309" i="2"/>
  <c r="O310" i="2"/>
  <c r="P310" i="2"/>
  <c r="S310" i="2" s="1"/>
  <c r="Q310" i="2"/>
  <c r="R310" i="2"/>
  <c r="T310" i="2"/>
  <c r="O311" i="2"/>
  <c r="R311" i="2" s="1"/>
  <c r="P311" i="2"/>
  <c r="Q311" i="2"/>
  <c r="T311" i="2" s="1"/>
  <c r="S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U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V316" i="2"/>
  <c r="O317" i="2"/>
  <c r="R317" i="2" s="1"/>
  <c r="P317" i="2"/>
  <c r="Q317" i="2"/>
  <c r="T317" i="2" s="1"/>
  <c r="S317" i="2"/>
  <c r="U317" i="2"/>
  <c r="W317" i="2"/>
  <c r="O318" i="2"/>
  <c r="P318" i="2"/>
  <c r="S318" i="2" s="1"/>
  <c r="Q318" i="2"/>
  <c r="R318" i="2"/>
  <c r="T318" i="2"/>
  <c r="O319" i="2"/>
  <c r="R319" i="2" s="1"/>
  <c r="P319" i="2"/>
  <c r="Q319" i="2"/>
  <c r="T319" i="2" s="1"/>
  <c r="S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U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O324" i="2"/>
  <c r="P324" i="2"/>
  <c r="S324" i="2" s="1"/>
  <c r="Q324" i="2"/>
  <c r="R324" i="2"/>
  <c r="T324" i="2"/>
  <c r="V324" i="2"/>
  <c r="O325" i="2"/>
  <c r="R325" i="2" s="1"/>
  <c r="P325" i="2"/>
  <c r="Q325" i="2"/>
  <c r="T325" i="2" s="1"/>
  <c r="S325" i="2"/>
  <c r="U325" i="2"/>
  <c r="W325" i="2"/>
  <c r="O326" i="2"/>
  <c r="P326" i="2"/>
  <c r="S326" i="2" s="1"/>
  <c r="Q326" i="2"/>
  <c r="R326" i="2"/>
  <c r="T326" i="2"/>
  <c r="O327" i="2"/>
  <c r="R327" i="2" s="1"/>
  <c r="P327" i="2"/>
  <c r="Q327" i="2"/>
  <c r="T327" i="2" s="1"/>
  <c r="S327" i="2"/>
  <c r="O328" i="2"/>
  <c r="P328" i="2"/>
  <c r="S328" i="2" s="1"/>
  <c r="Q328" i="2"/>
  <c r="R328" i="2"/>
  <c r="T328" i="2"/>
  <c r="V328" i="2"/>
  <c r="O329" i="2"/>
  <c r="R329" i="2" s="1"/>
  <c r="P329" i="2"/>
  <c r="Q329" i="2"/>
  <c r="T329" i="2" s="1"/>
  <c r="S329" i="2"/>
  <c r="U329" i="2"/>
  <c r="W329" i="2"/>
  <c r="O330" i="2"/>
  <c r="P330" i="2"/>
  <c r="S330" i="2" s="1"/>
  <c r="Q330" i="2"/>
  <c r="R330" i="2"/>
  <c r="T330" i="2"/>
  <c r="O331" i="2"/>
  <c r="R331" i="2" s="1"/>
  <c r="P331" i="2"/>
  <c r="Q331" i="2"/>
  <c r="T331" i="2" s="1"/>
  <c r="S331" i="2"/>
  <c r="O332" i="2"/>
  <c r="P332" i="2"/>
  <c r="S332" i="2" s="1"/>
  <c r="Q332" i="2"/>
  <c r="R332" i="2"/>
  <c r="T332" i="2"/>
  <c r="V332" i="2"/>
  <c r="O333" i="2"/>
  <c r="R333" i="2" s="1"/>
  <c r="P333" i="2"/>
  <c r="Q333" i="2"/>
  <c r="T333" i="2" s="1"/>
  <c r="S333" i="2"/>
  <c r="U333" i="2"/>
  <c r="W333" i="2"/>
  <c r="O334" i="2"/>
  <c r="P334" i="2"/>
  <c r="S334" i="2" s="1"/>
  <c r="Q334" i="2"/>
  <c r="R334" i="2"/>
  <c r="T334" i="2"/>
  <c r="O335" i="2"/>
  <c r="R335" i="2" s="1"/>
  <c r="P335" i="2"/>
  <c r="Q335" i="2"/>
  <c r="T335" i="2" s="1"/>
  <c r="S335" i="2"/>
  <c r="O336" i="2"/>
  <c r="P336" i="2"/>
  <c r="S336" i="2" s="1"/>
  <c r="Q336" i="2"/>
  <c r="R336" i="2"/>
  <c r="T336" i="2"/>
  <c r="V336" i="2"/>
  <c r="O337" i="2"/>
  <c r="R337" i="2" s="1"/>
  <c r="P337" i="2"/>
  <c r="Q337" i="2"/>
  <c r="T337" i="2" s="1"/>
  <c r="S337" i="2"/>
  <c r="U337" i="2"/>
  <c r="W337" i="2"/>
  <c r="O338" i="2"/>
  <c r="P338" i="2"/>
  <c r="S338" i="2" s="1"/>
  <c r="Q338" i="2"/>
  <c r="R338" i="2"/>
  <c r="T338" i="2"/>
  <c r="O339" i="2"/>
  <c r="R339" i="2" s="1"/>
  <c r="P339" i="2"/>
  <c r="Q339" i="2"/>
  <c r="T339" i="2" s="1"/>
  <c r="S339" i="2"/>
  <c r="O340" i="2"/>
  <c r="P340" i="2"/>
  <c r="S340" i="2" s="1"/>
  <c r="Q340" i="2"/>
  <c r="R340" i="2"/>
  <c r="T340" i="2"/>
  <c r="V340" i="2"/>
  <c r="O341" i="2"/>
  <c r="R341" i="2" s="1"/>
  <c r="P341" i="2"/>
  <c r="Q341" i="2"/>
  <c r="T341" i="2" s="1"/>
  <c r="S341" i="2"/>
  <c r="U341" i="2"/>
  <c r="W341" i="2"/>
  <c r="O342" i="2"/>
  <c r="P342" i="2"/>
  <c r="S342" i="2" s="1"/>
  <c r="Q342" i="2"/>
  <c r="R342" i="2"/>
  <c r="T342" i="2"/>
  <c r="O343" i="2"/>
  <c r="R343" i="2" s="1"/>
  <c r="P343" i="2"/>
  <c r="Q343" i="2"/>
  <c r="T343" i="2" s="1"/>
  <c r="S343" i="2"/>
  <c r="O344" i="2"/>
  <c r="P344" i="2"/>
  <c r="S344" i="2" s="1"/>
  <c r="Q344" i="2"/>
  <c r="R344" i="2"/>
  <c r="T344" i="2"/>
  <c r="V344" i="2"/>
  <c r="O345" i="2"/>
  <c r="R345" i="2" s="1"/>
  <c r="P345" i="2"/>
  <c r="Q345" i="2"/>
  <c r="T345" i="2" s="1"/>
  <c r="S345" i="2"/>
  <c r="U345" i="2"/>
  <c r="W345" i="2"/>
  <c r="O346" i="2"/>
  <c r="P346" i="2"/>
  <c r="S346" i="2" s="1"/>
  <c r="Q346" i="2"/>
  <c r="R346" i="2"/>
  <c r="T346" i="2"/>
  <c r="I219" i="2"/>
  <c r="J219" i="2"/>
  <c r="V219" i="2" s="1"/>
  <c r="K219" i="2"/>
  <c r="W219" i="2" s="1"/>
  <c r="I220" i="2"/>
  <c r="U220" i="2" s="1"/>
  <c r="J220" i="2"/>
  <c r="K220" i="2"/>
  <c r="W220" i="2" s="1"/>
  <c r="I221" i="2"/>
  <c r="U221" i="2" s="1"/>
  <c r="J221" i="2"/>
  <c r="V221" i="2" s="1"/>
  <c r="K221" i="2"/>
  <c r="W221" i="2" s="1"/>
  <c r="I222" i="2"/>
  <c r="U222" i="2" s="1"/>
  <c r="J222" i="2"/>
  <c r="V222" i="2" s="1"/>
  <c r="K222" i="2"/>
  <c r="W222" i="2" s="1"/>
  <c r="I223" i="2"/>
  <c r="J223" i="2"/>
  <c r="V223" i="2" s="1"/>
  <c r="K223" i="2"/>
  <c r="W223" i="2" s="1"/>
  <c r="I224" i="2"/>
  <c r="U224" i="2" s="1"/>
  <c r="J224" i="2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J227" i="2"/>
  <c r="V227" i="2" s="1"/>
  <c r="K227" i="2"/>
  <c r="W227" i="2" s="1"/>
  <c r="I228" i="2"/>
  <c r="U228" i="2" s="1"/>
  <c r="J228" i="2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J231" i="2"/>
  <c r="V231" i="2" s="1"/>
  <c r="K231" i="2"/>
  <c r="W231" i="2" s="1"/>
  <c r="I232" i="2"/>
  <c r="U232" i="2" s="1"/>
  <c r="J232" i="2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J235" i="2"/>
  <c r="V235" i="2" s="1"/>
  <c r="K235" i="2"/>
  <c r="W235" i="2" s="1"/>
  <c r="I236" i="2"/>
  <c r="U236" i="2" s="1"/>
  <c r="J236" i="2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J239" i="2"/>
  <c r="V239" i="2" s="1"/>
  <c r="K239" i="2"/>
  <c r="W239" i="2" s="1"/>
  <c r="I240" i="2"/>
  <c r="U240" i="2" s="1"/>
  <c r="J240" i="2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J243" i="2"/>
  <c r="V243" i="2" s="1"/>
  <c r="K243" i="2"/>
  <c r="W243" i="2" s="1"/>
  <c r="I244" i="2"/>
  <c r="U244" i="2" s="1"/>
  <c r="J244" i="2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J247" i="2"/>
  <c r="V247" i="2" s="1"/>
  <c r="K247" i="2"/>
  <c r="W247" i="2" s="1"/>
  <c r="I248" i="2"/>
  <c r="U248" i="2" s="1"/>
  <c r="J248" i="2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J251" i="2"/>
  <c r="V251" i="2" s="1"/>
  <c r="K251" i="2"/>
  <c r="W251" i="2" s="1"/>
  <c r="I252" i="2"/>
  <c r="U252" i="2" s="1"/>
  <c r="J252" i="2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J255" i="2"/>
  <c r="V255" i="2" s="1"/>
  <c r="K255" i="2"/>
  <c r="W255" i="2" s="1"/>
  <c r="I256" i="2"/>
  <c r="U256" i="2" s="1"/>
  <c r="J256" i="2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J259" i="2"/>
  <c r="V259" i="2" s="1"/>
  <c r="K259" i="2"/>
  <c r="W259" i="2" s="1"/>
  <c r="I260" i="2"/>
  <c r="U260" i="2" s="1"/>
  <c r="J260" i="2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J263" i="2"/>
  <c r="V263" i="2" s="1"/>
  <c r="K263" i="2"/>
  <c r="W263" i="2" s="1"/>
  <c r="I264" i="2"/>
  <c r="U264" i="2" s="1"/>
  <c r="J264" i="2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J267" i="2"/>
  <c r="V267" i="2" s="1"/>
  <c r="K267" i="2"/>
  <c r="W267" i="2" s="1"/>
  <c r="I268" i="2"/>
  <c r="U268" i="2" s="1"/>
  <c r="J268" i="2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J271" i="2"/>
  <c r="V271" i="2" s="1"/>
  <c r="K271" i="2"/>
  <c r="W271" i="2" s="1"/>
  <c r="I272" i="2"/>
  <c r="U272" i="2" s="1"/>
  <c r="J272" i="2"/>
  <c r="K272" i="2"/>
  <c r="W272" i="2" s="1"/>
  <c r="I273" i="2"/>
  <c r="U273" i="2" s="1"/>
  <c r="J273" i="2"/>
  <c r="V273" i="2" s="1"/>
  <c r="K273" i="2"/>
  <c r="W273" i="2" s="1"/>
  <c r="I274" i="2"/>
  <c r="U274" i="2" s="1"/>
  <c r="J274" i="2"/>
  <c r="V274" i="2" s="1"/>
  <c r="K274" i="2"/>
  <c r="W274" i="2" s="1"/>
  <c r="I275" i="2"/>
  <c r="J275" i="2"/>
  <c r="V275" i="2" s="1"/>
  <c r="K275" i="2"/>
  <c r="W275" i="2" s="1"/>
  <c r="I276" i="2"/>
  <c r="U276" i="2" s="1"/>
  <c r="J276" i="2"/>
  <c r="K276" i="2"/>
  <c r="W276" i="2" s="1"/>
  <c r="I277" i="2"/>
  <c r="J277" i="2"/>
  <c r="V277" i="2" s="1"/>
  <c r="K277" i="2"/>
  <c r="I278" i="2"/>
  <c r="U278" i="2" s="1"/>
  <c r="J278" i="2"/>
  <c r="V278" i="2" s="1"/>
  <c r="K278" i="2"/>
  <c r="W278" i="2" s="1"/>
  <c r="I279" i="2"/>
  <c r="U279" i="2" s="1"/>
  <c r="J279" i="2"/>
  <c r="V279" i="2" s="1"/>
  <c r="K279" i="2"/>
  <c r="W279" i="2" s="1"/>
  <c r="I280" i="2"/>
  <c r="U280" i="2" s="1"/>
  <c r="J280" i="2"/>
  <c r="K280" i="2"/>
  <c r="W280" i="2" s="1"/>
  <c r="I281" i="2"/>
  <c r="J281" i="2"/>
  <c r="V281" i="2" s="1"/>
  <c r="K281" i="2"/>
  <c r="I282" i="2"/>
  <c r="U282" i="2" s="1"/>
  <c r="J282" i="2"/>
  <c r="V282" i="2" s="1"/>
  <c r="K282" i="2"/>
  <c r="W282" i="2" s="1"/>
  <c r="I283" i="2"/>
  <c r="U283" i="2" s="1"/>
  <c r="J283" i="2"/>
  <c r="V283" i="2" s="1"/>
  <c r="K283" i="2"/>
  <c r="W283" i="2" s="1"/>
  <c r="I284" i="2"/>
  <c r="U284" i="2" s="1"/>
  <c r="J284" i="2"/>
  <c r="K284" i="2"/>
  <c r="W284" i="2" s="1"/>
  <c r="I285" i="2"/>
  <c r="J285" i="2"/>
  <c r="V285" i="2" s="1"/>
  <c r="K285" i="2"/>
  <c r="I286" i="2"/>
  <c r="U286" i="2" s="1"/>
  <c r="J286" i="2"/>
  <c r="V286" i="2" s="1"/>
  <c r="K286" i="2"/>
  <c r="W286" i="2" s="1"/>
  <c r="I287" i="2"/>
  <c r="U287" i="2" s="1"/>
  <c r="J287" i="2"/>
  <c r="V287" i="2" s="1"/>
  <c r="K287" i="2"/>
  <c r="W287" i="2" s="1"/>
  <c r="I288" i="2"/>
  <c r="U288" i="2" s="1"/>
  <c r="J288" i="2"/>
  <c r="K288" i="2"/>
  <c r="W288" i="2" s="1"/>
  <c r="I289" i="2"/>
  <c r="J289" i="2"/>
  <c r="V289" i="2" s="1"/>
  <c r="K289" i="2"/>
  <c r="I290" i="2"/>
  <c r="U290" i="2" s="1"/>
  <c r="J290" i="2"/>
  <c r="V290" i="2" s="1"/>
  <c r="K290" i="2"/>
  <c r="W290" i="2" s="1"/>
  <c r="I291" i="2"/>
  <c r="U291" i="2" s="1"/>
  <c r="J291" i="2"/>
  <c r="V291" i="2" s="1"/>
  <c r="K291" i="2"/>
  <c r="W291" i="2" s="1"/>
  <c r="I292" i="2"/>
  <c r="U292" i="2" s="1"/>
  <c r="J292" i="2"/>
  <c r="K292" i="2"/>
  <c r="W292" i="2" s="1"/>
  <c r="I293" i="2"/>
  <c r="J293" i="2"/>
  <c r="V293" i="2" s="1"/>
  <c r="K293" i="2"/>
  <c r="I294" i="2"/>
  <c r="U294" i="2" s="1"/>
  <c r="J294" i="2"/>
  <c r="V294" i="2" s="1"/>
  <c r="K294" i="2"/>
  <c r="W294" i="2" s="1"/>
  <c r="I295" i="2"/>
  <c r="U295" i="2" s="1"/>
  <c r="J295" i="2"/>
  <c r="V295" i="2" s="1"/>
  <c r="K295" i="2"/>
  <c r="W295" i="2" s="1"/>
  <c r="I296" i="2"/>
  <c r="U296" i="2" s="1"/>
  <c r="J296" i="2"/>
  <c r="K296" i="2"/>
  <c r="W296" i="2" s="1"/>
  <c r="I297" i="2"/>
  <c r="J297" i="2"/>
  <c r="V297" i="2" s="1"/>
  <c r="K297" i="2"/>
  <c r="I298" i="2"/>
  <c r="U298" i="2" s="1"/>
  <c r="J298" i="2"/>
  <c r="V298" i="2" s="1"/>
  <c r="K298" i="2"/>
  <c r="W298" i="2" s="1"/>
  <c r="I299" i="2"/>
  <c r="U299" i="2" s="1"/>
  <c r="J299" i="2"/>
  <c r="V299" i="2" s="1"/>
  <c r="K299" i="2"/>
  <c r="W299" i="2" s="1"/>
  <c r="I300" i="2"/>
  <c r="U300" i="2" s="1"/>
  <c r="J300" i="2"/>
  <c r="K300" i="2"/>
  <c r="W300" i="2" s="1"/>
  <c r="I301" i="2"/>
  <c r="J301" i="2"/>
  <c r="V301" i="2" s="1"/>
  <c r="K301" i="2"/>
  <c r="I302" i="2"/>
  <c r="U302" i="2" s="1"/>
  <c r="J302" i="2"/>
  <c r="V302" i="2" s="1"/>
  <c r="K302" i="2"/>
  <c r="W302" i="2" s="1"/>
  <c r="I303" i="2"/>
  <c r="U303" i="2" s="1"/>
  <c r="J303" i="2"/>
  <c r="V303" i="2" s="1"/>
  <c r="K303" i="2"/>
  <c r="W303" i="2" s="1"/>
  <c r="I304" i="2"/>
  <c r="U304" i="2" s="1"/>
  <c r="J304" i="2"/>
  <c r="K304" i="2"/>
  <c r="W304" i="2" s="1"/>
  <c r="I305" i="2"/>
  <c r="J305" i="2"/>
  <c r="V305" i="2" s="1"/>
  <c r="K305" i="2"/>
  <c r="I306" i="2"/>
  <c r="U306" i="2" s="1"/>
  <c r="J306" i="2"/>
  <c r="V306" i="2" s="1"/>
  <c r="K306" i="2"/>
  <c r="W306" i="2" s="1"/>
  <c r="I307" i="2"/>
  <c r="U307" i="2" s="1"/>
  <c r="J307" i="2"/>
  <c r="V307" i="2" s="1"/>
  <c r="K307" i="2"/>
  <c r="W307" i="2" s="1"/>
  <c r="I308" i="2"/>
  <c r="U308" i="2" s="1"/>
  <c r="J308" i="2"/>
  <c r="K308" i="2"/>
  <c r="W308" i="2" s="1"/>
  <c r="I309" i="2"/>
  <c r="J309" i="2"/>
  <c r="V309" i="2" s="1"/>
  <c r="K309" i="2"/>
  <c r="I310" i="2"/>
  <c r="U310" i="2" s="1"/>
  <c r="J310" i="2"/>
  <c r="V310" i="2" s="1"/>
  <c r="K310" i="2"/>
  <c r="W310" i="2" s="1"/>
  <c r="I311" i="2"/>
  <c r="U311" i="2" s="1"/>
  <c r="J311" i="2"/>
  <c r="V311" i="2" s="1"/>
  <c r="K311" i="2"/>
  <c r="W311" i="2" s="1"/>
  <c r="I312" i="2"/>
  <c r="U312" i="2" s="1"/>
  <c r="J312" i="2"/>
  <c r="K312" i="2"/>
  <c r="W312" i="2" s="1"/>
  <c r="I313" i="2"/>
  <c r="J313" i="2"/>
  <c r="V313" i="2" s="1"/>
  <c r="K313" i="2"/>
  <c r="I314" i="2"/>
  <c r="U314" i="2" s="1"/>
  <c r="J314" i="2"/>
  <c r="V314" i="2" s="1"/>
  <c r="K314" i="2"/>
  <c r="W314" i="2" s="1"/>
  <c r="I315" i="2"/>
  <c r="U315" i="2" s="1"/>
  <c r="J315" i="2"/>
  <c r="V315" i="2" s="1"/>
  <c r="K315" i="2"/>
  <c r="W315" i="2" s="1"/>
  <c r="I316" i="2"/>
  <c r="U316" i="2" s="1"/>
  <c r="J316" i="2"/>
  <c r="K316" i="2"/>
  <c r="W316" i="2" s="1"/>
  <c r="I317" i="2"/>
  <c r="J317" i="2"/>
  <c r="V317" i="2" s="1"/>
  <c r="K317" i="2"/>
  <c r="I318" i="2"/>
  <c r="U318" i="2" s="1"/>
  <c r="J318" i="2"/>
  <c r="V318" i="2" s="1"/>
  <c r="K318" i="2"/>
  <c r="W318" i="2" s="1"/>
  <c r="I319" i="2"/>
  <c r="U319" i="2" s="1"/>
  <c r="J319" i="2"/>
  <c r="V319" i="2" s="1"/>
  <c r="K319" i="2"/>
  <c r="W319" i="2" s="1"/>
  <c r="I320" i="2"/>
  <c r="U320" i="2" s="1"/>
  <c r="J320" i="2"/>
  <c r="K320" i="2"/>
  <c r="W320" i="2" s="1"/>
  <c r="I321" i="2"/>
  <c r="J321" i="2"/>
  <c r="V321" i="2" s="1"/>
  <c r="K321" i="2"/>
  <c r="I322" i="2"/>
  <c r="U322" i="2" s="1"/>
  <c r="J322" i="2"/>
  <c r="V322" i="2" s="1"/>
  <c r="K322" i="2"/>
  <c r="W322" i="2" s="1"/>
  <c r="I323" i="2"/>
  <c r="U323" i="2" s="1"/>
  <c r="J323" i="2"/>
  <c r="V323" i="2" s="1"/>
  <c r="K323" i="2"/>
  <c r="W323" i="2" s="1"/>
  <c r="I324" i="2"/>
  <c r="U324" i="2" s="1"/>
  <c r="J324" i="2"/>
  <c r="K324" i="2"/>
  <c r="W324" i="2" s="1"/>
  <c r="I325" i="2"/>
  <c r="J325" i="2"/>
  <c r="V325" i="2" s="1"/>
  <c r="K325" i="2"/>
  <c r="I326" i="2"/>
  <c r="U326" i="2" s="1"/>
  <c r="J326" i="2"/>
  <c r="V326" i="2" s="1"/>
  <c r="K326" i="2"/>
  <c r="W326" i="2" s="1"/>
  <c r="I327" i="2"/>
  <c r="U327" i="2" s="1"/>
  <c r="J327" i="2"/>
  <c r="V327" i="2" s="1"/>
  <c r="K327" i="2"/>
  <c r="W327" i="2" s="1"/>
  <c r="I328" i="2"/>
  <c r="U328" i="2" s="1"/>
  <c r="J328" i="2"/>
  <c r="K328" i="2"/>
  <c r="W328" i="2" s="1"/>
  <c r="I329" i="2"/>
  <c r="J329" i="2"/>
  <c r="V329" i="2" s="1"/>
  <c r="K329" i="2"/>
  <c r="I330" i="2"/>
  <c r="U330" i="2" s="1"/>
  <c r="J330" i="2"/>
  <c r="V330" i="2" s="1"/>
  <c r="K330" i="2"/>
  <c r="W330" i="2" s="1"/>
  <c r="I331" i="2"/>
  <c r="U331" i="2" s="1"/>
  <c r="J331" i="2"/>
  <c r="V331" i="2" s="1"/>
  <c r="K331" i="2"/>
  <c r="W331" i="2" s="1"/>
  <c r="I332" i="2"/>
  <c r="U332" i="2" s="1"/>
  <c r="J332" i="2"/>
  <c r="K332" i="2"/>
  <c r="W332" i="2" s="1"/>
  <c r="I333" i="2"/>
  <c r="J333" i="2"/>
  <c r="V333" i="2" s="1"/>
  <c r="K333" i="2"/>
  <c r="I334" i="2"/>
  <c r="U334" i="2" s="1"/>
  <c r="J334" i="2"/>
  <c r="V334" i="2" s="1"/>
  <c r="K334" i="2"/>
  <c r="W334" i="2" s="1"/>
  <c r="I335" i="2"/>
  <c r="U335" i="2" s="1"/>
  <c r="J335" i="2"/>
  <c r="V335" i="2" s="1"/>
  <c r="K335" i="2"/>
  <c r="W335" i="2" s="1"/>
  <c r="I336" i="2"/>
  <c r="U336" i="2" s="1"/>
  <c r="J336" i="2"/>
  <c r="K336" i="2"/>
  <c r="W336" i="2" s="1"/>
  <c r="I337" i="2"/>
  <c r="J337" i="2"/>
  <c r="V337" i="2" s="1"/>
  <c r="K337" i="2"/>
  <c r="I338" i="2"/>
  <c r="U338" i="2" s="1"/>
  <c r="J338" i="2"/>
  <c r="V338" i="2" s="1"/>
  <c r="K338" i="2"/>
  <c r="W338" i="2" s="1"/>
  <c r="I339" i="2"/>
  <c r="U339" i="2" s="1"/>
  <c r="J339" i="2"/>
  <c r="V339" i="2" s="1"/>
  <c r="K339" i="2"/>
  <c r="W339" i="2" s="1"/>
  <c r="I340" i="2"/>
  <c r="U340" i="2" s="1"/>
  <c r="J340" i="2"/>
  <c r="K340" i="2"/>
  <c r="W340" i="2" s="1"/>
  <c r="I341" i="2"/>
  <c r="J341" i="2"/>
  <c r="V341" i="2" s="1"/>
  <c r="K341" i="2"/>
  <c r="I342" i="2"/>
  <c r="U342" i="2" s="1"/>
  <c r="J342" i="2"/>
  <c r="V342" i="2" s="1"/>
  <c r="K342" i="2"/>
  <c r="W342" i="2" s="1"/>
  <c r="I343" i="2"/>
  <c r="U343" i="2" s="1"/>
  <c r="J343" i="2"/>
  <c r="V343" i="2" s="1"/>
  <c r="K343" i="2"/>
  <c r="W343" i="2" s="1"/>
  <c r="I344" i="2"/>
  <c r="U344" i="2" s="1"/>
  <c r="J344" i="2"/>
  <c r="K344" i="2"/>
  <c r="W344" i="2" s="1"/>
  <c r="I345" i="2"/>
  <c r="J345" i="2"/>
  <c r="V345" i="2" s="1"/>
  <c r="K345" i="2"/>
  <c r="I346" i="2"/>
  <c r="U346" i="2" s="1"/>
  <c r="J346" i="2"/>
  <c r="V346" i="2" s="1"/>
  <c r="K346" i="2"/>
  <c r="W346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O112" i="1" l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2" i="2" l="1"/>
  <c r="J112" i="2"/>
  <c r="V112" i="2" s="1"/>
  <c r="K112" i="2"/>
  <c r="I113" i="2"/>
  <c r="J113" i="2"/>
  <c r="V113" i="2" s="1"/>
  <c r="K113" i="2"/>
  <c r="W113" i="2" s="1"/>
  <c r="I114" i="2"/>
  <c r="U114" i="2" s="1"/>
  <c r="J114" i="2"/>
  <c r="K114" i="2"/>
  <c r="I115" i="2"/>
  <c r="J115" i="2"/>
  <c r="K115" i="2"/>
  <c r="I116" i="2"/>
  <c r="U116" i="2" s="1"/>
  <c r="J116" i="2"/>
  <c r="V116" i="2" s="1"/>
  <c r="K116" i="2"/>
  <c r="W116" i="2" s="1"/>
  <c r="I117" i="2"/>
  <c r="J117" i="2"/>
  <c r="K117" i="2"/>
  <c r="I118" i="2"/>
  <c r="J118" i="2"/>
  <c r="K118" i="2"/>
  <c r="W118" i="2" s="1"/>
  <c r="I119" i="2"/>
  <c r="U119" i="2" s="1"/>
  <c r="J119" i="2"/>
  <c r="K119" i="2"/>
  <c r="I120" i="2"/>
  <c r="J120" i="2"/>
  <c r="K120" i="2"/>
  <c r="I121" i="2"/>
  <c r="J121" i="2"/>
  <c r="V121" i="2" s="1"/>
  <c r="K121" i="2"/>
  <c r="I122" i="2"/>
  <c r="U122" i="2" s="1"/>
  <c r="J122" i="2"/>
  <c r="K122" i="2"/>
  <c r="I123" i="2"/>
  <c r="J123" i="2"/>
  <c r="K123" i="2"/>
  <c r="I124" i="2"/>
  <c r="U124" i="2" s="1"/>
  <c r="J124" i="2"/>
  <c r="K124" i="2"/>
  <c r="W124" i="2" s="1"/>
  <c r="I125" i="2"/>
  <c r="J125" i="2"/>
  <c r="K125" i="2"/>
  <c r="I126" i="2"/>
  <c r="J126" i="2"/>
  <c r="K126" i="2"/>
  <c r="I127" i="2"/>
  <c r="U127" i="2" s="1"/>
  <c r="J127" i="2"/>
  <c r="V127" i="2" s="1"/>
  <c r="K127" i="2"/>
  <c r="I128" i="2"/>
  <c r="J128" i="2"/>
  <c r="K128" i="2"/>
  <c r="I129" i="2"/>
  <c r="J129" i="2"/>
  <c r="V129" i="2" s="1"/>
  <c r="K129" i="2"/>
  <c r="W129" i="2" s="1"/>
  <c r="I130" i="2"/>
  <c r="U130" i="2" s="1"/>
  <c r="J130" i="2"/>
  <c r="K130" i="2"/>
  <c r="I131" i="2"/>
  <c r="J131" i="2"/>
  <c r="K131" i="2"/>
  <c r="I132" i="2"/>
  <c r="J132" i="2"/>
  <c r="V132" i="2" s="1"/>
  <c r="K132" i="2"/>
  <c r="W132" i="2" s="1"/>
  <c r="I133" i="2"/>
  <c r="J133" i="2"/>
  <c r="K133" i="2"/>
  <c r="I134" i="2"/>
  <c r="J134" i="2"/>
  <c r="K134" i="2"/>
  <c r="W134" i="2" s="1"/>
  <c r="I135" i="2"/>
  <c r="U135" i="2" s="1"/>
  <c r="J135" i="2"/>
  <c r="V135" i="2" s="1"/>
  <c r="K135" i="2"/>
  <c r="I136" i="2"/>
  <c r="J136" i="2"/>
  <c r="V136" i="2" s="1"/>
  <c r="K136" i="2"/>
  <c r="I137" i="2"/>
  <c r="J137" i="2"/>
  <c r="V137" i="2" s="1"/>
  <c r="K137" i="2"/>
  <c r="I138" i="2"/>
  <c r="U138" i="2" s="1"/>
  <c r="J138" i="2"/>
  <c r="K138" i="2"/>
  <c r="I139" i="2"/>
  <c r="U139" i="2" s="1"/>
  <c r="J139" i="2"/>
  <c r="K139" i="2"/>
  <c r="I140" i="2"/>
  <c r="U140" i="2" s="1"/>
  <c r="J140" i="2"/>
  <c r="K140" i="2"/>
  <c r="W140" i="2" s="1"/>
  <c r="I141" i="2"/>
  <c r="J141" i="2"/>
  <c r="K141" i="2"/>
  <c r="I142" i="2"/>
  <c r="U142" i="2" s="1"/>
  <c r="J142" i="2"/>
  <c r="K142" i="2"/>
  <c r="W142" i="2" s="1"/>
  <c r="I143" i="2"/>
  <c r="U143" i="2" s="1"/>
  <c r="J143" i="2"/>
  <c r="V143" i="2" s="1"/>
  <c r="K143" i="2"/>
  <c r="I144" i="2"/>
  <c r="J144" i="2"/>
  <c r="V144" i="2" s="1"/>
  <c r="K144" i="2"/>
  <c r="W144" i="2" s="1"/>
  <c r="I145" i="2"/>
  <c r="J145" i="2"/>
  <c r="V145" i="2" s="1"/>
  <c r="K145" i="2"/>
  <c r="W145" i="2" s="1"/>
  <c r="I146" i="2"/>
  <c r="U146" i="2" s="1"/>
  <c r="J146" i="2"/>
  <c r="K146" i="2"/>
  <c r="I147" i="2"/>
  <c r="U147" i="2" s="1"/>
  <c r="J147" i="2"/>
  <c r="V147" i="2" s="1"/>
  <c r="K147" i="2"/>
  <c r="I148" i="2"/>
  <c r="U148" i="2" s="1"/>
  <c r="J148" i="2"/>
  <c r="V148" i="2" s="1"/>
  <c r="K148" i="2"/>
  <c r="W148" i="2" s="1"/>
  <c r="I149" i="2"/>
  <c r="J149" i="2"/>
  <c r="K149" i="2"/>
  <c r="I150" i="2"/>
  <c r="J150" i="2"/>
  <c r="K150" i="2"/>
  <c r="W150" i="2" s="1"/>
  <c r="I151" i="2"/>
  <c r="U151" i="2" s="1"/>
  <c r="J151" i="2"/>
  <c r="V151" i="2" s="1"/>
  <c r="K151" i="2"/>
  <c r="I152" i="2"/>
  <c r="J152" i="2"/>
  <c r="K152" i="2"/>
  <c r="I153" i="2"/>
  <c r="J153" i="2"/>
  <c r="V153" i="2" s="1"/>
  <c r="K153" i="2"/>
  <c r="W153" i="2" s="1"/>
  <c r="I154" i="2"/>
  <c r="U154" i="2" s="1"/>
  <c r="J154" i="2"/>
  <c r="K154" i="2"/>
  <c r="I155" i="2"/>
  <c r="J155" i="2"/>
  <c r="V155" i="2" s="1"/>
  <c r="K155" i="2"/>
  <c r="I156" i="2"/>
  <c r="U156" i="2" s="1"/>
  <c r="J156" i="2"/>
  <c r="V156" i="2" s="1"/>
  <c r="K156" i="2"/>
  <c r="W156" i="2" s="1"/>
  <c r="I157" i="2"/>
  <c r="J157" i="2"/>
  <c r="K157" i="2"/>
  <c r="I158" i="2"/>
  <c r="J158" i="2"/>
  <c r="K158" i="2"/>
  <c r="W158" i="2" s="1"/>
  <c r="I159" i="2"/>
  <c r="U159" i="2" s="1"/>
  <c r="J159" i="2"/>
  <c r="V159" i="2" s="1"/>
  <c r="K159" i="2"/>
  <c r="I160" i="2"/>
  <c r="J160" i="2"/>
  <c r="V160" i="2" s="1"/>
  <c r="K160" i="2"/>
  <c r="W160" i="2" s="1"/>
  <c r="I161" i="2"/>
  <c r="J161" i="2"/>
  <c r="V161" i="2" s="1"/>
  <c r="K161" i="2"/>
  <c r="W161" i="2" s="1"/>
  <c r="I162" i="2"/>
  <c r="U162" i="2" s="1"/>
  <c r="J162" i="2"/>
  <c r="K162" i="2"/>
  <c r="I163" i="2"/>
  <c r="J163" i="2"/>
  <c r="V163" i="2" s="1"/>
  <c r="K163" i="2"/>
  <c r="I164" i="2"/>
  <c r="U164" i="2" s="1"/>
  <c r="J164" i="2"/>
  <c r="V164" i="2" s="1"/>
  <c r="K164" i="2"/>
  <c r="W164" i="2" s="1"/>
  <c r="I165" i="2"/>
  <c r="J165" i="2"/>
  <c r="K165" i="2"/>
  <c r="W165" i="2" s="1"/>
  <c r="I166" i="2"/>
  <c r="J166" i="2"/>
  <c r="K166" i="2"/>
  <c r="I167" i="2"/>
  <c r="U167" i="2" s="1"/>
  <c r="J167" i="2"/>
  <c r="V167" i="2" s="1"/>
  <c r="K167" i="2"/>
  <c r="I168" i="2"/>
  <c r="J168" i="2"/>
  <c r="V168" i="2" s="1"/>
  <c r="K168" i="2"/>
  <c r="I169" i="2"/>
  <c r="J169" i="2"/>
  <c r="K169" i="2"/>
  <c r="W169" i="2" s="1"/>
  <c r="I170" i="2"/>
  <c r="U170" i="2" s="1"/>
  <c r="J170" i="2"/>
  <c r="K170" i="2"/>
  <c r="I171" i="2"/>
  <c r="J171" i="2"/>
  <c r="V171" i="2" s="1"/>
  <c r="K171" i="2"/>
  <c r="I172" i="2"/>
  <c r="U172" i="2" s="1"/>
  <c r="J172" i="2"/>
  <c r="V172" i="2" s="1"/>
  <c r="K172" i="2"/>
  <c r="W172" i="2" s="1"/>
  <c r="I173" i="2"/>
  <c r="J173" i="2"/>
  <c r="K173" i="2"/>
  <c r="I174" i="2"/>
  <c r="J174" i="2"/>
  <c r="K174" i="2"/>
  <c r="W174" i="2" s="1"/>
  <c r="I175" i="2"/>
  <c r="U175" i="2" s="1"/>
  <c r="J175" i="2"/>
  <c r="V175" i="2" s="1"/>
  <c r="K175" i="2"/>
  <c r="I176" i="2"/>
  <c r="J176" i="2"/>
  <c r="V176" i="2" s="1"/>
  <c r="K176" i="2"/>
  <c r="W176" i="2" s="1"/>
  <c r="I177" i="2"/>
  <c r="J177" i="2"/>
  <c r="V177" i="2" s="1"/>
  <c r="K177" i="2"/>
  <c r="W177" i="2" s="1"/>
  <c r="I178" i="2"/>
  <c r="U178" i="2" s="1"/>
  <c r="J178" i="2"/>
  <c r="K178" i="2"/>
  <c r="I179" i="2"/>
  <c r="J179" i="2"/>
  <c r="V179" i="2" s="1"/>
  <c r="K179" i="2"/>
  <c r="I180" i="2"/>
  <c r="J180" i="2"/>
  <c r="V180" i="2" s="1"/>
  <c r="K180" i="2"/>
  <c r="W180" i="2" s="1"/>
  <c r="I181" i="2"/>
  <c r="J181" i="2"/>
  <c r="K181" i="2"/>
  <c r="W181" i="2" s="1"/>
  <c r="I182" i="2"/>
  <c r="J182" i="2"/>
  <c r="K182" i="2"/>
  <c r="W182" i="2" s="1"/>
  <c r="I183" i="2"/>
  <c r="U183" i="2" s="1"/>
  <c r="J183" i="2"/>
  <c r="V183" i="2" s="1"/>
  <c r="K183" i="2"/>
  <c r="I184" i="2"/>
  <c r="J184" i="2"/>
  <c r="V184" i="2" s="1"/>
  <c r="K184" i="2"/>
  <c r="I185" i="2"/>
  <c r="J185" i="2"/>
  <c r="V185" i="2" s="1"/>
  <c r="K185" i="2"/>
  <c r="W185" i="2" s="1"/>
  <c r="I186" i="2"/>
  <c r="U186" i="2" s="1"/>
  <c r="J186" i="2"/>
  <c r="K186" i="2"/>
  <c r="I187" i="2"/>
  <c r="J187" i="2"/>
  <c r="V187" i="2" s="1"/>
  <c r="K187" i="2"/>
  <c r="I188" i="2"/>
  <c r="U188" i="2" s="1"/>
  <c r="J188" i="2"/>
  <c r="V188" i="2" s="1"/>
  <c r="K188" i="2"/>
  <c r="W188" i="2" s="1"/>
  <c r="I189" i="2"/>
  <c r="J189" i="2"/>
  <c r="K189" i="2"/>
  <c r="I190" i="2"/>
  <c r="J190" i="2"/>
  <c r="K190" i="2"/>
  <c r="W190" i="2" s="1"/>
  <c r="I191" i="2"/>
  <c r="U191" i="2" s="1"/>
  <c r="J191" i="2"/>
  <c r="V191" i="2" s="1"/>
  <c r="K191" i="2"/>
  <c r="I192" i="2"/>
  <c r="J192" i="2"/>
  <c r="V192" i="2" s="1"/>
  <c r="K192" i="2"/>
  <c r="W192" i="2" s="1"/>
  <c r="I193" i="2"/>
  <c r="J193" i="2"/>
  <c r="V193" i="2" s="1"/>
  <c r="K193" i="2"/>
  <c r="W193" i="2" s="1"/>
  <c r="I194" i="2"/>
  <c r="U194" i="2" s="1"/>
  <c r="J194" i="2"/>
  <c r="K194" i="2"/>
  <c r="I195" i="2"/>
  <c r="J195" i="2"/>
  <c r="K195" i="2"/>
  <c r="I196" i="2"/>
  <c r="U196" i="2" s="1"/>
  <c r="J196" i="2"/>
  <c r="V196" i="2" s="1"/>
  <c r="K196" i="2"/>
  <c r="W196" i="2" s="1"/>
  <c r="I197" i="2"/>
  <c r="J197" i="2"/>
  <c r="K197" i="2"/>
  <c r="I198" i="2"/>
  <c r="J198" i="2"/>
  <c r="K198" i="2"/>
  <c r="W198" i="2" s="1"/>
  <c r="I199" i="2"/>
  <c r="J199" i="2"/>
  <c r="K199" i="2"/>
  <c r="I200" i="2"/>
  <c r="J200" i="2"/>
  <c r="V200" i="2" s="1"/>
  <c r="K200" i="2"/>
  <c r="I201" i="2"/>
  <c r="J201" i="2"/>
  <c r="V201" i="2" s="1"/>
  <c r="K201" i="2"/>
  <c r="W201" i="2" s="1"/>
  <c r="I202" i="2"/>
  <c r="U202" i="2" s="1"/>
  <c r="J202" i="2"/>
  <c r="K202" i="2"/>
  <c r="I203" i="2"/>
  <c r="J203" i="2"/>
  <c r="K203" i="2"/>
  <c r="I204" i="2"/>
  <c r="J204" i="2"/>
  <c r="V204" i="2" s="1"/>
  <c r="K204" i="2"/>
  <c r="W204" i="2" s="1"/>
  <c r="I205" i="2"/>
  <c r="J205" i="2"/>
  <c r="K205" i="2"/>
  <c r="I206" i="2"/>
  <c r="J206" i="2"/>
  <c r="K206" i="2"/>
  <c r="W206" i="2" s="1"/>
  <c r="I207" i="2"/>
  <c r="J207" i="2"/>
  <c r="V207" i="2" s="1"/>
  <c r="K207" i="2"/>
  <c r="I208" i="2"/>
  <c r="J208" i="2"/>
  <c r="K208" i="2"/>
  <c r="I209" i="2"/>
  <c r="J209" i="2"/>
  <c r="V209" i="2" s="1"/>
  <c r="K209" i="2"/>
  <c r="I210" i="2"/>
  <c r="U210" i="2" s="1"/>
  <c r="J210" i="2"/>
  <c r="K210" i="2"/>
  <c r="I211" i="2"/>
  <c r="U211" i="2" s="1"/>
  <c r="J211" i="2"/>
  <c r="K211" i="2"/>
  <c r="I212" i="2"/>
  <c r="U212" i="2" s="1"/>
  <c r="J212" i="2"/>
  <c r="K212" i="2"/>
  <c r="I213" i="2"/>
  <c r="J213" i="2"/>
  <c r="K213" i="2"/>
  <c r="I214" i="2"/>
  <c r="U214" i="2" s="1"/>
  <c r="J214" i="2"/>
  <c r="K214" i="2"/>
  <c r="W214" i="2" s="1"/>
  <c r="I215" i="2"/>
  <c r="U215" i="2" s="1"/>
  <c r="J215" i="2"/>
  <c r="V215" i="2" s="1"/>
  <c r="K215" i="2"/>
  <c r="I216" i="2"/>
  <c r="J216" i="2"/>
  <c r="K216" i="2"/>
  <c r="I217" i="2"/>
  <c r="J217" i="2"/>
  <c r="K217" i="2"/>
  <c r="W217" i="2" s="1"/>
  <c r="I218" i="2"/>
  <c r="U218" i="2" s="1"/>
  <c r="J218" i="2"/>
  <c r="K218" i="2"/>
  <c r="O112" i="2"/>
  <c r="R112" i="2" s="1"/>
  <c r="P112" i="2"/>
  <c r="Q112" i="2"/>
  <c r="S112" i="2"/>
  <c r="T112" i="2"/>
  <c r="U112" i="2"/>
  <c r="W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V114" i="2"/>
  <c r="W114" i="2"/>
  <c r="O115" i="2"/>
  <c r="P115" i="2"/>
  <c r="Q115" i="2"/>
  <c r="R115" i="2"/>
  <c r="S115" i="2"/>
  <c r="T115" i="2"/>
  <c r="U115" i="2"/>
  <c r="V115" i="2"/>
  <c r="W115" i="2"/>
  <c r="O116" i="2"/>
  <c r="P116" i="2"/>
  <c r="Q116" i="2"/>
  <c r="T116" i="2" s="1"/>
  <c r="R116" i="2"/>
  <c r="S116" i="2"/>
  <c r="O117" i="2"/>
  <c r="P117" i="2"/>
  <c r="S117" i="2" s="1"/>
  <c r="Q117" i="2"/>
  <c r="T117" i="2" s="1"/>
  <c r="R117" i="2"/>
  <c r="U117" i="2"/>
  <c r="V117" i="2"/>
  <c r="W117" i="2"/>
  <c r="O118" i="2"/>
  <c r="R118" i="2" s="1"/>
  <c r="P118" i="2"/>
  <c r="S118" i="2" s="1"/>
  <c r="Q118" i="2"/>
  <c r="T118" i="2" s="1"/>
  <c r="U118" i="2"/>
  <c r="V118" i="2"/>
  <c r="O119" i="2"/>
  <c r="R119" i="2" s="1"/>
  <c r="P119" i="2"/>
  <c r="S119" i="2" s="1"/>
  <c r="Q119" i="2"/>
  <c r="T119" i="2"/>
  <c r="V119" i="2"/>
  <c r="W119" i="2"/>
  <c r="O120" i="2"/>
  <c r="R120" i="2" s="1"/>
  <c r="P120" i="2"/>
  <c r="Q120" i="2"/>
  <c r="T120" i="2" s="1"/>
  <c r="S120" i="2"/>
  <c r="U120" i="2"/>
  <c r="V120" i="2"/>
  <c r="W120" i="2"/>
  <c r="O121" i="2"/>
  <c r="P121" i="2"/>
  <c r="S121" i="2" s="1"/>
  <c r="Q121" i="2"/>
  <c r="R121" i="2"/>
  <c r="T121" i="2"/>
  <c r="U121" i="2"/>
  <c r="W121" i="2"/>
  <c r="O122" i="2"/>
  <c r="R122" i="2" s="1"/>
  <c r="P122" i="2"/>
  <c r="Q122" i="2"/>
  <c r="S122" i="2"/>
  <c r="T122" i="2"/>
  <c r="V122" i="2"/>
  <c r="W122" i="2"/>
  <c r="O123" i="2"/>
  <c r="P123" i="2"/>
  <c r="Q123" i="2"/>
  <c r="R123" i="2"/>
  <c r="S123" i="2"/>
  <c r="T123" i="2"/>
  <c r="U123" i="2"/>
  <c r="V123" i="2"/>
  <c r="W123" i="2"/>
  <c r="O124" i="2"/>
  <c r="P124" i="2"/>
  <c r="Q124" i="2"/>
  <c r="T124" i="2" s="1"/>
  <c r="R124" i="2"/>
  <c r="S124" i="2"/>
  <c r="V124" i="2"/>
  <c r="O125" i="2"/>
  <c r="P125" i="2"/>
  <c r="S125" i="2" s="1"/>
  <c r="Q125" i="2"/>
  <c r="T125" i="2" s="1"/>
  <c r="R125" i="2"/>
  <c r="U125" i="2"/>
  <c r="V125" i="2"/>
  <c r="W125" i="2"/>
  <c r="O126" i="2"/>
  <c r="R126" i="2" s="1"/>
  <c r="P126" i="2"/>
  <c r="S126" i="2" s="1"/>
  <c r="Q126" i="2"/>
  <c r="T126" i="2" s="1"/>
  <c r="U126" i="2"/>
  <c r="V126" i="2"/>
  <c r="W126" i="2"/>
  <c r="O127" i="2"/>
  <c r="R127" i="2" s="1"/>
  <c r="P127" i="2"/>
  <c r="S127" i="2" s="1"/>
  <c r="Q127" i="2"/>
  <c r="T127" i="2"/>
  <c r="W127" i="2"/>
  <c r="O128" i="2"/>
  <c r="R128" i="2" s="1"/>
  <c r="P128" i="2"/>
  <c r="S128" i="2" s="1"/>
  <c r="Q128" i="2"/>
  <c r="T128" i="2" s="1"/>
  <c r="U128" i="2"/>
  <c r="V128" i="2"/>
  <c r="W128" i="2"/>
  <c r="O129" i="2"/>
  <c r="P129" i="2"/>
  <c r="S129" i="2" s="1"/>
  <c r="Q129" i="2"/>
  <c r="R129" i="2"/>
  <c r="T129" i="2"/>
  <c r="U129" i="2"/>
  <c r="O130" i="2"/>
  <c r="R130" i="2" s="1"/>
  <c r="P130" i="2"/>
  <c r="Q130" i="2"/>
  <c r="S130" i="2"/>
  <c r="T130" i="2"/>
  <c r="V130" i="2"/>
  <c r="W130" i="2"/>
  <c r="O131" i="2"/>
  <c r="P131" i="2"/>
  <c r="Q131" i="2"/>
  <c r="R131" i="2"/>
  <c r="S131" i="2"/>
  <c r="T131" i="2"/>
  <c r="U131" i="2"/>
  <c r="V131" i="2"/>
  <c r="W131" i="2"/>
  <c r="O132" i="2"/>
  <c r="P132" i="2"/>
  <c r="Q132" i="2"/>
  <c r="T132" i="2" s="1"/>
  <c r="R132" i="2"/>
  <c r="S132" i="2"/>
  <c r="U132" i="2"/>
  <c r="O133" i="2"/>
  <c r="P133" i="2"/>
  <c r="S133" i="2" s="1"/>
  <c r="Q133" i="2"/>
  <c r="T133" i="2" s="1"/>
  <c r="R133" i="2"/>
  <c r="U133" i="2"/>
  <c r="V133" i="2"/>
  <c r="W133" i="2"/>
  <c r="O134" i="2"/>
  <c r="R134" i="2" s="1"/>
  <c r="P134" i="2"/>
  <c r="S134" i="2" s="1"/>
  <c r="Q134" i="2"/>
  <c r="T134" i="2" s="1"/>
  <c r="U134" i="2"/>
  <c r="V134" i="2"/>
  <c r="O135" i="2"/>
  <c r="R135" i="2" s="1"/>
  <c r="P135" i="2"/>
  <c r="S135" i="2" s="1"/>
  <c r="Q135" i="2"/>
  <c r="T135" i="2"/>
  <c r="W135" i="2"/>
  <c r="O136" i="2"/>
  <c r="R136" i="2" s="1"/>
  <c r="P136" i="2"/>
  <c r="Q136" i="2"/>
  <c r="T136" i="2" s="1"/>
  <c r="S136" i="2"/>
  <c r="U136" i="2"/>
  <c r="W136" i="2"/>
  <c r="O137" i="2"/>
  <c r="P137" i="2"/>
  <c r="S137" i="2" s="1"/>
  <c r="Q137" i="2"/>
  <c r="R137" i="2"/>
  <c r="T137" i="2"/>
  <c r="U137" i="2"/>
  <c r="W137" i="2"/>
  <c r="O138" i="2"/>
  <c r="R138" i="2" s="1"/>
  <c r="P138" i="2"/>
  <c r="Q138" i="2"/>
  <c r="S138" i="2"/>
  <c r="T138" i="2"/>
  <c r="V138" i="2"/>
  <c r="W138" i="2"/>
  <c r="O139" i="2"/>
  <c r="P139" i="2"/>
  <c r="Q139" i="2"/>
  <c r="R139" i="2"/>
  <c r="S139" i="2"/>
  <c r="T139" i="2"/>
  <c r="V139" i="2"/>
  <c r="W139" i="2"/>
  <c r="O140" i="2"/>
  <c r="P140" i="2"/>
  <c r="Q140" i="2"/>
  <c r="T140" i="2" s="1"/>
  <c r="R140" i="2"/>
  <c r="S140" i="2"/>
  <c r="V140" i="2"/>
  <c r="O141" i="2"/>
  <c r="P141" i="2"/>
  <c r="S141" i="2" s="1"/>
  <c r="Q141" i="2"/>
  <c r="R141" i="2"/>
  <c r="T141" i="2"/>
  <c r="U141" i="2"/>
  <c r="V141" i="2"/>
  <c r="W141" i="2"/>
  <c r="O142" i="2"/>
  <c r="R142" i="2" s="1"/>
  <c r="P142" i="2"/>
  <c r="Q142" i="2"/>
  <c r="T142" i="2" s="1"/>
  <c r="S142" i="2"/>
  <c r="V142" i="2"/>
  <c r="O143" i="2"/>
  <c r="P143" i="2"/>
  <c r="S143" i="2" s="1"/>
  <c r="Q143" i="2"/>
  <c r="R143" i="2"/>
  <c r="T143" i="2"/>
  <c r="W143" i="2"/>
  <c r="O144" i="2"/>
  <c r="R144" i="2" s="1"/>
  <c r="P144" i="2"/>
  <c r="Q144" i="2"/>
  <c r="T144" i="2" s="1"/>
  <c r="S144" i="2"/>
  <c r="U144" i="2"/>
  <c r="O145" i="2"/>
  <c r="P145" i="2"/>
  <c r="S145" i="2" s="1"/>
  <c r="Q145" i="2"/>
  <c r="R145" i="2"/>
  <c r="T145" i="2"/>
  <c r="U145" i="2"/>
  <c r="O146" i="2"/>
  <c r="R146" i="2" s="1"/>
  <c r="P146" i="2"/>
  <c r="Q146" i="2"/>
  <c r="S146" i="2"/>
  <c r="T146" i="2"/>
  <c r="V146" i="2"/>
  <c r="W146" i="2"/>
  <c r="O147" i="2"/>
  <c r="P147" i="2"/>
  <c r="Q147" i="2"/>
  <c r="R147" i="2"/>
  <c r="S147" i="2"/>
  <c r="T147" i="2"/>
  <c r="W147" i="2"/>
  <c r="O148" i="2"/>
  <c r="P148" i="2"/>
  <c r="Q148" i="2"/>
  <c r="T148" i="2" s="1"/>
  <c r="R148" i="2"/>
  <c r="S148" i="2"/>
  <c r="O149" i="2"/>
  <c r="P149" i="2"/>
  <c r="S149" i="2" s="1"/>
  <c r="Q149" i="2"/>
  <c r="R149" i="2"/>
  <c r="T149" i="2"/>
  <c r="U149" i="2"/>
  <c r="V149" i="2"/>
  <c r="W149" i="2"/>
  <c r="O150" i="2"/>
  <c r="R150" i="2" s="1"/>
  <c r="P150" i="2"/>
  <c r="Q150" i="2"/>
  <c r="T150" i="2" s="1"/>
  <c r="S150" i="2"/>
  <c r="U150" i="2"/>
  <c r="V150" i="2"/>
  <c r="O151" i="2"/>
  <c r="P151" i="2"/>
  <c r="S151" i="2" s="1"/>
  <c r="Q151" i="2"/>
  <c r="T151" i="2" s="1"/>
  <c r="R151" i="2"/>
  <c r="W151" i="2"/>
  <c r="O152" i="2"/>
  <c r="R152" i="2" s="1"/>
  <c r="P152" i="2"/>
  <c r="S152" i="2" s="1"/>
  <c r="Q152" i="2"/>
  <c r="T152" i="2" s="1"/>
  <c r="U152" i="2"/>
  <c r="V152" i="2"/>
  <c r="W152" i="2"/>
  <c r="O153" i="2"/>
  <c r="R153" i="2" s="1"/>
  <c r="P153" i="2"/>
  <c r="S153" i="2" s="1"/>
  <c r="Q153" i="2"/>
  <c r="T153" i="2"/>
  <c r="U153" i="2"/>
  <c r="O154" i="2"/>
  <c r="R154" i="2" s="1"/>
  <c r="P154" i="2"/>
  <c r="Q154" i="2"/>
  <c r="T154" i="2" s="1"/>
  <c r="S154" i="2"/>
  <c r="V154" i="2"/>
  <c r="W154" i="2"/>
  <c r="O155" i="2"/>
  <c r="P155" i="2"/>
  <c r="Q155" i="2"/>
  <c r="R155" i="2"/>
  <c r="S155" i="2"/>
  <c r="T155" i="2"/>
  <c r="U155" i="2"/>
  <c r="W155" i="2"/>
  <c r="O156" i="2"/>
  <c r="P156" i="2"/>
  <c r="Q156" i="2"/>
  <c r="T156" i="2" s="1"/>
  <c r="R156" i="2"/>
  <c r="S156" i="2"/>
  <c r="O157" i="2"/>
  <c r="P157" i="2"/>
  <c r="S157" i="2" s="1"/>
  <c r="Q157" i="2"/>
  <c r="R157" i="2"/>
  <c r="T157" i="2"/>
  <c r="U157" i="2"/>
  <c r="V157" i="2"/>
  <c r="W157" i="2"/>
  <c r="O158" i="2"/>
  <c r="R158" i="2" s="1"/>
  <c r="P158" i="2"/>
  <c r="Q158" i="2"/>
  <c r="T158" i="2" s="1"/>
  <c r="S158" i="2"/>
  <c r="U158" i="2"/>
  <c r="V158" i="2"/>
  <c r="O159" i="2"/>
  <c r="P159" i="2"/>
  <c r="S159" i="2" s="1"/>
  <c r="Q159" i="2"/>
  <c r="T159" i="2" s="1"/>
  <c r="R159" i="2"/>
  <c r="W159" i="2"/>
  <c r="O160" i="2"/>
  <c r="R160" i="2" s="1"/>
  <c r="P160" i="2"/>
  <c r="S160" i="2" s="1"/>
  <c r="Q160" i="2"/>
  <c r="T160" i="2" s="1"/>
  <c r="U160" i="2"/>
  <c r="O161" i="2"/>
  <c r="R161" i="2" s="1"/>
  <c r="P161" i="2"/>
  <c r="S161" i="2" s="1"/>
  <c r="Q161" i="2"/>
  <c r="T161" i="2"/>
  <c r="U161" i="2"/>
  <c r="O162" i="2"/>
  <c r="R162" i="2" s="1"/>
  <c r="P162" i="2"/>
  <c r="Q162" i="2"/>
  <c r="S162" i="2"/>
  <c r="T162" i="2"/>
  <c r="V162" i="2"/>
  <c r="W162" i="2"/>
  <c r="O163" i="2"/>
  <c r="P163" i="2"/>
  <c r="Q163" i="2"/>
  <c r="R163" i="2"/>
  <c r="S163" i="2"/>
  <c r="T163" i="2"/>
  <c r="U163" i="2"/>
  <c r="W163" i="2"/>
  <c r="O164" i="2"/>
  <c r="P164" i="2"/>
  <c r="Q164" i="2"/>
  <c r="T164" i="2" s="1"/>
  <c r="R164" i="2"/>
  <c r="S164" i="2"/>
  <c r="O165" i="2"/>
  <c r="P165" i="2"/>
  <c r="S165" i="2" s="1"/>
  <c r="Q165" i="2"/>
  <c r="R165" i="2"/>
  <c r="T165" i="2"/>
  <c r="U165" i="2"/>
  <c r="V165" i="2"/>
  <c r="O166" i="2"/>
  <c r="R166" i="2" s="1"/>
  <c r="P166" i="2"/>
  <c r="Q166" i="2"/>
  <c r="T166" i="2" s="1"/>
  <c r="S166" i="2"/>
  <c r="U166" i="2"/>
  <c r="V166" i="2"/>
  <c r="W166" i="2"/>
  <c r="O167" i="2"/>
  <c r="P167" i="2"/>
  <c r="S167" i="2" s="1"/>
  <c r="Q167" i="2"/>
  <c r="T167" i="2" s="1"/>
  <c r="R167" i="2"/>
  <c r="W167" i="2"/>
  <c r="O168" i="2"/>
  <c r="R168" i="2" s="1"/>
  <c r="P168" i="2"/>
  <c r="S168" i="2" s="1"/>
  <c r="Q168" i="2"/>
  <c r="T168" i="2" s="1"/>
  <c r="U168" i="2"/>
  <c r="W168" i="2"/>
  <c r="O169" i="2"/>
  <c r="R169" i="2" s="1"/>
  <c r="P169" i="2"/>
  <c r="S169" i="2" s="1"/>
  <c r="Q169" i="2"/>
  <c r="T169" i="2"/>
  <c r="U169" i="2"/>
  <c r="V169" i="2"/>
  <c r="O170" i="2"/>
  <c r="R170" i="2" s="1"/>
  <c r="P170" i="2"/>
  <c r="Q170" i="2"/>
  <c r="S170" i="2"/>
  <c r="T170" i="2"/>
  <c r="V170" i="2"/>
  <c r="W170" i="2"/>
  <c r="O171" i="2"/>
  <c r="P171" i="2"/>
  <c r="Q171" i="2"/>
  <c r="R171" i="2"/>
  <c r="S171" i="2"/>
  <c r="T171" i="2"/>
  <c r="U171" i="2"/>
  <c r="W171" i="2"/>
  <c r="O172" i="2"/>
  <c r="P172" i="2"/>
  <c r="Q172" i="2"/>
  <c r="T172" i="2" s="1"/>
  <c r="R172" i="2"/>
  <c r="S172" i="2"/>
  <c r="O173" i="2"/>
  <c r="P173" i="2"/>
  <c r="S173" i="2" s="1"/>
  <c r="Q173" i="2"/>
  <c r="R173" i="2"/>
  <c r="T173" i="2"/>
  <c r="U173" i="2"/>
  <c r="V173" i="2"/>
  <c r="W173" i="2"/>
  <c r="O174" i="2"/>
  <c r="R174" i="2" s="1"/>
  <c r="P174" i="2"/>
  <c r="Q174" i="2"/>
  <c r="T174" i="2" s="1"/>
  <c r="S174" i="2"/>
  <c r="U174" i="2"/>
  <c r="V174" i="2"/>
  <c r="O175" i="2"/>
  <c r="P175" i="2"/>
  <c r="S175" i="2" s="1"/>
  <c r="Q175" i="2"/>
  <c r="T175" i="2" s="1"/>
  <c r="R175" i="2"/>
  <c r="W175" i="2"/>
  <c r="O176" i="2"/>
  <c r="R176" i="2" s="1"/>
  <c r="P176" i="2"/>
  <c r="S176" i="2" s="1"/>
  <c r="Q176" i="2"/>
  <c r="T176" i="2" s="1"/>
  <c r="U176" i="2"/>
  <c r="O177" i="2"/>
  <c r="R177" i="2" s="1"/>
  <c r="P177" i="2"/>
  <c r="S177" i="2" s="1"/>
  <c r="Q177" i="2"/>
  <c r="T177" i="2"/>
  <c r="U177" i="2"/>
  <c r="O178" i="2"/>
  <c r="R178" i="2" s="1"/>
  <c r="P178" i="2"/>
  <c r="Q178" i="2"/>
  <c r="S178" i="2"/>
  <c r="T178" i="2"/>
  <c r="V178" i="2"/>
  <c r="W178" i="2"/>
  <c r="O179" i="2"/>
  <c r="P179" i="2"/>
  <c r="Q179" i="2"/>
  <c r="R179" i="2"/>
  <c r="S179" i="2"/>
  <c r="T179" i="2"/>
  <c r="U179" i="2"/>
  <c r="W179" i="2"/>
  <c r="O180" i="2"/>
  <c r="P180" i="2"/>
  <c r="Q180" i="2"/>
  <c r="T180" i="2" s="1"/>
  <c r="R180" i="2"/>
  <c r="S180" i="2"/>
  <c r="U180" i="2"/>
  <c r="O181" i="2"/>
  <c r="P181" i="2"/>
  <c r="S181" i="2" s="1"/>
  <c r="Q181" i="2"/>
  <c r="R181" i="2"/>
  <c r="T181" i="2"/>
  <c r="U181" i="2"/>
  <c r="V181" i="2"/>
  <c r="O182" i="2"/>
  <c r="R182" i="2" s="1"/>
  <c r="P182" i="2"/>
  <c r="Q182" i="2"/>
  <c r="T182" i="2" s="1"/>
  <c r="S182" i="2"/>
  <c r="U182" i="2"/>
  <c r="V182" i="2"/>
  <c r="O183" i="2"/>
  <c r="P183" i="2"/>
  <c r="S183" i="2" s="1"/>
  <c r="Q183" i="2"/>
  <c r="T183" i="2" s="1"/>
  <c r="R183" i="2"/>
  <c r="W183" i="2"/>
  <c r="O184" i="2"/>
  <c r="R184" i="2" s="1"/>
  <c r="P184" i="2"/>
  <c r="S184" i="2" s="1"/>
  <c r="Q184" i="2"/>
  <c r="T184" i="2" s="1"/>
  <c r="U184" i="2"/>
  <c r="W184" i="2"/>
  <c r="O185" i="2"/>
  <c r="R185" i="2" s="1"/>
  <c r="P185" i="2"/>
  <c r="S185" i="2" s="1"/>
  <c r="Q185" i="2"/>
  <c r="T185" i="2"/>
  <c r="U185" i="2"/>
  <c r="O186" i="2"/>
  <c r="R186" i="2" s="1"/>
  <c r="P186" i="2"/>
  <c r="Q186" i="2"/>
  <c r="S186" i="2"/>
  <c r="T186" i="2"/>
  <c r="V186" i="2"/>
  <c r="W186" i="2"/>
  <c r="O187" i="2"/>
  <c r="P187" i="2"/>
  <c r="Q187" i="2"/>
  <c r="R187" i="2"/>
  <c r="S187" i="2"/>
  <c r="T187" i="2"/>
  <c r="U187" i="2"/>
  <c r="W187" i="2"/>
  <c r="O188" i="2"/>
  <c r="P188" i="2"/>
  <c r="Q188" i="2"/>
  <c r="T188" i="2" s="1"/>
  <c r="R188" i="2"/>
  <c r="S188" i="2"/>
  <c r="O189" i="2"/>
  <c r="P189" i="2"/>
  <c r="S189" i="2" s="1"/>
  <c r="Q189" i="2"/>
  <c r="R189" i="2"/>
  <c r="T189" i="2"/>
  <c r="U189" i="2"/>
  <c r="V189" i="2"/>
  <c r="W189" i="2"/>
  <c r="O190" i="2"/>
  <c r="R190" i="2" s="1"/>
  <c r="P190" i="2"/>
  <c r="Q190" i="2"/>
  <c r="T190" i="2" s="1"/>
  <c r="S190" i="2"/>
  <c r="U190" i="2"/>
  <c r="V190" i="2"/>
  <c r="O191" i="2"/>
  <c r="P191" i="2"/>
  <c r="S191" i="2" s="1"/>
  <c r="Q191" i="2"/>
  <c r="T191" i="2" s="1"/>
  <c r="R191" i="2"/>
  <c r="W191" i="2"/>
  <c r="O192" i="2"/>
  <c r="R192" i="2" s="1"/>
  <c r="P192" i="2"/>
  <c r="S192" i="2" s="1"/>
  <c r="Q192" i="2"/>
  <c r="T192" i="2" s="1"/>
  <c r="U192" i="2"/>
  <c r="O193" i="2"/>
  <c r="R193" i="2" s="1"/>
  <c r="P193" i="2"/>
  <c r="S193" i="2" s="1"/>
  <c r="Q193" i="2"/>
  <c r="T193" i="2"/>
  <c r="U193" i="2"/>
  <c r="O194" i="2"/>
  <c r="R194" i="2" s="1"/>
  <c r="P194" i="2"/>
  <c r="Q194" i="2"/>
  <c r="T194" i="2" s="1"/>
  <c r="S194" i="2"/>
  <c r="V194" i="2"/>
  <c r="W194" i="2"/>
  <c r="O195" i="2"/>
  <c r="P195" i="2"/>
  <c r="S195" i="2" s="1"/>
  <c r="Q195" i="2"/>
  <c r="R195" i="2"/>
  <c r="T195" i="2"/>
  <c r="U195" i="2"/>
  <c r="V195" i="2"/>
  <c r="W195" i="2"/>
  <c r="O196" i="2"/>
  <c r="R196" i="2" s="1"/>
  <c r="P196" i="2"/>
  <c r="Q196" i="2"/>
  <c r="T196" i="2" s="1"/>
  <c r="S196" i="2"/>
  <c r="O197" i="2"/>
  <c r="P197" i="2"/>
  <c r="S197" i="2" s="1"/>
  <c r="Q197" i="2"/>
  <c r="R197" i="2"/>
  <c r="T197" i="2"/>
  <c r="U197" i="2"/>
  <c r="V197" i="2"/>
  <c r="W197" i="2"/>
  <c r="O198" i="2"/>
  <c r="R198" i="2" s="1"/>
  <c r="P198" i="2"/>
  <c r="Q198" i="2"/>
  <c r="T198" i="2" s="1"/>
  <c r="S198" i="2"/>
  <c r="U198" i="2"/>
  <c r="V198" i="2"/>
  <c r="O199" i="2"/>
  <c r="P199" i="2"/>
  <c r="S199" i="2" s="1"/>
  <c r="Q199" i="2"/>
  <c r="T199" i="2" s="1"/>
  <c r="R199" i="2"/>
  <c r="U199" i="2"/>
  <c r="V199" i="2"/>
  <c r="W199" i="2"/>
  <c r="O200" i="2"/>
  <c r="R200" i="2" s="1"/>
  <c r="P200" i="2"/>
  <c r="S200" i="2" s="1"/>
  <c r="Q200" i="2"/>
  <c r="T200" i="2" s="1"/>
  <c r="U200" i="2"/>
  <c r="W200" i="2"/>
  <c r="O201" i="2"/>
  <c r="R201" i="2" s="1"/>
  <c r="P201" i="2"/>
  <c r="S201" i="2" s="1"/>
  <c r="Q201" i="2"/>
  <c r="T201" i="2"/>
  <c r="U201" i="2"/>
  <c r="O202" i="2"/>
  <c r="R202" i="2" s="1"/>
  <c r="P202" i="2"/>
  <c r="Q202" i="2"/>
  <c r="T202" i="2" s="1"/>
  <c r="S202" i="2"/>
  <c r="V202" i="2"/>
  <c r="W202" i="2"/>
  <c r="O203" i="2"/>
  <c r="P203" i="2"/>
  <c r="S203" i="2" s="1"/>
  <c r="Q203" i="2"/>
  <c r="R203" i="2"/>
  <c r="T203" i="2"/>
  <c r="U203" i="2"/>
  <c r="V203" i="2"/>
  <c r="W203" i="2"/>
  <c r="O204" i="2"/>
  <c r="R204" i="2" s="1"/>
  <c r="P204" i="2"/>
  <c r="Q204" i="2"/>
  <c r="T204" i="2" s="1"/>
  <c r="S204" i="2"/>
  <c r="U204" i="2"/>
  <c r="O205" i="2"/>
  <c r="P205" i="2"/>
  <c r="S205" i="2" s="1"/>
  <c r="Q205" i="2"/>
  <c r="R205" i="2"/>
  <c r="T205" i="2"/>
  <c r="U205" i="2"/>
  <c r="V205" i="2"/>
  <c r="W205" i="2"/>
  <c r="O206" i="2"/>
  <c r="R206" i="2" s="1"/>
  <c r="P206" i="2"/>
  <c r="Q206" i="2"/>
  <c r="T206" i="2" s="1"/>
  <c r="S206" i="2"/>
  <c r="U206" i="2"/>
  <c r="V206" i="2"/>
  <c r="O207" i="2"/>
  <c r="P207" i="2"/>
  <c r="S207" i="2" s="1"/>
  <c r="Q207" i="2"/>
  <c r="T207" i="2" s="1"/>
  <c r="R207" i="2"/>
  <c r="U207" i="2"/>
  <c r="W207" i="2"/>
  <c r="O208" i="2"/>
  <c r="R208" i="2" s="1"/>
  <c r="P208" i="2"/>
  <c r="S208" i="2" s="1"/>
  <c r="Q208" i="2"/>
  <c r="T208" i="2" s="1"/>
  <c r="U208" i="2"/>
  <c r="V208" i="2"/>
  <c r="W208" i="2"/>
  <c r="O209" i="2"/>
  <c r="R209" i="2" s="1"/>
  <c r="P209" i="2"/>
  <c r="S209" i="2" s="1"/>
  <c r="Q209" i="2"/>
  <c r="T209" i="2"/>
  <c r="U209" i="2"/>
  <c r="W209" i="2"/>
  <c r="O210" i="2"/>
  <c r="R210" i="2" s="1"/>
  <c r="P210" i="2"/>
  <c r="Q210" i="2"/>
  <c r="S210" i="2"/>
  <c r="T210" i="2"/>
  <c r="V210" i="2"/>
  <c r="W210" i="2"/>
  <c r="O211" i="2"/>
  <c r="P211" i="2"/>
  <c r="Q211" i="2"/>
  <c r="R211" i="2"/>
  <c r="S211" i="2"/>
  <c r="T211" i="2"/>
  <c r="V211" i="2"/>
  <c r="W211" i="2"/>
  <c r="O212" i="2"/>
  <c r="P212" i="2"/>
  <c r="Q212" i="2"/>
  <c r="T212" i="2" s="1"/>
  <c r="R212" i="2"/>
  <c r="S212" i="2"/>
  <c r="V212" i="2"/>
  <c r="W212" i="2"/>
  <c r="O213" i="2"/>
  <c r="P213" i="2"/>
  <c r="S213" i="2" s="1"/>
  <c r="Q213" i="2"/>
  <c r="R213" i="2"/>
  <c r="T213" i="2"/>
  <c r="U213" i="2"/>
  <c r="V213" i="2"/>
  <c r="W213" i="2"/>
  <c r="O214" i="2"/>
  <c r="R214" i="2" s="1"/>
  <c r="P214" i="2"/>
  <c r="Q214" i="2"/>
  <c r="T214" i="2" s="1"/>
  <c r="S214" i="2"/>
  <c r="V214" i="2"/>
  <c r="O215" i="2"/>
  <c r="P215" i="2"/>
  <c r="S215" i="2" s="1"/>
  <c r="Q215" i="2"/>
  <c r="T215" i="2" s="1"/>
  <c r="R215" i="2"/>
  <c r="W215" i="2"/>
  <c r="O216" i="2"/>
  <c r="R216" i="2" s="1"/>
  <c r="P216" i="2"/>
  <c r="S216" i="2" s="1"/>
  <c r="Q216" i="2"/>
  <c r="T216" i="2" s="1"/>
  <c r="U216" i="2"/>
  <c r="V216" i="2"/>
  <c r="W216" i="2"/>
  <c r="O217" i="2"/>
  <c r="R217" i="2" s="1"/>
  <c r="P217" i="2"/>
  <c r="S217" i="2" s="1"/>
  <c r="Q217" i="2"/>
  <c r="T217" i="2"/>
  <c r="U217" i="2"/>
  <c r="V217" i="2"/>
  <c r="O218" i="2"/>
  <c r="R218" i="2" s="1"/>
  <c r="P218" i="2"/>
  <c r="Q218" i="2"/>
  <c r="S218" i="2"/>
  <c r="T218" i="2"/>
  <c r="V218" i="2"/>
  <c r="W218" i="2"/>
  <c r="O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O78" i="1" l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O88" i="2" l="1"/>
  <c r="R88" i="2" s="1"/>
  <c r="P88" i="2"/>
  <c r="S88" i="2" s="1"/>
  <c r="Q88" i="2"/>
  <c r="T88" i="2" s="1"/>
  <c r="U88" i="2"/>
  <c r="V88" i="2"/>
  <c r="W88" i="2"/>
  <c r="O89" i="2"/>
  <c r="R89" i="2" s="1"/>
  <c r="P89" i="2"/>
  <c r="S89" i="2" s="1"/>
  <c r="Q89" i="2"/>
  <c r="T89" i="2"/>
  <c r="U89" i="2"/>
  <c r="V89" i="2"/>
  <c r="W89" i="2"/>
  <c r="O90" i="2"/>
  <c r="R90" i="2" s="1"/>
  <c r="P90" i="2"/>
  <c r="Q90" i="2"/>
  <c r="S90" i="2"/>
  <c r="T90" i="2"/>
  <c r="U90" i="2"/>
  <c r="V90" i="2"/>
  <c r="W90" i="2"/>
  <c r="O91" i="2"/>
  <c r="P91" i="2"/>
  <c r="Q91" i="2"/>
  <c r="R91" i="2"/>
  <c r="S91" i="2"/>
  <c r="T91" i="2"/>
  <c r="U91" i="2"/>
  <c r="V91" i="2"/>
  <c r="W91" i="2"/>
  <c r="O92" i="2"/>
  <c r="P92" i="2"/>
  <c r="Q92" i="2"/>
  <c r="R92" i="2"/>
  <c r="S92" i="2"/>
  <c r="T92" i="2"/>
  <c r="U92" i="2"/>
  <c r="V92" i="2"/>
  <c r="W92" i="2"/>
  <c r="O93" i="2"/>
  <c r="P93" i="2"/>
  <c r="Q93" i="2"/>
  <c r="R93" i="2"/>
  <c r="S93" i="2"/>
  <c r="T93" i="2"/>
  <c r="U93" i="2"/>
  <c r="V93" i="2"/>
  <c r="W93" i="2"/>
  <c r="O94" i="2"/>
  <c r="P94" i="2"/>
  <c r="Q94" i="2"/>
  <c r="T94" i="2" s="1"/>
  <c r="R94" i="2"/>
  <c r="S94" i="2"/>
  <c r="U94" i="2"/>
  <c r="V94" i="2"/>
  <c r="W94" i="2"/>
  <c r="O95" i="2"/>
  <c r="P95" i="2"/>
  <c r="S95" i="2" s="1"/>
  <c r="Q95" i="2"/>
  <c r="T95" i="2" s="1"/>
  <c r="R95" i="2"/>
  <c r="U95" i="2"/>
  <c r="V95" i="2"/>
  <c r="W95" i="2"/>
  <c r="O96" i="2"/>
  <c r="R96" i="2" s="1"/>
  <c r="P96" i="2"/>
  <c r="S96" i="2" s="1"/>
  <c r="Q96" i="2"/>
  <c r="T96" i="2" s="1"/>
  <c r="U96" i="2"/>
  <c r="V96" i="2"/>
  <c r="W96" i="2"/>
  <c r="O97" i="2"/>
  <c r="R97" i="2" s="1"/>
  <c r="P97" i="2"/>
  <c r="S97" i="2" s="1"/>
  <c r="Q97" i="2"/>
  <c r="T97" i="2"/>
  <c r="U97" i="2"/>
  <c r="V97" i="2"/>
  <c r="W97" i="2"/>
  <c r="O98" i="2"/>
  <c r="R98" i="2" s="1"/>
  <c r="P98" i="2"/>
  <c r="Q98" i="2"/>
  <c r="S98" i="2"/>
  <c r="T98" i="2"/>
  <c r="U98" i="2"/>
  <c r="V98" i="2"/>
  <c r="W98" i="2"/>
  <c r="O99" i="2"/>
  <c r="P99" i="2"/>
  <c r="Q99" i="2"/>
  <c r="R99" i="2"/>
  <c r="S99" i="2"/>
  <c r="T99" i="2"/>
  <c r="U99" i="2"/>
  <c r="V99" i="2"/>
  <c r="W99" i="2"/>
  <c r="O100" i="2"/>
  <c r="P100" i="2"/>
  <c r="Q100" i="2"/>
  <c r="R100" i="2"/>
  <c r="S100" i="2"/>
  <c r="T100" i="2"/>
  <c r="U100" i="2"/>
  <c r="V100" i="2"/>
  <c r="W100" i="2"/>
  <c r="O101" i="2"/>
  <c r="P101" i="2"/>
  <c r="Q101" i="2"/>
  <c r="R101" i="2"/>
  <c r="S101" i="2"/>
  <c r="T101" i="2"/>
  <c r="U101" i="2"/>
  <c r="V101" i="2"/>
  <c r="W101" i="2"/>
  <c r="O102" i="2"/>
  <c r="P102" i="2"/>
  <c r="Q102" i="2"/>
  <c r="T102" i="2" s="1"/>
  <c r="R102" i="2"/>
  <c r="S102" i="2"/>
  <c r="U102" i="2"/>
  <c r="V102" i="2"/>
  <c r="W102" i="2"/>
  <c r="O103" i="2"/>
  <c r="P103" i="2"/>
  <c r="S103" i="2" s="1"/>
  <c r="Q103" i="2"/>
  <c r="T103" i="2" s="1"/>
  <c r="R103" i="2"/>
  <c r="U103" i="2"/>
  <c r="V103" i="2"/>
  <c r="W103" i="2"/>
  <c r="O104" i="2"/>
  <c r="R104" i="2" s="1"/>
  <c r="P104" i="2"/>
  <c r="S104" i="2" s="1"/>
  <c r="Q104" i="2"/>
  <c r="T104" i="2" s="1"/>
  <c r="U104" i="2"/>
  <c r="V104" i="2"/>
  <c r="W104" i="2"/>
  <c r="O105" i="2"/>
  <c r="R105" i="2" s="1"/>
  <c r="P105" i="2"/>
  <c r="S105" i="2" s="1"/>
  <c r="Q105" i="2"/>
  <c r="T105" i="2"/>
  <c r="U105" i="2"/>
  <c r="V105" i="2"/>
  <c r="W105" i="2"/>
  <c r="O106" i="2"/>
  <c r="R106" i="2" s="1"/>
  <c r="P106" i="2"/>
  <c r="Q106" i="2"/>
  <c r="S106" i="2"/>
  <c r="T106" i="2"/>
  <c r="U106" i="2"/>
  <c r="V106" i="2"/>
  <c r="W106" i="2"/>
  <c r="O107" i="2"/>
  <c r="P107" i="2"/>
  <c r="Q107" i="2"/>
  <c r="R107" i="2"/>
  <c r="S107" i="2"/>
  <c r="T107" i="2"/>
  <c r="U107" i="2"/>
  <c r="V107" i="2"/>
  <c r="W107" i="2"/>
  <c r="O108" i="2"/>
  <c r="P108" i="2"/>
  <c r="Q108" i="2"/>
  <c r="R108" i="2"/>
  <c r="S108" i="2"/>
  <c r="T108" i="2"/>
  <c r="U108" i="2"/>
  <c r="V108" i="2"/>
  <c r="W108" i="2"/>
  <c r="O109" i="2"/>
  <c r="P109" i="2"/>
  <c r="Q109" i="2"/>
  <c r="R109" i="2"/>
  <c r="S109" i="2"/>
  <c r="T109" i="2"/>
  <c r="U109" i="2"/>
  <c r="V109" i="2"/>
  <c r="W109" i="2"/>
  <c r="O110" i="2"/>
  <c r="P110" i="2"/>
  <c r="Q110" i="2"/>
  <c r="T110" i="2" s="1"/>
  <c r="R110" i="2"/>
  <c r="S110" i="2"/>
  <c r="U110" i="2"/>
  <c r="V110" i="2"/>
  <c r="W110" i="2"/>
  <c r="P111" i="2"/>
  <c r="S111" i="2" s="1"/>
  <c r="Q111" i="2"/>
  <c r="T111" i="2" s="1"/>
  <c r="R111" i="2"/>
  <c r="U111" i="2"/>
  <c r="V111" i="2"/>
  <c r="W111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D78" i="2"/>
  <c r="I78" i="2" s="1"/>
  <c r="U78" i="2" s="1"/>
  <c r="E78" i="2"/>
  <c r="J78" i="2" s="1"/>
  <c r="V78" i="2" s="1"/>
  <c r="F78" i="2"/>
  <c r="K78" i="2" s="1"/>
  <c r="W78" i="2" s="1"/>
  <c r="H78" i="2"/>
  <c r="O78" i="2"/>
  <c r="P78" i="2"/>
  <c r="S78" i="2" s="1"/>
  <c r="Q78" i="2"/>
  <c r="T78" i="2" s="1"/>
  <c r="R78" i="2"/>
  <c r="D79" i="2"/>
  <c r="I79" i="2" s="1"/>
  <c r="U79" i="2" s="1"/>
  <c r="E79" i="2"/>
  <c r="J79" i="2" s="1"/>
  <c r="V79" i="2" s="1"/>
  <c r="F79" i="2"/>
  <c r="K79" i="2" s="1"/>
  <c r="W79" i="2" s="1"/>
  <c r="H79" i="2"/>
  <c r="O79" i="2"/>
  <c r="P79" i="2"/>
  <c r="S79" i="2" s="1"/>
  <c r="Q79" i="2"/>
  <c r="T79" i="2" s="1"/>
  <c r="R79" i="2"/>
  <c r="D80" i="2"/>
  <c r="I80" i="2" s="1"/>
  <c r="U80" i="2" s="1"/>
  <c r="E80" i="2"/>
  <c r="J80" i="2" s="1"/>
  <c r="V80" i="2" s="1"/>
  <c r="F80" i="2"/>
  <c r="K80" i="2" s="1"/>
  <c r="W80" i="2" s="1"/>
  <c r="H80" i="2"/>
  <c r="O80" i="2"/>
  <c r="P80" i="2"/>
  <c r="S80" i="2" s="1"/>
  <c r="Q80" i="2"/>
  <c r="T80" i="2" s="1"/>
  <c r="R80" i="2"/>
  <c r="D81" i="2"/>
  <c r="I81" i="2" s="1"/>
  <c r="U81" i="2" s="1"/>
  <c r="E81" i="2"/>
  <c r="J81" i="2" s="1"/>
  <c r="V81" i="2" s="1"/>
  <c r="F81" i="2"/>
  <c r="K81" i="2" s="1"/>
  <c r="W81" i="2" s="1"/>
  <c r="H81" i="2"/>
  <c r="O81" i="2"/>
  <c r="P81" i="2"/>
  <c r="S81" i="2" s="1"/>
  <c r="Q81" i="2"/>
  <c r="T81" i="2" s="1"/>
  <c r="R81" i="2"/>
  <c r="D82" i="2"/>
  <c r="I82" i="2" s="1"/>
  <c r="U82" i="2" s="1"/>
  <c r="E82" i="2"/>
  <c r="J82" i="2" s="1"/>
  <c r="V82" i="2" s="1"/>
  <c r="F82" i="2"/>
  <c r="K82" i="2" s="1"/>
  <c r="W82" i="2" s="1"/>
  <c r="H82" i="2"/>
  <c r="O82" i="2"/>
  <c r="P82" i="2"/>
  <c r="S82" i="2" s="1"/>
  <c r="Q82" i="2"/>
  <c r="T82" i="2" s="1"/>
  <c r="R82" i="2"/>
  <c r="D83" i="2"/>
  <c r="I83" i="2" s="1"/>
  <c r="U83" i="2" s="1"/>
  <c r="E83" i="2"/>
  <c r="J83" i="2" s="1"/>
  <c r="V83" i="2" s="1"/>
  <c r="F83" i="2"/>
  <c r="K83" i="2" s="1"/>
  <c r="W83" i="2" s="1"/>
  <c r="H83" i="2"/>
  <c r="O83" i="2"/>
  <c r="P83" i="2"/>
  <c r="S83" i="2" s="1"/>
  <c r="Q83" i="2"/>
  <c r="T83" i="2" s="1"/>
  <c r="R83" i="2"/>
  <c r="D84" i="2"/>
  <c r="I84" i="2" s="1"/>
  <c r="U84" i="2" s="1"/>
  <c r="E84" i="2"/>
  <c r="J84" i="2" s="1"/>
  <c r="V84" i="2" s="1"/>
  <c r="F84" i="2"/>
  <c r="K84" i="2" s="1"/>
  <c r="W84" i="2" s="1"/>
  <c r="H84" i="2"/>
  <c r="O84" i="2"/>
  <c r="P84" i="2"/>
  <c r="S84" i="2" s="1"/>
  <c r="Q84" i="2"/>
  <c r="T84" i="2" s="1"/>
  <c r="R84" i="2"/>
  <c r="D85" i="2"/>
  <c r="I85" i="2" s="1"/>
  <c r="U85" i="2" s="1"/>
  <c r="E85" i="2"/>
  <c r="J85" i="2" s="1"/>
  <c r="V85" i="2" s="1"/>
  <c r="F85" i="2"/>
  <c r="K85" i="2" s="1"/>
  <c r="W85" i="2" s="1"/>
  <c r="H85" i="2"/>
  <c r="O85" i="2"/>
  <c r="P85" i="2"/>
  <c r="S85" i="2" s="1"/>
  <c r="Q85" i="2"/>
  <c r="T85" i="2" s="1"/>
  <c r="R85" i="2"/>
  <c r="D86" i="2"/>
  <c r="I86" i="2" s="1"/>
  <c r="U86" i="2" s="1"/>
  <c r="E86" i="2"/>
  <c r="J86" i="2" s="1"/>
  <c r="V86" i="2" s="1"/>
  <c r="F86" i="2"/>
  <c r="K86" i="2" s="1"/>
  <c r="W86" i="2" s="1"/>
  <c r="H86" i="2"/>
  <c r="O86" i="2"/>
  <c r="P86" i="2"/>
  <c r="S86" i="2" s="1"/>
  <c r="Q86" i="2"/>
  <c r="T86" i="2" s="1"/>
  <c r="R86" i="2"/>
  <c r="D87" i="2"/>
  <c r="I87" i="2" s="1"/>
  <c r="U87" i="2" s="1"/>
  <c r="E87" i="2"/>
  <c r="J87" i="2" s="1"/>
  <c r="V87" i="2" s="1"/>
  <c r="F87" i="2"/>
  <c r="K87" i="2" s="1"/>
  <c r="W87" i="2" s="1"/>
  <c r="H87" i="2"/>
  <c r="O87" i="2"/>
  <c r="P87" i="2"/>
  <c r="S87" i="2" s="1"/>
  <c r="Q87" i="2"/>
  <c r="T87" i="2" s="1"/>
  <c r="R87" i="2"/>
  <c r="D30" i="2" l="1"/>
  <c r="E30" i="2"/>
  <c r="F30" i="2"/>
  <c r="K30" i="2" s="1"/>
  <c r="W30" i="2" s="1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F39" i="2"/>
  <c r="D40" i="2"/>
  <c r="E40" i="2"/>
  <c r="F40" i="2"/>
  <c r="K40" i="2" s="1"/>
  <c r="W40" i="2" s="1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I45" i="2" s="1"/>
  <c r="U45" i="2" s="1"/>
  <c r="E45" i="2"/>
  <c r="F45" i="2"/>
  <c r="K45" i="2" s="1"/>
  <c r="W45" i="2" s="1"/>
  <c r="D46" i="2"/>
  <c r="E46" i="2"/>
  <c r="F46" i="2"/>
  <c r="K46" i="2" s="1"/>
  <c r="W46" i="2" s="1"/>
  <c r="D47" i="2"/>
  <c r="E47" i="2"/>
  <c r="F47" i="2"/>
  <c r="D48" i="2"/>
  <c r="E48" i="2"/>
  <c r="F48" i="2"/>
  <c r="D49" i="2"/>
  <c r="I49" i="2" s="1"/>
  <c r="U49" i="2" s="1"/>
  <c r="E49" i="2"/>
  <c r="J49" i="2" s="1"/>
  <c r="V49" i="2" s="1"/>
  <c r="F49" i="2"/>
  <c r="D50" i="2"/>
  <c r="E50" i="2"/>
  <c r="F50" i="2"/>
  <c r="D51" i="2"/>
  <c r="I51" i="2" s="1"/>
  <c r="U51" i="2" s="1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K54" i="2" s="1"/>
  <c r="W54" i="2" s="1"/>
  <c r="D55" i="2"/>
  <c r="E55" i="2"/>
  <c r="F55" i="2"/>
  <c r="K55" i="2" s="1"/>
  <c r="W55" i="2" s="1"/>
  <c r="D56" i="2"/>
  <c r="E56" i="2"/>
  <c r="F56" i="2"/>
  <c r="K56" i="2" s="1"/>
  <c r="W56" i="2" s="1"/>
  <c r="D57" i="2"/>
  <c r="I57" i="2" s="1"/>
  <c r="U57" i="2" s="1"/>
  <c r="E57" i="2"/>
  <c r="F57" i="2"/>
  <c r="D58" i="2"/>
  <c r="E58" i="2"/>
  <c r="F58" i="2"/>
  <c r="D59" i="2"/>
  <c r="E59" i="2"/>
  <c r="F59" i="2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F63" i="2"/>
  <c r="D64" i="2"/>
  <c r="E64" i="2"/>
  <c r="F64" i="2"/>
  <c r="K64" i="2" s="1"/>
  <c r="W64" i="2" s="1"/>
  <c r="D65" i="2"/>
  <c r="E65" i="2"/>
  <c r="J65" i="2" s="1"/>
  <c r="V65" i="2" s="1"/>
  <c r="F65" i="2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J73" i="2" s="1"/>
  <c r="V73" i="2" s="1"/>
  <c r="F73" i="2"/>
  <c r="D74" i="2"/>
  <c r="E74" i="2"/>
  <c r="F74" i="2"/>
  <c r="D75" i="2"/>
  <c r="I75" i="2" s="1"/>
  <c r="U75" i="2" s="1"/>
  <c r="E75" i="2"/>
  <c r="J75" i="2" s="1"/>
  <c r="V75" i="2" s="1"/>
  <c r="F75" i="2"/>
  <c r="D76" i="2"/>
  <c r="E76" i="2"/>
  <c r="F76" i="2"/>
  <c r="D77" i="2"/>
  <c r="I77" i="2" s="1"/>
  <c r="U77" i="2" s="1"/>
  <c r="E77" i="2"/>
  <c r="F77" i="2"/>
  <c r="K77" i="2" s="1"/>
  <c r="W77" i="2" s="1"/>
  <c r="O30" i="2"/>
  <c r="R30" i="2" s="1"/>
  <c r="Q30" i="2"/>
  <c r="T30" i="2" s="1"/>
  <c r="Q31" i="2"/>
  <c r="T31" i="2" s="1"/>
  <c r="Q33" i="2"/>
  <c r="T33" i="2" s="1"/>
  <c r="Q37" i="2"/>
  <c r="T37" i="2" s="1"/>
  <c r="P40" i="2"/>
  <c r="S40" i="2" s="1"/>
  <c r="O42" i="2"/>
  <c r="R42" i="2" s="1"/>
  <c r="Q44" i="2"/>
  <c r="T44" i="2" s="1"/>
  <c r="P45" i="2"/>
  <c r="S45" i="2" s="1"/>
  <c r="Q45" i="2"/>
  <c r="T45" i="2" s="1"/>
  <c r="P46" i="2"/>
  <c r="S46" i="2" s="1"/>
  <c r="P49" i="2"/>
  <c r="S49" i="2" s="1"/>
  <c r="Q49" i="2"/>
  <c r="T49" i="2" s="1"/>
  <c r="O51" i="2"/>
  <c r="R51" i="2" s="1"/>
  <c r="Q51" i="2"/>
  <c r="T51" i="2" s="1"/>
  <c r="P52" i="2"/>
  <c r="S52" i="2" s="1"/>
  <c r="O55" i="2"/>
  <c r="R55" i="2" s="1"/>
  <c r="Q55" i="2"/>
  <c r="T55" i="2" s="1"/>
  <c r="O56" i="2"/>
  <c r="R56" i="2" s="1"/>
  <c r="Q56" i="2"/>
  <c r="T56" i="2" s="1"/>
  <c r="P57" i="2"/>
  <c r="S57" i="2" s="1"/>
  <c r="P61" i="2"/>
  <c r="S61" i="2" s="1"/>
  <c r="Q61" i="2"/>
  <c r="T61" i="2" s="1"/>
  <c r="P64" i="2"/>
  <c r="S64" i="2"/>
  <c r="P66" i="2"/>
  <c r="S66" i="2" s="1"/>
  <c r="O67" i="2"/>
  <c r="R67" i="2" s="1"/>
  <c r="Q67" i="2"/>
  <c r="T67" i="2" s="1"/>
  <c r="P68" i="2"/>
  <c r="S68" i="2"/>
  <c r="P70" i="2"/>
  <c r="S70" i="2" s="1"/>
  <c r="P71" i="2"/>
  <c r="S71" i="2" s="1"/>
  <c r="Q73" i="2"/>
  <c r="T73" i="2" s="1"/>
  <c r="P75" i="2"/>
  <c r="S75" i="2" s="1"/>
  <c r="Q75" i="2"/>
  <c r="T75" i="2" s="1"/>
  <c r="O77" i="2"/>
  <c r="R77" i="2" s="1"/>
  <c r="P77" i="2"/>
  <c r="S77" i="2" s="1"/>
  <c r="H30" i="2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K33" i="2"/>
  <c r="W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I39" i="2"/>
  <c r="U39" i="2" s="1"/>
  <c r="H40" i="2"/>
  <c r="I40" i="2" s="1"/>
  <c r="U40" i="2" s="1"/>
  <c r="H41" i="2"/>
  <c r="K41" i="2"/>
  <c r="W41" i="2" s="1"/>
  <c r="H42" i="2"/>
  <c r="P42" i="2" s="1"/>
  <c r="S42" i="2" s="1"/>
  <c r="K42" i="2"/>
  <c r="W42" i="2" s="1"/>
  <c r="H43" i="2"/>
  <c r="P43" i="2" s="1"/>
  <c r="S43" i="2" s="1"/>
  <c r="H44" i="2"/>
  <c r="H45" i="2"/>
  <c r="O45" i="2" s="1"/>
  <c r="R45" i="2" s="1"/>
  <c r="J45" i="2"/>
  <c r="V45" i="2" s="1"/>
  <c r="H46" i="2"/>
  <c r="H47" i="2"/>
  <c r="I47" i="2" s="1"/>
  <c r="U47" i="2" s="1"/>
  <c r="H48" i="2"/>
  <c r="I48" i="2" s="1"/>
  <c r="U48" i="2" s="1"/>
  <c r="H49" i="2"/>
  <c r="O49" i="2" s="1"/>
  <c r="R49" i="2" s="1"/>
  <c r="K49" i="2"/>
  <c r="W49" i="2" s="1"/>
  <c r="H50" i="2"/>
  <c r="P50" i="2" s="1"/>
  <c r="S50" i="2" s="1"/>
  <c r="K50" i="2"/>
  <c r="W50" i="2" s="1"/>
  <c r="H51" i="2"/>
  <c r="P51" i="2" s="1"/>
  <c r="S51" i="2" s="1"/>
  <c r="H52" i="2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K57" i="2"/>
  <c r="W57" i="2" s="1"/>
  <c r="H58" i="2"/>
  <c r="P58" i="2" s="1"/>
  <c r="S58" i="2" s="1"/>
  <c r="H59" i="2"/>
  <c r="H60" i="2"/>
  <c r="H61" i="2"/>
  <c r="O61" i="2" s="1"/>
  <c r="R61" i="2" s="1"/>
  <c r="J61" i="2"/>
  <c r="V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H69" i="2"/>
  <c r="O69" i="2" s="1"/>
  <c r="R69" i="2" s="1"/>
  <c r="J69" i="2"/>
  <c r="V69" i="2" s="1"/>
  <c r="H70" i="2"/>
  <c r="H71" i="2"/>
  <c r="O71" i="2" s="1"/>
  <c r="R71" i="2" s="1"/>
  <c r="I71" i="2"/>
  <c r="U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J77" i="2"/>
  <c r="V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G46" i="1" s="1"/>
  <c r="O46" i="1" s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G31" i="1" s="1"/>
  <c r="O31" i="1" s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G36" i="1" s="1"/>
  <c r="O36" i="1" s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G43" i="1" s="1"/>
  <c r="O43" i="1" s="1"/>
  <c r="F44" i="1"/>
  <c r="K44" i="1" s="1"/>
  <c r="M44" i="1" s="1"/>
  <c r="G44" i="1"/>
  <c r="O44" i="1" s="1"/>
  <c r="F45" i="1"/>
  <c r="K45" i="1" s="1"/>
  <c r="M45" i="1" s="1"/>
  <c r="F46" i="1"/>
  <c r="K46" i="1" s="1"/>
  <c r="M46" i="1" s="1"/>
  <c r="F47" i="1"/>
  <c r="G47" i="1" s="1"/>
  <c r="O47" i="1" s="1"/>
  <c r="F48" i="1"/>
  <c r="G48" i="1" s="1"/>
  <c r="O48" i="1" s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G56" i="1" s="1"/>
  <c r="O56" i="1" s="1"/>
  <c r="F57" i="1"/>
  <c r="L57" i="1" s="1"/>
  <c r="N57" i="1" s="1"/>
  <c r="F58" i="1"/>
  <c r="K58" i="1" s="1"/>
  <c r="M58" i="1" s="1"/>
  <c r="H58" i="1"/>
  <c r="P58" i="1" s="1"/>
  <c r="F59" i="1"/>
  <c r="G59" i="1" s="1"/>
  <c r="O59" i="1" s="1"/>
  <c r="F60" i="1"/>
  <c r="K60" i="1" s="1"/>
  <c r="M60" i="1" s="1"/>
  <c r="G60" i="1"/>
  <c r="O60" i="1" s="1"/>
  <c r="F61" i="1"/>
  <c r="K61" i="1" s="1"/>
  <c r="M61" i="1" s="1"/>
  <c r="H61" i="1"/>
  <c r="P61" i="1" s="1"/>
  <c r="F62" i="1"/>
  <c r="K62" i="1" s="1"/>
  <c r="M62" i="1" s="1"/>
  <c r="F63" i="1"/>
  <c r="G63" i="1" s="1"/>
  <c r="O63" i="1" s="1"/>
  <c r="F64" i="1"/>
  <c r="K64" i="1" s="1"/>
  <c r="M64" i="1" s="1"/>
  <c r="F65" i="1"/>
  <c r="L65" i="1" s="1"/>
  <c r="N65" i="1" s="1"/>
  <c r="F66" i="1"/>
  <c r="G66" i="1" s="1"/>
  <c r="O66" i="1" s="1"/>
  <c r="F67" i="1"/>
  <c r="G67" i="1" s="1"/>
  <c r="O67" i="1" s="1"/>
  <c r="F68" i="1"/>
  <c r="K68" i="1" s="1"/>
  <c r="M68" i="1" s="1"/>
  <c r="F69" i="1"/>
  <c r="L69" i="1" s="1"/>
  <c r="N69" i="1" s="1"/>
  <c r="F70" i="1"/>
  <c r="L70" i="1" s="1"/>
  <c r="N70" i="1" s="1"/>
  <c r="F71" i="1"/>
  <c r="G71" i="1" s="1"/>
  <c r="O71" i="1" s="1"/>
  <c r="F72" i="1"/>
  <c r="K72" i="1" s="1"/>
  <c r="M72" i="1" s="1"/>
  <c r="G72" i="1"/>
  <c r="O72" i="1" s="1"/>
  <c r="F73" i="1"/>
  <c r="L73" i="1" s="1"/>
  <c r="N73" i="1" s="1"/>
  <c r="F74" i="1"/>
  <c r="L74" i="1" s="1"/>
  <c r="N74" i="1" s="1"/>
  <c r="G74" i="1"/>
  <c r="O74" i="1" s="1"/>
  <c r="F75" i="1"/>
  <c r="G75" i="1" s="1"/>
  <c r="O75" i="1" s="1"/>
  <c r="F76" i="1"/>
  <c r="K76" i="1" s="1"/>
  <c r="M76" i="1" s="1"/>
  <c r="F77" i="1"/>
  <c r="K77" i="1" s="1"/>
  <c r="M77" i="1" s="1"/>
  <c r="L33" i="1" l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L46" i="1"/>
  <c r="N46" i="1" s="1"/>
  <c r="L47" i="1"/>
  <c r="N47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L48" i="1"/>
  <c r="N48" i="1" s="1"/>
  <c r="K39" i="1"/>
  <c r="M39" i="1" s="1"/>
  <c r="L39" i="1"/>
  <c r="N39" i="1" s="1"/>
  <c r="G68" i="1"/>
  <c r="O68" i="1" s="1"/>
  <c r="H45" i="1"/>
  <c r="P45" i="1" s="1"/>
  <c r="K67" i="1"/>
  <c r="M67" i="1" s="1"/>
  <c r="K48" i="1"/>
  <c r="M48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4" i="1"/>
  <c r="N44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47" i="1"/>
  <c r="M47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45" i="1"/>
  <c r="N45" i="1" s="1"/>
  <c r="L31" i="1"/>
  <c r="N31" i="1" s="1"/>
  <c r="K31" i="1"/>
  <c r="M31" i="1" s="1"/>
  <c r="G69" i="1"/>
  <c r="O69" i="1" s="1"/>
  <c r="G57" i="1"/>
  <c r="O57" i="1" s="1"/>
  <c r="G45" i="1"/>
  <c r="O45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Q3" i="2"/>
  <c r="T3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P25" i="2" l="1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<sst xmlns="http://schemas.openxmlformats.org/spreadsheetml/2006/main" count="3045" uniqueCount="333">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</sst>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314" activePane="bottomLeft" state="frozen"/>
      <selection pane="bottomLeft" activeCell="R324" sqref="R32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10</v>
      </c>
      <c r="G1" s="51" t="s">
        <v>2</v>
      </c>
      <c r="H1" s="49"/>
      <c r="I1" s="48" t="s">
        <v>0</v>
      </c>
      <c r="J1" s="49"/>
      <c r="K1" s="48" t="s">
        <v>15</v>
      </c>
      <c r="L1" s="49"/>
      <c r="M1" s="52" t="s">
        <v>5</v>
      </c>
      <c r="N1" s="53"/>
      <c r="O1" s="50" t="s">
        <v>6</v>
      </c>
      <c r="P1" s="50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</row>
    <row r="3" spans="1:25" x14ac:dyDescent="0.25">
      <c r="A3" s="18">
        <v>0.67381162063685573</v>
      </c>
      <c r="B3" s="18">
        <v>0.32071679150238352</v>
      </c>
      <c r="C3" s="13">
        <f t="shared" ref="C3:C18" si="7">(100%/A3)</f>
        <v>1.4840943215773661</v>
      </c>
      <c r="D3" s="14">
        <f t="shared" ref="D3:D18" si="8">(100%/B3)</f>
        <v>3.118015727569313</v>
      </c>
      <c r="E3" s="10"/>
      <c r="F3" s="7">
        <f t="shared" si="0"/>
        <v>1</v>
      </c>
      <c r="G3" s="7">
        <f t="shared" ref="G3:G29" si="9">C3/F3</f>
        <v>1.4840943215773661</v>
      </c>
      <c r="H3" s="7">
        <f t="shared" ref="H3:H29" si="10">D3/F3</f>
        <v>3.118015727569313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</row>
    <row r="4" spans="1:25" x14ac:dyDescent="0.25">
      <c r="A4" s="18">
        <v>0.29767249656465655</v>
      </c>
      <c r="B4" s="18">
        <v>0.7016478792794586</v>
      </c>
      <c r="C4" s="13">
        <f t="shared" si="7"/>
        <v>3.3593966911309625</v>
      </c>
      <c r="D4" s="14">
        <f t="shared" si="8"/>
        <v>1.4252163079676481</v>
      </c>
      <c r="E4" s="10"/>
      <c r="F4" s="7">
        <f t="shared" si="0"/>
        <v>1</v>
      </c>
      <c r="G4" s="7">
        <f t="shared" si="9"/>
        <v>3.3593966911309625</v>
      </c>
      <c r="H4" s="7">
        <f t="shared" si="10"/>
        <v>1.4252163079676481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</row>
    <row r="5" spans="1:25" x14ac:dyDescent="0.25">
      <c r="A5" s="18">
        <v>0.45860742425239465</v>
      </c>
      <c r="B5" s="18">
        <v>0.53904234000658424</v>
      </c>
      <c r="C5" s="13">
        <f t="shared" si="7"/>
        <v>2.1805141982386442</v>
      </c>
      <c r="D5" s="14">
        <f t="shared" si="8"/>
        <v>1.8551418428240447</v>
      </c>
      <c r="E5" s="10"/>
      <c r="F5" s="7">
        <f t="shared" si="0"/>
        <v>1</v>
      </c>
      <c r="G5" s="7">
        <f t="shared" si="9"/>
        <v>2.1805141982386442</v>
      </c>
      <c r="H5" s="7">
        <f t="shared" si="10"/>
        <v>1.8551418428240447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>
        <f t="shared" si="15"/>
        <v>0</v>
      </c>
      <c r="P5" s="12">
        <f t="shared" si="16"/>
        <v>0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</row>
    <row r="6" spans="1:25" x14ac:dyDescent="0.25">
      <c r="A6" s="18">
        <v>0.29581926441965989</v>
      </c>
      <c r="B6" s="18">
        <v>0.70366906690455755</v>
      </c>
      <c r="C6" s="13">
        <f t="shared" si="7"/>
        <v>3.3804424534751187</v>
      </c>
      <c r="D6" s="14">
        <f t="shared" si="8"/>
        <v>1.4211225802478473</v>
      </c>
      <c r="E6" s="10"/>
      <c r="F6" s="7">
        <f t="shared" si="0"/>
        <v>1</v>
      </c>
      <c r="G6" s="7">
        <f t="shared" si="9"/>
        <v>3.3804424534751187</v>
      </c>
      <c r="H6" s="7">
        <f t="shared" si="10"/>
        <v>1.4211225802478473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>
        <f t="shared" si="15"/>
        <v>0</v>
      </c>
      <c r="P6" s="12">
        <f t="shared" si="16"/>
        <v>0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</row>
    <row r="7" spans="1:25" x14ac:dyDescent="0.25">
      <c r="A7" s="18">
        <v>0.22075755653262485</v>
      </c>
      <c r="B7" s="18">
        <v>0.77901550994887714</v>
      </c>
      <c r="C7" s="13">
        <f t="shared" si="7"/>
        <v>4.5298562627105996</v>
      </c>
      <c r="D7" s="14">
        <f t="shared" si="8"/>
        <v>1.2836714895004144</v>
      </c>
      <c r="E7" s="10"/>
      <c r="F7" s="7">
        <f t="shared" si="0"/>
        <v>1</v>
      </c>
      <c r="G7" s="7">
        <f t="shared" si="9"/>
        <v>4.5298562627105996</v>
      </c>
      <c r="H7" s="7">
        <f t="shared" si="10"/>
        <v>1.2836714895004144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</row>
    <row r="8" spans="1:25" x14ac:dyDescent="0.25">
      <c r="A8" s="18">
        <v>0.62973330519642179</v>
      </c>
      <c r="B8" s="18">
        <v>0.3663595728166445</v>
      </c>
      <c r="C8" s="13">
        <f t="shared" si="7"/>
        <v>1.5879738164524859</v>
      </c>
      <c r="D8" s="14">
        <f t="shared" si="8"/>
        <v>2.7295588110658695</v>
      </c>
      <c r="E8" s="10"/>
      <c r="F8" s="7">
        <f t="shared" si="0"/>
        <v>1</v>
      </c>
      <c r="G8" s="7">
        <f t="shared" si="9"/>
        <v>1.5879738164524859</v>
      </c>
      <c r="H8" s="7">
        <f t="shared" si="10"/>
        <v>2.7295588110658695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>
        <f t="shared" si="15"/>
        <v>0</v>
      </c>
      <c r="P8" s="12">
        <f t="shared" si="16"/>
        <v>0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</row>
    <row r="9" spans="1:25" x14ac:dyDescent="0.25">
      <c r="A9" s="18">
        <v>0.27825545081040554</v>
      </c>
      <c r="B9" s="18">
        <v>0.72029195107234811</v>
      </c>
      <c r="C9" s="13">
        <f t="shared" si="7"/>
        <v>3.5938199847929244</v>
      </c>
      <c r="D9" s="14">
        <f t="shared" si="8"/>
        <v>1.3883259399348158</v>
      </c>
      <c r="E9" s="10"/>
      <c r="F9" s="7">
        <f t="shared" si="0"/>
        <v>1</v>
      </c>
      <c r="G9" s="7">
        <f t="shared" si="9"/>
        <v>3.5938199847929244</v>
      </c>
      <c r="H9" s="7">
        <f t="shared" si="10"/>
        <v>1.3883259399348158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</row>
    <row r="10" spans="1:25" x14ac:dyDescent="0.25">
      <c r="A10" s="18">
        <v>0.56273111613898541</v>
      </c>
      <c r="B10" s="18">
        <v>0.43406663638296639</v>
      </c>
      <c r="C10" s="13">
        <f t="shared" si="7"/>
        <v>1.7770476366425352</v>
      </c>
      <c r="D10" s="14">
        <f t="shared" si="8"/>
        <v>2.3037937408249096</v>
      </c>
      <c r="E10" s="10"/>
      <c r="F10" s="7">
        <f t="shared" si="0"/>
        <v>1</v>
      </c>
      <c r="G10" s="7">
        <f t="shared" si="9"/>
        <v>1.7770476366425352</v>
      </c>
      <c r="H10" s="7">
        <f t="shared" si="10"/>
        <v>2.3037937408249096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</row>
    <row r="11" spans="1:25" x14ac:dyDescent="0.25">
      <c r="A11" s="18">
        <v>0.43533018210305563</v>
      </c>
      <c r="B11" s="18">
        <v>0.56206631485943348</v>
      </c>
      <c r="C11" s="13">
        <f t="shared" si="7"/>
        <v>2.2971069801984698</v>
      </c>
      <c r="D11" s="14">
        <f t="shared" si="8"/>
        <v>1.7791494945753668</v>
      </c>
      <c r="E11" s="10"/>
      <c r="F11" s="7">
        <f t="shared" si="0"/>
        <v>1</v>
      </c>
      <c r="G11" s="7">
        <f t="shared" si="9"/>
        <v>2.2971069801984698</v>
      </c>
      <c r="H11" s="7">
        <f t="shared" si="10"/>
        <v>1.7791494945753668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</row>
    <row r="12" spans="1:25" x14ac:dyDescent="0.25">
      <c r="A12" s="18">
        <v>6.2431081194629763E-2</v>
      </c>
      <c r="B12" s="18">
        <v>0.93756785419056465</v>
      </c>
      <c r="C12" s="13">
        <f t="shared" si="7"/>
        <v>16.017662690839618</v>
      </c>
      <c r="D12" s="14">
        <f t="shared" si="8"/>
        <v>1.0665894692638915</v>
      </c>
      <c r="E12" s="10"/>
      <c r="F12" s="7">
        <f t="shared" si="0"/>
        <v>1</v>
      </c>
      <c r="G12" s="7">
        <f t="shared" si="9"/>
        <v>16.017662690839618</v>
      </c>
      <c r="H12" s="7">
        <f t="shared" si="10"/>
        <v>1.0665894692638915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</row>
    <row r="13" spans="1:25" x14ac:dyDescent="0.25">
      <c r="A13" s="18">
        <v>0.62132813536445575</v>
      </c>
      <c r="B13" s="18">
        <v>0.36692346597600695</v>
      </c>
      <c r="C13" s="13">
        <f t="shared" si="7"/>
        <v>1.6094555245167268</v>
      </c>
      <c r="D13" s="14">
        <f t="shared" si="8"/>
        <v>2.7253639865742185</v>
      </c>
      <c r="E13" s="10"/>
      <c r="F13" s="7">
        <f t="shared" si="0"/>
        <v>1</v>
      </c>
      <c r="G13" s="7">
        <f t="shared" si="9"/>
        <v>1.6094555245167268</v>
      </c>
      <c r="H13" s="7">
        <f t="shared" si="10"/>
        <v>2.7253639865742185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</row>
    <row r="14" spans="1:25" x14ac:dyDescent="0.25">
      <c r="A14" s="18">
        <v>0.51090921832492608</v>
      </c>
      <c r="B14" s="18">
        <v>0.48586001304314097</v>
      </c>
      <c r="C14" s="13">
        <f t="shared" si="7"/>
        <v>1.9572948855348775</v>
      </c>
      <c r="D14" s="14">
        <f t="shared" si="8"/>
        <v>2.0582060123379757</v>
      </c>
      <c r="E14" s="10"/>
      <c r="F14" s="7">
        <f t="shared" si="0"/>
        <v>1</v>
      </c>
      <c r="G14" s="7">
        <f t="shared" si="9"/>
        <v>1.9572948855348775</v>
      </c>
      <c r="H14" s="7">
        <f t="shared" si="10"/>
        <v>2.0582060123379757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</row>
    <row r="15" spans="1:25" x14ac:dyDescent="0.25">
      <c r="A15" s="18">
        <v>0.63383926982695338</v>
      </c>
      <c r="B15" s="18">
        <v>0.36163132730646175</v>
      </c>
      <c r="C15" s="13">
        <f t="shared" si="7"/>
        <v>1.5776870377138568</v>
      </c>
      <c r="D15" s="14">
        <f t="shared" si="8"/>
        <v>2.765247157784418</v>
      </c>
      <c r="E15" s="10"/>
      <c r="F15" s="7">
        <f t="shared" si="0"/>
        <v>1</v>
      </c>
      <c r="G15" s="7">
        <f t="shared" si="9"/>
        <v>1.5776870377138568</v>
      </c>
      <c r="H15" s="7">
        <f t="shared" si="10"/>
        <v>2.765247157784418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</row>
    <row r="16" spans="1:25" x14ac:dyDescent="0.25">
      <c r="A16" s="18">
        <v>0.35152867180165015</v>
      </c>
      <c r="B16" s="18">
        <v>0.64813996192330769</v>
      </c>
      <c r="C16" s="13">
        <f t="shared" si="7"/>
        <v>2.8447181701418924</v>
      </c>
      <c r="D16" s="14">
        <f t="shared" si="8"/>
        <v>1.5428766296597012</v>
      </c>
      <c r="E16" s="10"/>
      <c r="F16" s="7">
        <f t="shared" si="0"/>
        <v>1</v>
      </c>
      <c r="G16" s="7">
        <f t="shared" si="9"/>
        <v>2.8447181701418924</v>
      </c>
      <c r="H16" s="7">
        <f t="shared" si="10"/>
        <v>1.5428766296597012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</row>
    <row r="17" spans="1:25" x14ac:dyDescent="0.25">
      <c r="A17" s="18">
        <v>0.57943993852593978</v>
      </c>
      <c r="B17" s="18">
        <v>0.41022138417547266</v>
      </c>
      <c r="C17" s="13">
        <f t="shared" si="7"/>
        <v>1.7258044078631163</v>
      </c>
      <c r="D17" s="14">
        <f t="shared" si="8"/>
        <v>2.43770812194483</v>
      </c>
      <c r="E17" s="10"/>
      <c r="F17" s="7">
        <f t="shared" si="0"/>
        <v>1</v>
      </c>
      <c r="G17" s="7">
        <f t="shared" si="9"/>
        <v>1.7258044078631163</v>
      </c>
      <c r="H17" s="7">
        <f t="shared" si="10"/>
        <v>2.43770812194483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</row>
    <row r="18" spans="1:25" x14ac:dyDescent="0.25">
      <c r="A18" s="18">
        <v>0.56090836941857991</v>
      </c>
      <c r="B18" s="18">
        <v>0.43289880608594661</v>
      </c>
      <c r="C18" s="13">
        <f t="shared" si="7"/>
        <v>1.7828223904673925</v>
      </c>
      <c r="D18" s="14">
        <f t="shared" si="8"/>
        <v>2.3100086808774027</v>
      </c>
      <c r="E18" s="10"/>
      <c r="F18" s="7">
        <f t="shared" si="0"/>
        <v>1</v>
      </c>
      <c r="G18" s="7">
        <f t="shared" si="9"/>
        <v>1.7828223904673925</v>
      </c>
      <c r="H18" s="7">
        <f t="shared" si="10"/>
        <v>2.3100086808774027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</row>
    <row r="19" spans="1:25" x14ac:dyDescent="0.25">
      <c r="A19" s="18">
        <v>0.61721138438667733</v>
      </c>
      <c r="B19" s="18">
        <v>0.3150326431471574</v>
      </c>
      <c r="C19" s="13">
        <f t="shared" ref="C19:C29" si="17">(100%/A19)</f>
        <v>1.6201904652061783</v>
      </c>
      <c r="D19" s="14">
        <f t="shared" ref="D19:D29" si="18">(100%/B19)</f>
        <v>3.1742742276167299</v>
      </c>
      <c r="E19" s="10"/>
      <c r="F19" s="7">
        <f t="shared" si="0"/>
        <v>1</v>
      </c>
      <c r="G19" s="7">
        <f t="shared" si="9"/>
        <v>1.6201904652061783</v>
      </c>
      <c r="H19" s="7">
        <f t="shared" si="10"/>
        <v>3.1742742276167299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</row>
    <row r="20" spans="1:25" x14ac:dyDescent="0.25">
      <c r="A20" s="18">
        <v>0.49648129940168878</v>
      </c>
      <c r="B20" s="18">
        <v>0.50090025320582532</v>
      </c>
      <c r="C20" s="13">
        <f t="shared" si="17"/>
        <v>2.014174554419478</v>
      </c>
      <c r="D20" s="14">
        <f t="shared" si="18"/>
        <v>1.9964054591705092</v>
      </c>
      <c r="E20" s="10"/>
      <c r="F20" s="7">
        <f t="shared" si="0"/>
        <v>1</v>
      </c>
      <c r="G20" s="7">
        <f t="shared" si="9"/>
        <v>2.014174554419478</v>
      </c>
      <c r="H20" s="7">
        <f t="shared" si="10"/>
        <v>1.9964054591705092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</row>
    <row r="21" spans="1:25" x14ac:dyDescent="0.25">
      <c r="A21" s="18">
        <v>0.19884056309889336</v>
      </c>
      <c r="B21" s="18">
        <v>0.8011268698927092</v>
      </c>
      <c r="C21" s="13">
        <f t="shared" si="17"/>
        <v>5.0291549390888113</v>
      </c>
      <c r="D21" s="14">
        <f t="shared" si="18"/>
        <v>1.24824174245201</v>
      </c>
      <c r="E21" s="10"/>
      <c r="F21" s="7">
        <f t="shared" si="0"/>
        <v>1</v>
      </c>
      <c r="G21" s="7">
        <f t="shared" si="9"/>
        <v>5.0291549390888113</v>
      </c>
      <c r="H21" s="7">
        <f t="shared" si="10"/>
        <v>1.24824174245201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>
        <f t="shared" si="15"/>
        <v>0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</row>
    <row r="22" spans="1:25" x14ac:dyDescent="0.25">
      <c r="A22" s="18">
        <v>0.50163544140930483</v>
      </c>
      <c r="B22" s="18">
        <v>0.49678725878831687</v>
      </c>
      <c r="C22" s="13">
        <f t="shared" si="17"/>
        <v>1.9934795619515631</v>
      </c>
      <c r="D22" s="14">
        <f t="shared" si="18"/>
        <v>2.0129340725022584</v>
      </c>
      <c r="E22" s="10"/>
      <c r="F22" s="7">
        <f t="shared" si="0"/>
        <v>1</v>
      </c>
      <c r="G22" s="7">
        <f t="shared" si="9"/>
        <v>1.9934795619515631</v>
      </c>
      <c r="H22" s="7">
        <f t="shared" si="10"/>
        <v>2.0129340725022584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</row>
    <row r="23" spans="1:25" x14ac:dyDescent="0.25">
      <c r="A23" s="18">
        <v>0.72040035536745362</v>
      </c>
      <c r="B23" s="18">
        <v>0.26619364647547611</v>
      </c>
      <c r="C23" s="13">
        <f t="shared" si="17"/>
        <v>1.388117027635184</v>
      </c>
      <c r="D23" s="14">
        <f t="shared" si="18"/>
        <v>3.7566636666218405</v>
      </c>
      <c r="E23" s="10"/>
      <c r="F23" s="7">
        <f t="shared" si="0"/>
        <v>1</v>
      </c>
      <c r="G23" s="7">
        <f t="shared" si="9"/>
        <v>1.388117027635184</v>
      </c>
      <c r="H23" s="7">
        <f t="shared" si="10"/>
        <v>3.7566636666218405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</row>
    <row r="24" spans="1:25" x14ac:dyDescent="0.25">
      <c r="A24" s="18">
        <v>0.30979455351535939</v>
      </c>
      <c r="B24" s="18">
        <v>0.68949358449507514</v>
      </c>
      <c r="C24" s="13">
        <f t="shared" si="17"/>
        <v>3.2279457099959012</v>
      </c>
      <c r="D24" s="14">
        <f t="shared" si="18"/>
        <v>1.4503398182193568</v>
      </c>
      <c r="E24" s="10"/>
      <c r="F24" s="7">
        <f t="shared" si="0"/>
        <v>1</v>
      </c>
      <c r="G24" s="7">
        <f t="shared" si="9"/>
        <v>3.2279457099959012</v>
      </c>
      <c r="H24" s="7">
        <f t="shared" si="10"/>
        <v>1.4503398182193568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</row>
    <row r="25" spans="1:25" x14ac:dyDescent="0.25">
      <c r="A25" s="18">
        <v>0.68592181208306657</v>
      </c>
      <c r="B25" s="18">
        <v>0.30251592151825585</v>
      </c>
      <c r="C25" s="13">
        <f t="shared" si="17"/>
        <v>1.4578921130429046</v>
      </c>
      <c r="D25" s="14">
        <f t="shared" si="18"/>
        <v>3.305611139345118</v>
      </c>
      <c r="E25" s="10"/>
      <c r="F25" s="7">
        <f t="shared" si="0"/>
        <v>1</v>
      </c>
      <c r="G25" s="7">
        <f t="shared" si="9"/>
        <v>1.4578921130429046</v>
      </c>
      <c r="H25" s="7">
        <f t="shared" si="10"/>
        <v>3.305611139345118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</row>
    <row r="26" spans="1:25" x14ac:dyDescent="0.25">
      <c r="A26" s="18">
        <v>0.5936597387253344</v>
      </c>
      <c r="B26" s="18">
        <v>0.40159767080417053</v>
      </c>
      <c r="C26" s="13">
        <f t="shared" si="17"/>
        <v>1.684466597224753</v>
      </c>
      <c r="D26" s="14">
        <f t="shared" si="18"/>
        <v>2.4900542824304028</v>
      </c>
      <c r="E26" s="10"/>
      <c r="F26" s="7">
        <f t="shared" si="0"/>
        <v>1</v>
      </c>
      <c r="G26" s="7">
        <f t="shared" si="9"/>
        <v>1.684466597224753</v>
      </c>
      <c r="H26" s="7">
        <f t="shared" si="10"/>
        <v>2.4900542824304028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</row>
    <row r="27" spans="1:25" x14ac:dyDescent="0.25">
      <c r="A27" s="18">
        <v>0.36961004805281295</v>
      </c>
      <c r="B27" s="18">
        <v>0.62713478208374884</v>
      </c>
      <c r="C27" s="13">
        <f t="shared" si="17"/>
        <v>2.7055541516477164</v>
      </c>
      <c r="D27" s="14">
        <f t="shared" si="18"/>
        <v>1.5945535610022312</v>
      </c>
      <c r="E27" s="10"/>
      <c r="F27" s="7">
        <f t="shared" si="0"/>
        <v>1</v>
      </c>
      <c r="G27" s="7">
        <f t="shared" si="9"/>
        <v>2.7055541516477164</v>
      </c>
      <c r="H27" s="7">
        <f t="shared" si="10"/>
        <v>1.5945535610022312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</row>
    <row r="28" spans="1:25" x14ac:dyDescent="0.25">
      <c r="A28" s="18">
        <v>7.7838571722483818E-2</v>
      </c>
      <c r="B28" s="18">
        <v>0.92215184820326224</v>
      </c>
      <c r="C28" s="13">
        <f t="shared" si="17"/>
        <v>12.847101094882348</v>
      </c>
      <c r="D28" s="14">
        <f t="shared" si="18"/>
        <v>1.0844201006031908</v>
      </c>
      <c r="E28" s="10"/>
      <c r="F28" s="7">
        <f t="shared" si="0"/>
        <v>1</v>
      </c>
      <c r="G28" s="7">
        <f t="shared" si="9"/>
        <v>12.847101094882348</v>
      </c>
      <c r="H28" s="7">
        <f t="shared" si="10"/>
        <v>1.0844201006031908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</row>
    <row r="29" spans="1:25" s="12" customFormat="1" x14ac:dyDescent="0.25">
      <c r="A29" s="18">
        <v>0.5314467457239852</v>
      </c>
      <c r="B29" s="18">
        <v>0.46728417113910486</v>
      </c>
      <c r="C29" s="13">
        <f t="shared" si="17"/>
        <v>1.881656079458552</v>
      </c>
      <c r="D29" s="14">
        <f t="shared" si="18"/>
        <v>2.1400254101530694</v>
      </c>
      <c r="E29" s="10"/>
      <c r="F29" s="7">
        <f t="shared" si="0"/>
        <v>1</v>
      </c>
      <c r="G29" s="7">
        <f t="shared" si="9"/>
        <v>1.881656079458552</v>
      </c>
      <c r="H29" s="7">
        <f t="shared" si="10"/>
        <v>2.1400254101530694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s="12" t="s">
        <v>267</v>
      </c>
      <c r="T29" s="16"/>
      <c r="U29" s="21" t="s">
        <v>19</v>
      </c>
      <c r="V29" s="12" t="s">
        <v>25</v>
      </c>
      <c r="W29" s="16"/>
      <c r="X29" s="25"/>
    </row>
    <row r="30" spans="1:25" x14ac:dyDescent="0.25">
      <c r="A30" s="18">
        <v>0.18419822608379327</v>
      </c>
      <c r="B30" s="18">
        <v>0.81573126585579403</v>
      </c>
      <c r="C30" s="13">
        <f t="shared" ref="C30:C77" si="19">(100%/A30)</f>
        <v>5.4289339330830026</v>
      </c>
      <c r="D30" s="14">
        <f t="shared" ref="D30:D77" si="20">(100%/B30)</f>
        <v>1.2258939210217563</v>
      </c>
      <c r="E30" s="10"/>
      <c r="F30" s="7">
        <f t="shared" ref="F30:F93" si="21">(E30/100%) + 1</f>
        <v>1</v>
      </c>
      <c r="G30" s="7">
        <f t="shared" ref="G30:G77" si="22">C30/F30</f>
        <v>5.4289339330830026</v>
      </c>
      <c r="H30" s="7">
        <f t="shared" ref="H30:H77" si="23">D30/F30</f>
        <v>1.2258939210217563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X30" s="25"/>
      <c r="Y30" s="12"/>
    </row>
    <row r="31" spans="1:25" x14ac:dyDescent="0.25">
      <c r="A31" s="18">
        <v>0.46239128453846673</v>
      </c>
      <c r="B31" s="18">
        <v>0.52072837704772668</v>
      </c>
      <c r="C31" s="13">
        <f t="shared" si="19"/>
        <v>2.1626705204838461</v>
      </c>
      <c r="D31" s="14">
        <f t="shared" si="20"/>
        <v>1.920386988835729</v>
      </c>
      <c r="E31" s="10"/>
      <c r="F31" s="7">
        <f t="shared" si="21"/>
        <v>1</v>
      </c>
      <c r="G31" s="7">
        <f t="shared" si="22"/>
        <v>2.1626705204838461</v>
      </c>
      <c r="H31" s="7">
        <f t="shared" si="23"/>
        <v>1.920386988835729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>
        <f t="shared" si="28"/>
        <v>0</v>
      </c>
      <c r="P31" s="12">
        <f t="shared" si="29"/>
        <v>0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X31" s="25"/>
      <c r="Y31" s="12"/>
    </row>
    <row r="32" spans="1:25" x14ac:dyDescent="0.25">
      <c r="A32" s="18">
        <v>0.37122874418382867</v>
      </c>
      <c r="B32" s="18">
        <v>0.62833738604419609</v>
      </c>
      <c r="C32" s="13">
        <f t="shared" si="19"/>
        <v>2.6937569239110704</v>
      </c>
      <c r="D32" s="14">
        <f t="shared" si="20"/>
        <v>1.5915016712528736</v>
      </c>
      <c r="E32" s="10"/>
      <c r="F32" s="7">
        <f t="shared" si="21"/>
        <v>1</v>
      </c>
      <c r="G32" s="7">
        <f t="shared" si="22"/>
        <v>2.6937569239110704</v>
      </c>
      <c r="H32" s="7">
        <f t="shared" si="23"/>
        <v>1.5915016712528736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X32" s="25"/>
      <c r="Y32" s="12"/>
    </row>
    <row r="33" spans="1:25" x14ac:dyDescent="0.25">
      <c r="A33" s="18">
        <v>0</v>
      </c>
      <c r="B33" s="18">
        <v>1</v>
      </c>
      <c r="C33" s="13" t="e">
        <f t="shared" si="19"/>
        <v>#DIV/0!</v>
      </c>
      <c r="D33" s="14">
        <f t="shared" si="20"/>
        <v>1</v>
      </c>
      <c r="E33" s="10"/>
      <c r="F33" s="7">
        <f t="shared" si="21"/>
        <v>1</v>
      </c>
      <c r="G33" s="7" t="e">
        <f t="shared" si="22"/>
        <v>#DIV/0!</v>
      </c>
      <c r="H33" s="7">
        <f t="shared" si="23"/>
        <v>1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 t="e">
        <f t="shared" si="28"/>
        <v>#DIV/0!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X33" s="25"/>
      <c r="Y33" s="12"/>
    </row>
    <row r="34" spans="1:25" x14ac:dyDescent="0.25">
      <c r="A34" s="18">
        <v>0.37442084426160721</v>
      </c>
      <c r="B34" s="18">
        <v>0.62473476612542767</v>
      </c>
      <c r="C34" s="13">
        <f t="shared" si="19"/>
        <v>2.6707914778945954</v>
      </c>
      <c r="D34" s="14">
        <f t="shared" si="20"/>
        <v>1.600679286990778</v>
      </c>
      <c r="E34" s="10"/>
      <c r="F34" s="7">
        <f t="shared" si="21"/>
        <v>1</v>
      </c>
      <c r="G34" s="7">
        <f t="shared" si="22"/>
        <v>2.6707914778945954</v>
      </c>
      <c r="H34" s="7">
        <f t="shared" si="23"/>
        <v>1.600679286990778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X34" s="25"/>
      <c r="Y34" s="12"/>
    </row>
    <row r="35" spans="1:25" x14ac:dyDescent="0.25">
      <c r="A35" s="18">
        <v>3.6578583835781893E-2</v>
      </c>
      <c r="B35" s="18">
        <v>0.96341080476582397</v>
      </c>
      <c r="C35" s="13">
        <f t="shared" si="19"/>
        <v>27.338401193700129</v>
      </c>
      <c r="D35" s="14">
        <f t="shared" si="20"/>
        <v>1.0379788093025071</v>
      </c>
      <c r="E35" s="10"/>
      <c r="F35" s="7">
        <f t="shared" si="21"/>
        <v>1</v>
      </c>
      <c r="G35" s="7">
        <f t="shared" si="22"/>
        <v>27.338401193700129</v>
      </c>
      <c r="H35" s="7">
        <f t="shared" si="23"/>
        <v>1.0379788093025071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X35" s="25"/>
      <c r="Y35" s="12"/>
    </row>
    <row r="36" spans="1:25" x14ac:dyDescent="0.25">
      <c r="A36" s="18">
        <v>0.37215118627000365</v>
      </c>
      <c r="B36" s="18">
        <v>0.62022408964706732</v>
      </c>
      <c r="C36" s="13">
        <f t="shared" si="19"/>
        <v>2.6870799741975793</v>
      </c>
      <c r="D36" s="14">
        <f t="shared" si="20"/>
        <v>1.6123204768925383</v>
      </c>
      <c r="E36" s="10"/>
      <c r="F36" s="7">
        <f t="shared" si="21"/>
        <v>1</v>
      </c>
      <c r="G36" s="7">
        <f t="shared" si="22"/>
        <v>2.6870799741975793</v>
      </c>
      <c r="H36" s="7">
        <f t="shared" si="23"/>
        <v>1.6123204768925383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X36" s="25"/>
      <c r="Y36" s="12"/>
    </row>
    <row r="37" spans="1:25" x14ac:dyDescent="0.25">
      <c r="A37" s="18">
        <v>5.6967090137388085E-2</v>
      </c>
      <c r="B37" s="18">
        <v>0.94299935970114879</v>
      </c>
      <c r="C37" s="13">
        <f t="shared" si="19"/>
        <v>17.553994729031977</v>
      </c>
      <c r="D37" s="14">
        <f t="shared" si="20"/>
        <v>1.0604461071075548</v>
      </c>
      <c r="E37" s="10"/>
      <c r="F37" s="7">
        <f t="shared" si="21"/>
        <v>1</v>
      </c>
      <c r="G37" s="7">
        <f t="shared" si="22"/>
        <v>17.553994729031977</v>
      </c>
      <c r="H37" s="7">
        <f t="shared" si="23"/>
        <v>1.0604461071075548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X37" s="25"/>
      <c r="Y37" s="12"/>
    </row>
    <row r="38" spans="1:25" x14ac:dyDescent="0.25">
      <c r="A38" s="18">
        <v>0.24793524047059973</v>
      </c>
      <c r="B38" s="18">
        <v>0.75001705003704</v>
      </c>
      <c r="C38" s="13">
        <f t="shared" si="19"/>
        <v>4.0333112715317307</v>
      </c>
      <c r="D38" s="14">
        <f t="shared" si="20"/>
        <v>1.3333030228454332</v>
      </c>
      <c r="E38" s="10"/>
      <c r="F38" s="7">
        <f t="shared" si="21"/>
        <v>1</v>
      </c>
      <c r="G38" s="7">
        <f t="shared" si="22"/>
        <v>4.0333112715317307</v>
      </c>
      <c r="H38" s="7">
        <f t="shared" si="23"/>
        <v>1.3333030228454332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X38" s="25"/>
      <c r="Y38" s="12"/>
    </row>
    <row r="39" spans="1:25" x14ac:dyDescent="0.25">
      <c r="A39" s="18">
        <v>0.6000184577881521</v>
      </c>
      <c r="B39" s="18">
        <v>0.3976660456089845</v>
      </c>
      <c r="C39" s="13">
        <f t="shared" si="19"/>
        <v>1.6666153966101305</v>
      </c>
      <c r="D39" s="14">
        <f t="shared" si="20"/>
        <v>2.5146728292293683</v>
      </c>
      <c r="E39" s="10"/>
      <c r="F39" s="7">
        <f t="shared" si="21"/>
        <v>1</v>
      </c>
      <c r="G39" s="7">
        <f t="shared" si="22"/>
        <v>1.6666153966101305</v>
      </c>
      <c r="H39" s="7">
        <f t="shared" si="23"/>
        <v>2.5146728292293683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X39" s="25"/>
      <c r="Y39" s="12"/>
    </row>
    <row r="40" spans="1:25" x14ac:dyDescent="0.25">
      <c r="A40" s="18">
        <v>0.51015389050499771</v>
      </c>
      <c r="B40" s="18">
        <v>0.48841124971809197</v>
      </c>
      <c r="C40" s="13">
        <f t="shared" si="19"/>
        <v>1.9601928332058922</v>
      </c>
      <c r="D40" s="14">
        <f t="shared" si="20"/>
        <v>2.0474548867930333</v>
      </c>
      <c r="E40" s="10"/>
      <c r="F40" s="7">
        <f t="shared" si="21"/>
        <v>1</v>
      </c>
      <c r="G40" s="7">
        <f t="shared" si="22"/>
        <v>1.9601928332058922</v>
      </c>
      <c r="H40" s="7">
        <f t="shared" si="23"/>
        <v>2.0474548867930333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X40" s="25"/>
      <c r="Y40" s="12"/>
    </row>
    <row r="41" spans="1:25" x14ac:dyDescent="0.25">
      <c r="A41" s="18">
        <v>0.58646515110351993</v>
      </c>
      <c r="B41" s="18">
        <v>0.41143486282905839</v>
      </c>
      <c r="C41" s="13">
        <f t="shared" si="19"/>
        <v>1.7051311542013261</v>
      </c>
      <c r="D41" s="14">
        <f t="shared" si="20"/>
        <v>2.4305183890444324</v>
      </c>
      <c r="E41" s="10"/>
      <c r="F41" s="7">
        <f t="shared" si="21"/>
        <v>1</v>
      </c>
      <c r="G41" s="7">
        <f t="shared" si="22"/>
        <v>1.7051311542013261</v>
      </c>
      <c r="H41" s="7">
        <f t="shared" si="23"/>
        <v>2.4305183890444324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>
        <f t="shared" si="28"/>
        <v>0</v>
      </c>
      <c r="P41" s="12">
        <f t="shared" si="29"/>
        <v>0</v>
      </c>
      <c r="Q41" t="s">
        <v>115</v>
      </c>
      <c r="R41" t="s">
        <v>116</v>
      </c>
      <c r="S41" t="s">
        <v>264</v>
      </c>
      <c r="T41" s="16"/>
      <c r="U41" s="16" t="s">
        <v>17</v>
      </c>
      <c r="V41" t="s">
        <v>25</v>
      </c>
      <c r="X41" s="25"/>
      <c r="Y41" s="12"/>
    </row>
    <row r="42" spans="1:25" x14ac:dyDescent="0.25">
      <c r="A42" s="18" t="e">
        <v>#N/A</v>
      </c>
      <c r="B42" s="18" t="e">
        <v>#N/A</v>
      </c>
      <c r="C42" s="13" t="e">
        <f t="shared" si="19"/>
        <v>#N/A</v>
      </c>
      <c r="D42" s="14" t="e">
        <f t="shared" si="20"/>
        <v>#N/A</v>
      </c>
      <c r="E42" s="10"/>
      <c r="F42" s="7">
        <f t="shared" si="21"/>
        <v>1</v>
      </c>
      <c r="G42" s="7" t="e">
        <f t="shared" si="22"/>
        <v>#N/A</v>
      </c>
      <c r="H42" s="7" t="e">
        <f t="shared" si="23"/>
        <v>#N/A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 t="e">
        <f t="shared" si="28"/>
        <v>#N/A</v>
      </c>
      <c r="P42" s="12" t="e">
        <f t="shared" si="29"/>
        <v>#N/A</v>
      </c>
      <c r="Q42" t="s">
        <v>117</v>
      </c>
      <c r="R42" t="s">
        <v>118</v>
      </c>
      <c r="S42" t="s">
        <v>264</v>
      </c>
      <c r="T42" s="16"/>
      <c r="U42" s="16" t="e">
        <v>#N/A</v>
      </c>
      <c r="V42" t="s">
        <v>25</v>
      </c>
      <c r="X42" s="25"/>
      <c r="Y42" s="12"/>
    </row>
    <row r="43" spans="1:25" x14ac:dyDescent="0.25">
      <c r="A43" s="18" t="e">
        <v>#N/A</v>
      </c>
      <c r="B43" s="18" t="e">
        <v>#N/A</v>
      </c>
      <c r="C43" s="13" t="e">
        <f t="shared" si="19"/>
        <v>#N/A</v>
      </c>
      <c r="D43" s="14" t="e">
        <f t="shared" si="20"/>
        <v>#N/A</v>
      </c>
      <c r="E43" s="10"/>
      <c r="F43" s="7">
        <f t="shared" si="21"/>
        <v>1</v>
      </c>
      <c r="G43" s="7" t="e">
        <f t="shared" si="22"/>
        <v>#N/A</v>
      </c>
      <c r="H43" s="7" t="e">
        <f t="shared" si="23"/>
        <v>#N/A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 t="e">
        <f t="shared" si="28"/>
        <v>#N/A</v>
      </c>
      <c r="P43" s="12" t="e">
        <f t="shared" si="29"/>
        <v>#N/A</v>
      </c>
      <c r="Q43" t="s">
        <v>119</v>
      </c>
      <c r="R43" t="s">
        <v>120</v>
      </c>
      <c r="S43" t="s">
        <v>269</v>
      </c>
      <c r="T43" s="16"/>
      <c r="U43" s="16" t="e">
        <v>#N/A</v>
      </c>
      <c r="V43" t="s">
        <v>25</v>
      </c>
      <c r="X43" s="25"/>
      <c r="Y43" s="12"/>
    </row>
    <row r="44" spans="1:25" x14ac:dyDescent="0.25">
      <c r="A44" s="18">
        <v>0.45121180934979183</v>
      </c>
      <c r="B44" s="18">
        <v>0.54790213283963118</v>
      </c>
      <c r="C44" s="13">
        <f t="shared" si="19"/>
        <v>2.216254050267493</v>
      </c>
      <c r="D44" s="14">
        <f t="shared" si="20"/>
        <v>1.825143470088838</v>
      </c>
      <c r="E44" s="10"/>
      <c r="F44" s="7">
        <f t="shared" si="21"/>
        <v>1</v>
      </c>
      <c r="G44" s="7">
        <f t="shared" si="22"/>
        <v>2.216254050267493</v>
      </c>
      <c r="H44" s="7">
        <f t="shared" si="23"/>
        <v>1.825143470088838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X44" s="25"/>
      <c r="Y44" s="12"/>
    </row>
    <row r="45" spans="1:25" x14ac:dyDescent="0.25">
      <c r="A45" s="18" t="e">
        <v>#N/A</v>
      </c>
      <c r="B45" s="18" t="e">
        <v>#N/A</v>
      </c>
      <c r="C45" s="13" t="e">
        <f t="shared" si="19"/>
        <v>#N/A</v>
      </c>
      <c r="D45" s="14" t="e">
        <f t="shared" si="20"/>
        <v>#N/A</v>
      </c>
      <c r="E45" s="10"/>
      <c r="F45" s="7">
        <f t="shared" si="21"/>
        <v>1</v>
      </c>
      <c r="G45" s="7" t="e">
        <f t="shared" si="22"/>
        <v>#N/A</v>
      </c>
      <c r="H45" s="7" t="e">
        <f t="shared" si="23"/>
        <v>#N/A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 t="e">
        <f t="shared" si="28"/>
        <v>#N/A</v>
      </c>
      <c r="P45" s="12" t="e">
        <f t="shared" si="29"/>
        <v>#N/A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X45" s="25"/>
      <c r="Y45" s="12"/>
    </row>
    <row r="46" spans="1:25" x14ac:dyDescent="0.25">
      <c r="A46" s="18" t="e">
        <v>#N/A</v>
      </c>
      <c r="B46" s="18" t="e">
        <v>#N/A</v>
      </c>
      <c r="C46" s="13" t="e">
        <f t="shared" si="19"/>
        <v>#N/A</v>
      </c>
      <c r="D46" s="14" t="e">
        <f t="shared" si="20"/>
        <v>#N/A</v>
      </c>
      <c r="E46" s="10"/>
      <c r="F46" s="7">
        <f t="shared" si="21"/>
        <v>1</v>
      </c>
      <c r="G46" s="7" t="e">
        <f t="shared" si="22"/>
        <v>#N/A</v>
      </c>
      <c r="H46" s="7" t="e">
        <f t="shared" si="23"/>
        <v>#N/A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 t="e">
        <f t="shared" si="28"/>
        <v>#N/A</v>
      </c>
      <c r="P46" s="12" t="e">
        <f t="shared" si="29"/>
        <v>#N/A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X46" s="25"/>
      <c r="Y46" s="12"/>
    </row>
    <row r="47" spans="1:25" x14ac:dyDescent="0.25">
      <c r="A47" s="18" t="e">
        <v>#N/A</v>
      </c>
      <c r="B47" s="18" t="e">
        <v>#N/A</v>
      </c>
      <c r="C47" s="13" t="e">
        <f t="shared" si="19"/>
        <v>#N/A</v>
      </c>
      <c r="D47" s="14" t="e">
        <f t="shared" si="20"/>
        <v>#N/A</v>
      </c>
      <c r="E47" s="10"/>
      <c r="F47" s="7">
        <f t="shared" si="21"/>
        <v>1</v>
      </c>
      <c r="G47" s="7" t="e">
        <f t="shared" si="22"/>
        <v>#N/A</v>
      </c>
      <c r="H47" s="7" t="e">
        <f t="shared" si="23"/>
        <v>#N/A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 t="e">
        <f t="shared" si="28"/>
        <v>#N/A</v>
      </c>
      <c r="P47" s="12" t="e">
        <f t="shared" si="29"/>
        <v>#N/A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X47" s="25"/>
      <c r="Y47" s="12"/>
    </row>
    <row r="48" spans="1:25" x14ac:dyDescent="0.25">
      <c r="A48" s="18" t="e">
        <v>#N/A</v>
      </c>
      <c r="B48" s="18" t="e">
        <v>#N/A</v>
      </c>
      <c r="C48" s="13" t="e">
        <f t="shared" si="19"/>
        <v>#N/A</v>
      </c>
      <c r="D48" s="14" t="e">
        <f t="shared" si="20"/>
        <v>#N/A</v>
      </c>
      <c r="E48" s="10"/>
      <c r="F48" s="7">
        <f t="shared" si="21"/>
        <v>1</v>
      </c>
      <c r="G48" s="7" t="e">
        <f t="shared" si="22"/>
        <v>#N/A</v>
      </c>
      <c r="H48" s="7" t="e">
        <f t="shared" si="23"/>
        <v>#N/A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 t="e">
        <f t="shared" si="28"/>
        <v>#N/A</v>
      </c>
      <c r="P48" s="12" t="e">
        <f t="shared" si="29"/>
        <v>#N/A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X48" s="25"/>
      <c r="Y48" s="12"/>
    </row>
    <row r="49" spans="1:25" x14ac:dyDescent="0.25">
      <c r="A49" s="18" t="e">
        <v>#N/A</v>
      </c>
      <c r="B49" s="18" t="e">
        <v>#N/A</v>
      </c>
      <c r="C49" s="13" t="e">
        <f t="shared" si="19"/>
        <v>#N/A</v>
      </c>
      <c r="D49" s="14" t="e">
        <f t="shared" si="20"/>
        <v>#N/A</v>
      </c>
      <c r="E49" s="10"/>
      <c r="F49" s="7">
        <f t="shared" si="21"/>
        <v>1</v>
      </c>
      <c r="G49" s="7" t="e">
        <f t="shared" si="22"/>
        <v>#N/A</v>
      </c>
      <c r="H49" s="7" t="e">
        <f t="shared" si="23"/>
        <v>#N/A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 t="e">
        <f t="shared" si="28"/>
        <v>#N/A</v>
      </c>
      <c r="P49" s="12" t="e">
        <f t="shared" si="29"/>
        <v>#N/A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X49" s="25"/>
      <c r="Y49" s="12"/>
    </row>
    <row r="50" spans="1:25" x14ac:dyDescent="0.25">
      <c r="A50" s="18">
        <v>0.342946618425156</v>
      </c>
      <c r="B50" s="18">
        <v>0.65628342940828799</v>
      </c>
      <c r="C50" s="13">
        <f t="shared" si="19"/>
        <v>2.9159057015698147</v>
      </c>
      <c r="D50" s="14">
        <f t="shared" si="20"/>
        <v>1.5237319048290012</v>
      </c>
      <c r="E50" s="10"/>
      <c r="F50" s="7">
        <f t="shared" si="21"/>
        <v>1</v>
      </c>
      <c r="G50" s="7">
        <f t="shared" si="22"/>
        <v>2.9159057015698147</v>
      </c>
      <c r="H50" s="7">
        <f t="shared" si="23"/>
        <v>1.5237319048290012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X50" s="25"/>
      <c r="Y50" s="12"/>
    </row>
    <row r="51" spans="1:25" x14ac:dyDescent="0.25">
      <c r="A51" s="18">
        <v>0.33919630064765166</v>
      </c>
      <c r="B51" s="18">
        <v>0.65789497710565459</v>
      </c>
      <c r="C51" s="13">
        <f t="shared" si="19"/>
        <v>2.9481453603433434</v>
      </c>
      <c r="D51" s="14">
        <f t="shared" si="20"/>
        <v>1.5199994448952983</v>
      </c>
      <c r="E51" s="10"/>
      <c r="F51" s="7">
        <f t="shared" si="21"/>
        <v>1</v>
      </c>
      <c r="G51" s="7">
        <f t="shared" si="22"/>
        <v>2.9481453603433434</v>
      </c>
      <c r="H51" s="7">
        <f t="shared" si="23"/>
        <v>1.5199994448952983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X51" s="25"/>
      <c r="Y51" s="12"/>
    </row>
    <row r="52" spans="1:25" x14ac:dyDescent="0.25">
      <c r="A52" s="18">
        <v>0.2245365291239268</v>
      </c>
      <c r="B52" s="18">
        <v>0.77538791689717268</v>
      </c>
      <c r="C52" s="13">
        <f t="shared" si="19"/>
        <v>4.4536183217122653</v>
      </c>
      <c r="D52" s="14">
        <f t="shared" si="20"/>
        <v>1.2896770483626379</v>
      </c>
      <c r="E52" s="10"/>
      <c r="F52" s="7">
        <f t="shared" si="21"/>
        <v>1</v>
      </c>
      <c r="G52" s="7">
        <f t="shared" si="22"/>
        <v>4.4536183217122653</v>
      </c>
      <c r="H52" s="7">
        <f t="shared" si="23"/>
        <v>1.2896770483626379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X52" s="25"/>
      <c r="Y52" s="12"/>
    </row>
    <row r="53" spans="1:25" x14ac:dyDescent="0.25">
      <c r="A53" s="18">
        <v>0.26039466425147212</v>
      </c>
      <c r="B53" s="18">
        <v>0.73951906738231066</v>
      </c>
      <c r="C53" s="13">
        <f t="shared" si="19"/>
        <v>3.840324466227409</v>
      </c>
      <c r="D53" s="14">
        <f t="shared" si="20"/>
        <v>1.3522301778366832</v>
      </c>
      <c r="E53" s="10"/>
      <c r="F53" s="7">
        <f t="shared" si="21"/>
        <v>1</v>
      </c>
      <c r="G53" s="7">
        <f t="shared" si="22"/>
        <v>3.840324466227409</v>
      </c>
      <c r="H53" s="7">
        <f t="shared" si="23"/>
        <v>1.3522301778366832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X53" s="25"/>
      <c r="Y53" s="12"/>
    </row>
    <row r="54" spans="1:25" x14ac:dyDescent="0.25">
      <c r="A54" s="18">
        <v>0.37677832144645529</v>
      </c>
      <c r="B54" s="18">
        <v>0.62291579942067388</v>
      </c>
      <c r="C54" s="13">
        <f t="shared" si="19"/>
        <v>2.6540805112167578</v>
      </c>
      <c r="D54" s="14">
        <f t="shared" si="20"/>
        <v>1.6053534055967487</v>
      </c>
      <c r="E54" s="10"/>
      <c r="F54" s="7">
        <f t="shared" si="21"/>
        <v>1</v>
      </c>
      <c r="G54" s="7">
        <f t="shared" si="22"/>
        <v>2.6540805112167578</v>
      </c>
      <c r="H54" s="7">
        <f t="shared" si="23"/>
        <v>1.6053534055967487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X54" s="25"/>
      <c r="Y54" s="12"/>
    </row>
    <row r="55" spans="1:25" x14ac:dyDescent="0.25">
      <c r="A55" s="18">
        <v>0.40580653792377663</v>
      </c>
      <c r="B55" s="18">
        <v>0.5937185406452995</v>
      </c>
      <c r="C55" s="13">
        <f t="shared" si="19"/>
        <v>2.4642284107010415</v>
      </c>
      <c r="D55" s="14">
        <f t="shared" si="20"/>
        <v>1.6842997675516789</v>
      </c>
      <c r="E55" s="10"/>
      <c r="F55" s="7">
        <f t="shared" si="21"/>
        <v>1</v>
      </c>
      <c r="G55" s="7">
        <f t="shared" si="22"/>
        <v>2.4642284107010415</v>
      </c>
      <c r="H55" s="7">
        <f t="shared" si="23"/>
        <v>1.6842997675516789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X55" s="25"/>
      <c r="Y55" s="12"/>
    </row>
    <row r="56" spans="1:25" x14ac:dyDescent="0.25">
      <c r="A56" s="18">
        <v>0.48933425625276572</v>
      </c>
      <c r="B56" s="18">
        <v>0.50876868415072085</v>
      </c>
      <c r="C56" s="13">
        <f t="shared" si="19"/>
        <v>2.043592875875524</v>
      </c>
      <c r="D56" s="14">
        <f t="shared" si="20"/>
        <v>1.9655297803348166</v>
      </c>
      <c r="E56" s="10"/>
      <c r="F56" s="7">
        <f t="shared" si="21"/>
        <v>1</v>
      </c>
      <c r="G56" s="7">
        <f t="shared" si="22"/>
        <v>2.043592875875524</v>
      </c>
      <c r="H56" s="7">
        <f t="shared" si="23"/>
        <v>1.9655297803348166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0.24205997010465152</v>
      </c>
      <c r="B57" s="18">
        <v>0.75780757039664992</v>
      </c>
      <c r="C57" s="13">
        <f t="shared" si="19"/>
        <v>4.1312076489460976</v>
      </c>
      <c r="D57" s="14">
        <f t="shared" si="20"/>
        <v>1.3195962128968735</v>
      </c>
      <c r="E57" s="10"/>
      <c r="F57" s="7">
        <f t="shared" si="21"/>
        <v>1</v>
      </c>
      <c r="G57" s="7">
        <f t="shared" si="22"/>
        <v>4.1312076489460976</v>
      </c>
      <c r="H57" s="7">
        <f t="shared" si="23"/>
        <v>1.3195962128968735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0.45620705803558514</v>
      </c>
      <c r="B58" s="18">
        <v>0.54308959527246659</v>
      </c>
      <c r="C58" s="13">
        <f t="shared" si="19"/>
        <v>2.1919871303744665</v>
      </c>
      <c r="D58" s="14">
        <f t="shared" si="20"/>
        <v>1.8413168079537645</v>
      </c>
      <c r="E58" s="10"/>
      <c r="F58" s="7">
        <f t="shared" si="21"/>
        <v>1</v>
      </c>
      <c r="G58" s="7">
        <f t="shared" si="22"/>
        <v>2.1919871303744665</v>
      </c>
      <c r="H58" s="7">
        <f t="shared" si="23"/>
        <v>1.8413168079537645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0.29910915902761254</v>
      </c>
      <c r="B59" s="18">
        <v>0.70067356519162483</v>
      </c>
      <c r="C59" s="13">
        <f t="shared" si="19"/>
        <v>3.343261046405082</v>
      </c>
      <c r="D59" s="14">
        <f t="shared" si="20"/>
        <v>1.4271981271714074</v>
      </c>
      <c r="E59" s="10"/>
      <c r="F59" s="7">
        <f t="shared" si="21"/>
        <v>1</v>
      </c>
      <c r="G59" s="7">
        <f t="shared" si="22"/>
        <v>3.343261046405082</v>
      </c>
      <c r="H59" s="7">
        <f t="shared" si="23"/>
        <v>1.4271981271714074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0.64312627605612793</v>
      </c>
      <c r="B60" s="18">
        <v>0.34341661519562405</v>
      </c>
      <c r="C60" s="13">
        <f t="shared" si="19"/>
        <v>1.5549045921935343</v>
      </c>
      <c r="D60" s="14">
        <f t="shared" si="20"/>
        <v>2.9119150202745998</v>
      </c>
      <c r="E60" s="10"/>
      <c r="F60" s="7">
        <f t="shared" si="21"/>
        <v>1</v>
      </c>
      <c r="G60" s="7">
        <f t="shared" si="22"/>
        <v>1.5549045921935343</v>
      </c>
      <c r="H60" s="7">
        <f t="shared" si="23"/>
        <v>2.9119150202745998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X60" s="25"/>
      <c r="Y60" s="12"/>
    </row>
    <row r="61" spans="1:25" x14ac:dyDescent="0.25">
      <c r="A61" s="18" t="e">
        <v>#N/A</v>
      </c>
      <c r="B61" s="18" t="e">
        <v>#N/A</v>
      </c>
      <c r="C61" s="13" t="e">
        <f t="shared" si="19"/>
        <v>#N/A</v>
      </c>
      <c r="D61" s="14" t="e">
        <f t="shared" si="20"/>
        <v>#N/A</v>
      </c>
      <c r="E61" s="10"/>
      <c r="F61" s="7">
        <f t="shared" si="21"/>
        <v>1</v>
      </c>
      <c r="G61" s="7" t="e">
        <f t="shared" si="22"/>
        <v>#N/A</v>
      </c>
      <c r="H61" s="7" t="e">
        <f t="shared" si="23"/>
        <v>#N/A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 t="e">
        <f t="shared" si="28"/>
        <v>#N/A</v>
      </c>
      <c r="P61" s="12" t="e">
        <f t="shared" si="29"/>
        <v>#N/A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X63" s="25"/>
      <c r="Y63" s="12"/>
    </row>
    <row r="64" spans="1:25" x14ac:dyDescent="0.25">
      <c r="A64" s="18">
        <v>0.51429436894480873</v>
      </c>
      <c r="B64" s="18">
        <v>0.48450000279851402</v>
      </c>
      <c r="C64" s="13">
        <f t="shared" si="19"/>
        <v>1.9444117229043869</v>
      </c>
      <c r="D64" s="14">
        <f t="shared" si="20"/>
        <v>2.0639834762103475</v>
      </c>
      <c r="E64" s="10"/>
      <c r="F64" s="7">
        <f t="shared" si="21"/>
        <v>1</v>
      </c>
      <c r="G64" s="7">
        <f t="shared" si="22"/>
        <v>1.9444117229043869</v>
      </c>
      <c r="H64" s="7">
        <f t="shared" si="23"/>
        <v>2.0639834762103475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X64" s="25"/>
      <c r="Y64" s="12"/>
    </row>
    <row r="65" spans="1:25" x14ac:dyDescent="0.25">
      <c r="A65" s="18">
        <v>0.72755759393528541</v>
      </c>
      <c r="B65" s="18">
        <v>0.2584545925182985</v>
      </c>
      <c r="C65" s="13">
        <f t="shared" si="19"/>
        <v>1.3744616348392451</v>
      </c>
      <c r="D65" s="14">
        <f t="shared" si="20"/>
        <v>3.8691515993440913</v>
      </c>
      <c r="E65" s="10"/>
      <c r="F65" s="7">
        <f t="shared" si="21"/>
        <v>1</v>
      </c>
      <c r="G65" s="7">
        <f t="shared" si="22"/>
        <v>1.3744616348392451</v>
      </c>
      <c r="H65" s="7">
        <f t="shared" si="23"/>
        <v>3.8691515993440913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X65" s="25"/>
      <c r="Y65" s="12"/>
    </row>
    <row r="66" spans="1:25" x14ac:dyDescent="0.25">
      <c r="A66" s="18">
        <v>0.46686459784442053</v>
      </c>
      <c r="B66" s="18">
        <v>0.53188131177175713</v>
      </c>
      <c r="C66" s="13">
        <f t="shared" si="19"/>
        <v>2.1419486605262867</v>
      </c>
      <c r="D66" s="14">
        <f t="shared" si="20"/>
        <v>1.8801186991678394</v>
      </c>
      <c r="E66" s="10"/>
      <c r="F66" s="7">
        <f t="shared" si="21"/>
        <v>1</v>
      </c>
      <c r="G66" s="7">
        <f t="shared" si="22"/>
        <v>2.1419486605262867</v>
      </c>
      <c r="H66" s="7">
        <f t="shared" si="23"/>
        <v>1.8801186991678394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X66" s="25"/>
      <c r="Y66" s="12"/>
    </row>
    <row r="67" spans="1:25" x14ac:dyDescent="0.25">
      <c r="A67" s="18">
        <v>0.3692104253423687</v>
      </c>
      <c r="B67" s="18">
        <v>0.63045447963209778</v>
      </c>
      <c r="C67" s="13">
        <f t="shared" si="19"/>
        <v>2.7084825653899136</v>
      </c>
      <c r="D67" s="14">
        <f t="shared" si="20"/>
        <v>1.5861573393586652</v>
      </c>
      <c r="E67" s="10"/>
      <c r="F67" s="7">
        <f t="shared" si="21"/>
        <v>1</v>
      </c>
      <c r="G67" s="7">
        <f t="shared" si="22"/>
        <v>2.7084825653899136</v>
      </c>
      <c r="H67" s="7">
        <f t="shared" si="23"/>
        <v>1.5861573393586652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X67" s="25"/>
      <c r="Y67" s="12"/>
    </row>
    <row r="68" spans="1:25" x14ac:dyDescent="0.25">
      <c r="A68" s="18">
        <v>8.6146975049842964E-2</v>
      </c>
      <c r="B68" s="18">
        <v>0.91383884857375486</v>
      </c>
      <c r="C68" s="13">
        <f t="shared" si="19"/>
        <v>11.608068645723421</v>
      </c>
      <c r="D68" s="14">
        <f t="shared" si="20"/>
        <v>1.0942848419726503</v>
      </c>
      <c r="E68" s="10"/>
      <c r="F68" s="7">
        <f t="shared" si="21"/>
        <v>1</v>
      </c>
      <c r="G68" s="7">
        <f t="shared" si="22"/>
        <v>11.608068645723421</v>
      </c>
      <c r="H68" s="7">
        <f t="shared" si="23"/>
        <v>1.0942848419726503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X68" s="25"/>
      <c r="Y68" s="12"/>
    </row>
    <row r="69" spans="1:25" x14ac:dyDescent="0.25">
      <c r="A69" s="18">
        <v>0.49517829534579832</v>
      </c>
      <c r="B69" s="18">
        <v>0.50389583093797452</v>
      </c>
      <c r="C69" s="13">
        <f t="shared" si="19"/>
        <v>2.0194746203519869</v>
      </c>
      <c r="D69" s="14">
        <f t="shared" si="20"/>
        <v>1.9845371574885919</v>
      </c>
      <c r="E69" s="10"/>
      <c r="F69" s="7">
        <f t="shared" si="21"/>
        <v>1</v>
      </c>
      <c r="G69" s="7">
        <f t="shared" si="22"/>
        <v>2.0194746203519869</v>
      </c>
      <c r="H69" s="7">
        <f t="shared" si="23"/>
        <v>1.9845371574885919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X69" s="25"/>
      <c r="Y69" s="12"/>
    </row>
    <row r="70" spans="1:25" x14ac:dyDescent="0.25">
      <c r="A70" s="18">
        <v>0.40810369332509294</v>
      </c>
      <c r="B70" s="18">
        <v>0.59145975976715959</v>
      </c>
      <c r="C70" s="13">
        <f t="shared" si="19"/>
        <v>2.450357633013152</v>
      </c>
      <c r="D70" s="14">
        <f t="shared" si="20"/>
        <v>1.6907320971314612</v>
      </c>
      <c r="E70" s="10"/>
      <c r="F70" s="7">
        <f t="shared" si="21"/>
        <v>1</v>
      </c>
      <c r="G70" s="7">
        <f t="shared" si="22"/>
        <v>2.450357633013152</v>
      </c>
      <c r="H70" s="7">
        <f t="shared" si="23"/>
        <v>1.6907320971314612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X71" s="25"/>
      <c r="Y71" s="12"/>
    </row>
    <row r="72" spans="1:25" x14ac:dyDescent="0.25">
      <c r="A72" s="18">
        <v>0.54831613615758568</v>
      </c>
      <c r="B72" s="18">
        <v>0.45006493334218267</v>
      </c>
      <c r="C72" s="13">
        <f t="shared" si="19"/>
        <v>1.8237654047675167</v>
      </c>
      <c r="D72" s="14">
        <f t="shared" si="20"/>
        <v>2.2219016100054696</v>
      </c>
      <c r="E72" s="10"/>
      <c r="F72" s="7">
        <f t="shared" si="21"/>
        <v>1</v>
      </c>
      <c r="G72" s="7">
        <f t="shared" si="22"/>
        <v>1.8237654047675167</v>
      </c>
      <c r="H72" s="7">
        <f t="shared" si="23"/>
        <v>2.2219016100054696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X72" s="25"/>
      <c r="Y72" s="12"/>
    </row>
    <row r="73" spans="1:25" x14ac:dyDescent="0.25">
      <c r="A73" s="18">
        <v>0.22204960838357213</v>
      </c>
      <c r="B73" s="18">
        <v>0.77771093268262337</v>
      </c>
      <c r="C73" s="13">
        <f t="shared" si="19"/>
        <v>4.5034981474616416</v>
      </c>
      <c r="D73" s="14">
        <f t="shared" si="20"/>
        <v>1.2858247942466443</v>
      </c>
      <c r="E73" s="10"/>
      <c r="F73" s="7">
        <f t="shared" si="21"/>
        <v>1</v>
      </c>
      <c r="G73" s="7">
        <f t="shared" si="22"/>
        <v>4.5034981474616416</v>
      </c>
      <c r="H73" s="7">
        <f t="shared" si="23"/>
        <v>1.2858247942466443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X74" s="25"/>
      <c r="Y74" s="12"/>
    </row>
    <row r="75" spans="1:25" x14ac:dyDescent="0.25">
      <c r="A75" s="18">
        <v>0.21974870084336318</v>
      </c>
      <c r="B75" s="18">
        <v>0.78002404614575671</v>
      </c>
      <c r="C75" s="13">
        <f t="shared" si="19"/>
        <v>4.5506526143824608</v>
      </c>
      <c r="D75" s="14">
        <f t="shared" si="20"/>
        <v>1.2820117596902112</v>
      </c>
      <c r="E75" s="10"/>
      <c r="F75" s="7">
        <f t="shared" si="21"/>
        <v>1</v>
      </c>
      <c r="G75" s="7">
        <f t="shared" si="22"/>
        <v>4.5506526143824608</v>
      </c>
      <c r="H75" s="7">
        <f t="shared" si="23"/>
        <v>1.2820117596902112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X75" s="25"/>
      <c r="Y75" s="12"/>
    </row>
    <row r="76" spans="1:25" x14ac:dyDescent="0.25">
      <c r="A76" s="18">
        <v>0.42466139319325946</v>
      </c>
      <c r="B76" s="18">
        <v>0.57456932260438431</v>
      </c>
      <c r="C76" s="13">
        <f t="shared" si="19"/>
        <v>2.354817310988544</v>
      </c>
      <c r="D76" s="14">
        <f t="shared" si="20"/>
        <v>1.7404340271200713</v>
      </c>
      <c r="E76" s="10"/>
      <c r="F76" s="7">
        <f t="shared" si="21"/>
        <v>1</v>
      </c>
      <c r="G76" s="7">
        <f t="shared" si="22"/>
        <v>2.354817310988544</v>
      </c>
      <c r="H76" s="7">
        <f t="shared" si="23"/>
        <v>1.7404340271200713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X76" s="30"/>
      <c r="Y76" s="12"/>
    </row>
    <row r="77" spans="1:25" x14ac:dyDescent="0.25">
      <c r="A77" s="18" t="e">
        <v>#N/A</v>
      </c>
      <c r="B77" s="18" t="e">
        <v>#N/A</v>
      </c>
      <c r="C77" s="13" t="e">
        <f t="shared" si="19"/>
        <v>#N/A</v>
      </c>
      <c r="D77" s="14" t="e">
        <f t="shared" si="20"/>
        <v>#N/A</v>
      </c>
      <c r="E77" s="10"/>
      <c r="F77" s="7">
        <f t="shared" si="21"/>
        <v>1</v>
      </c>
      <c r="G77" s="7" t="e">
        <f t="shared" si="22"/>
        <v>#N/A</v>
      </c>
      <c r="H77" s="7" t="e">
        <f t="shared" si="23"/>
        <v>#N/A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 t="e">
        <f t="shared" si="28"/>
        <v>#N/A</v>
      </c>
      <c r="P77" s="12" t="e">
        <f t="shared" si="29"/>
        <v>#N/A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X77" s="25"/>
      <c r="Y77" s="12"/>
    </row>
    <row r="78" spans="1:25" x14ac:dyDescent="0.25">
      <c r="A78" s="18">
        <v>0.39935661528810362</v>
      </c>
      <c r="B78" s="18">
        <v>0.60026383310982789</v>
      </c>
      <c r="C78" s="13">
        <f t="shared" ref="C78:C111" si="30">(100%/A78)</f>
        <v>2.5040276327426816</v>
      </c>
      <c r="D78" s="14">
        <f t="shared" ref="D78:D111" si="31">(100%/B78)</f>
        <v>1.6659341190343446</v>
      </c>
      <c r="E78" s="10"/>
      <c r="F78" s="7">
        <f t="shared" si="21"/>
        <v>1</v>
      </c>
      <c r="G78" s="7">
        <f t="shared" ref="G78:G111" si="32">C78/F78</f>
        <v>2.5040276327426816</v>
      </c>
      <c r="H78" s="7">
        <f t="shared" ref="H78:H111" si="33">D78/F78</f>
        <v>1.6659341190343446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X78" s="25"/>
      <c r="Y78" s="12"/>
    </row>
    <row r="79" spans="1:25" x14ac:dyDescent="0.25">
      <c r="A79" s="18">
        <v>0.28067368241630308</v>
      </c>
      <c r="B79" s="18">
        <v>0.71905436484277008</v>
      </c>
      <c r="C79" s="13">
        <f t="shared" si="30"/>
        <v>3.5628563084043341</v>
      </c>
      <c r="D79" s="14">
        <f t="shared" si="31"/>
        <v>1.390715429727851</v>
      </c>
      <c r="E79" s="10"/>
      <c r="F79" s="7">
        <f t="shared" si="21"/>
        <v>1</v>
      </c>
      <c r="G79" s="7">
        <f t="shared" si="32"/>
        <v>3.5628563084043341</v>
      </c>
      <c r="H79" s="7">
        <f t="shared" si="33"/>
        <v>1.390715429727851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>
        <f t="shared" si="38"/>
        <v>0</v>
      </c>
      <c r="P79" s="12">
        <f t="shared" si="39"/>
        <v>0</v>
      </c>
      <c r="Q79" t="s">
        <v>191</v>
      </c>
      <c r="R79" t="s">
        <v>192</v>
      </c>
      <c r="S79" t="s">
        <v>268</v>
      </c>
      <c r="T79" s="16"/>
      <c r="U79" s="16" t="s">
        <v>19</v>
      </c>
      <c r="V79" t="s">
        <v>271</v>
      </c>
      <c r="X79" s="25"/>
      <c r="Y79" s="12"/>
    </row>
    <row r="80" spans="1:25" x14ac:dyDescent="0.25">
      <c r="A80" s="18">
        <v>0.40860987579375552</v>
      </c>
      <c r="B80" s="18">
        <v>0.58520043676603262</v>
      </c>
      <c r="C80" s="13">
        <f t="shared" si="30"/>
        <v>2.447322150639224</v>
      </c>
      <c r="D80" s="14">
        <f t="shared" si="31"/>
        <v>1.7088162229103177</v>
      </c>
      <c r="E80" s="10"/>
      <c r="F80" s="7">
        <f t="shared" si="21"/>
        <v>1</v>
      </c>
      <c r="G80" s="7">
        <f t="shared" si="32"/>
        <v>2.447322150639224</v>
      </c>
      <c r="H80" s="7">
        <f t="shared" si="33"/>
        <v>1.7088162229103177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>
        <f t="shared" si="38"/>
        <v>0</v>
      </c>
      <c r="P80" s="12">
        <f t="shared" si="39"/>
        <v>0</v>
      </c>
      <c r="Q80" t="s">
        <v>193</v>
      </c>
      <c r="R80" t="s">
        <v>194</v>
      </c>
      <c r="S80" t="s">
        <v>268</v>
      </c>
      <c r="T80" s="16"/>
      <c r="U80" s="16" t="s">
        <v>28</v>
      </c>
      <c r="V80" t="s">
        <v>272</v>
      </c>
      <c r="X80" s="25"/>
      <c r="Y80" s="12"/>
    </row>
    <row r="81" spans="1:25" x14ac:dyDescent="0.25">
      <c r="A81" s="18">
        <v>0.52886612910004083</v>
      </c>
      <c r="B81" s="18">
        <v>0.46897657168515061</v>
      </c>
      <c r="C81" s="13">
        <f t="shared" si="30"/>
        <v>1.8908376713435529</v>
      </c>
      <c r="D81" s="14">
        <f t="shared" si="31"/>
        <v>2.1323026785895696</v>
      </c>
      <c r="E81" s="10"/>
      <c r="F81" s="7">
        <f t="shared" si="21"/>
        <v>1</v>
      </c>
      <c r="G81" s="7">
        <f t="shared" si="32"/>
        <v>1.8908376713435529</v>
      </c>
      <c r="H81" s="7">
        <f t="shared" si="33"/>
        <v>2.1323026785895696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>
        <f t="shared" si="38"/>
        <v>0</v>
      </c>
      <c r="P81" s="12">
        <f t="shared" si="39"/>
        <v>0</v>
      </c>
      <c r="Q81" t="s">
        <v>195</v>
      </c>
      <c r="R81" t="s">
        <v>196</v>
      </c>
      <c r="S81" t="s">
        <v>268</v>
      </c>
      <c r="T81" s="16"/>
      <c r="U81" s="16" t="s">
        <v>16</v>
      </c>
      <c r="V81" t="s">
        <v>273</v>
      </c>
      <c r="X81" s="25"/>
      <c r="Y81" s="12"/>
    </row>
    <row r="82" spans="1:25" s="12" customFormat="1" x14ac:dyDescent="0.25">
      <c r="A82" s="18">
        <v>0.23782621578679439</v>
      </c>
      <c r="B82" s="18">
        <v>0.76211523423397043</v>
      </c>
      <c r="C82" s="13">
        <f t="shared" si="30"/>
        <v>4.2047509215572623</v>
      </c>
      <c r="D82" s="14">
        <f t="shared" si="31"/>
        <v>1.3121375286575083</v>
      </c>
      <c r="E82" s="10"/>
      <c r="F82" s="7">
        <f t="shared" si="21"/>
        <v>1</v>
      </c>
      <c r="G82" s="7">
        <f t="shared" si="32"/>
        <v>4.2047509215572623</v>
      </c>
      <c r="H82" s="7">
        <f t="shared" si="33"/>
        <v>1.3121375286575083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268</v>
      </c>
      <c r="T82" s="16"/>
      <c r="U82" s="16" t="s">
        <v>19</v>
      </c>
      <c r="V82" t="s">
        <v>274</v>
      </c>
      <c r="W82" s="16"/>
      <c r="X82" s="25"/>
    </row>
    <row r="83" spans="1:25" x14ac:dyDescent="0.25">
      <c r="A83" s="18" t="e">
        <v>#N/A</v>
      </c>
      <c r="B83" s="18" t="e">
        <v>#N/A</v>
      </c>
      <c r="C83" s="13" t="e">
        <f t="shared" si="30"/>
        <v>#N/A</v>
      </c>
      <c r="D83" s="14" t="e">
        <f t="shared" si="31"/>
        <v>#N/A</v>
      </c>
      <c r="E83" s="10"/>
      <c r="F83" s="7">
        <f t="shared" si="21"/>
        <v>1</v>
      </c>
      <c r="G83" s="7" t="e">
        <f t="shared" si="32"/>
        <v>#N/A</v>
      </c>
      <c r="H83" s="7" t="e">
        <f t="shared" si="33"/>
        <v>#N/A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 t="e">
        <f t="shared" si="38"/>
        <v>#N/A</v>
      </c>
      <c r="P83" s="12" t="e">
        <f t="shared" si="39"/>
        <v>#N/A</v>
      </c>
      <c r="Q83" t="s">
        <v>199</v>
      </c>
      <c r="R83" t="s">
        <v>200</v>
      </c>
      <c r="S83" t="s">
        <v>268</v>
      </c>
      <c r="T83" s="16"/>
      <c r="U83" s="16" t="e">
        <v>#N/A</v>
      </c>
      <c r="V83" t="s">
        <v>275</v>
      </c>
      <c r="X83" s="30"/>
      <c r="Y83" s="12"/>
    </row>
    <row r="84" spans="1:25" x14ac:dyDescent="0.25">
      <c r="A84" s="18">
        <v>0.59732758002679165</v>
      </c>
      <c r="B84" s="18">
        <v>0.39137014131861186</v>
      </c>
      <c r="C84" s="13">
        <f t="shared" si="30"/>
        <v>1.6741232674291509</v>
      </c>
      <c r="D84" s="14">
        <f t="shared" si="31"/>
        <v>2.5551259394259884</v>
      </c>
      <c r="E84" s="10"/>
      <c r="F84" s="7">
        <f t="shared" si="21"/>
        <v>1</v>
      </c>
      <c r="G84" s="7">
        <f t="shared" si="32"/>
        <v>1.6741232674291509</v>
      </c>
      <c r="H84" s="7">
        <f t="shared" si="33"/>
        <v>2.5551259394259884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268</v>
      </c>
      <c r="T84" s="16"/>
      <c r="U84" s="16" t="s">
        <v>17</v>
      </c>
      <c r="V84" t="s">
        <v>276</v>
      </c>
      <c r="X84" s="25"/>
      <c r="Y84" s="12"/>
    </row>
    <row r="85" spans="1:25" x14ac:dyDescent="0.25">
      <c r="A85" s="18" t="e">
        <v>#N/A</v>
      </c>
      <c r="B85" s="18" t="e">
        <v>#N/A</v>
      </c>
      <c r="C85" s="13" t="e">
        <f t="shared" si="30"/>
        <v>#N/A</v>
      </c>
      <c r="D85" s="14" t="e">
        <f t="shared" si="31"/>
        <v>#N/A</v>
      </c>
      <c r="E85" s="10"/>
      <c r="F85" s="7">
        <f t="shared" si="21"/>
        <v>1</v>
      </c>
      <c r="G85" s="7" t="e">
        <f t="shared" si="32"/>
        <v>#N/A</v>
      </c>
      <c r="H85" s="7" t="e">
        <f t="shared" si="33"/>
        <v>#N/A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 t="e">
        <f t="shared" si="38"/>
        <v>#N/A</v>
      </c>
      <c r="P85" s="12" t="e">
        <f t="shared" si="39"/>
        <v>#N/A</v>
      </c>
      <c r="Q85" t="s">
        <v>203</v>
      </c>
      <c r="R85" t="s">
        <v>204</v>
      </c>
      <c r="S85" t="s">
        <v>268</v>
      </c>
      <c r="T85" s="16"/>
      <c r="U85" s="16" t="e">
        <v>#N/A</v>
      </c>
      <c r="V85" t="s">
        <v>277</v>
      </c>
      <c r="X85" s="25"/>
      <c r="Y85" s="12"/>
    </row>
    <row r="86" spans="1:25" x14ac:dyDescent="0.25">
      <c r="A86" s="18">
        <v>0.10985321298374437</v>
      </c>
      <c r="B86" s="18">
        <v>0.89012805823214614</v>
      </c>
      <c r="C86" s="13">
        <f t="shared" si="30"/>
        <v>9.1030564590584699</v>
      </c>
      <c r="D86" s="14">
        <f t="shared" si="31"/>
        <v>1.1234338596022542</v>
      </c>
      <c r="E86" s="10"/>
      <c r="F86" s="7">
        <f t="shared" si="21"/>
        <v>1</v>
      </c>
      <c r="G86" s="7">
        <f t="shared" si="32"/>
        <v>9.1030564590584699</v>
      </c>
      <c r="H86" s="7">
        <f t="shared" si="33"/>
        <v>1.1234338596022542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268</v>
      </c>
      <c r="T86" s="16"/>
      <c r="U86" s="16" t="s">
        <v>35</v>
      </c>
      <c r="V86" t="s">
        <v>278</v>
      </c>
      <c r="X86" s="25"/>
      <c r="Y86" s="12"/>
    </row>
    <row r="87" spans="1:25" x14ac:dyDescent="0.25">
      <c r="A87" s="18">
        <v>0.15104262478908825</v>
      </c>
      <c r="B87" s="18">
        <v>0.84893816771423714</v>
      </c>
      <c r="C87" s="13">
        <f t="shared" si="30"/>
        <v>6.6206476575494655</v>
      </c>
      <c r="D87" s="14">
        <f t="shared" si="31"/>
        <v>1.1779420905205573</v>
      </c>
      <c r="E87" s="10"/>
      <c r="F87" s="7">
        <f t="shared" si="21"/>
        <v>1</v>
      </c>
      <c r="G87" s="7">
        <f t="shared" si="32"/>
        <v>6.6206476575494655</v>
      </c>
      <c r="H87" s="7">
        <f t="shared" si="33"/>
        <v>1.1779420905205573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268</v>
      </c>
      <c r="T87" s="16"/>
      <c r="U87" s="16" t="s">
        <v>19</v>
      </c>
      <c r="V87" t="s">
        <v>279</v>
      </c>
      <c r="X87" s="25"/>
      <c r="Y87" s="12"/>
    </row>
    <row r="88" spans="1:25" x14ac:dyDescent="0.25">
      <c r="A88" s="18">
        <v>9.5502751365549782E-2</v>
      </c>
      <c r="B88" s="18">
        <v>0.90449109504846803</v>
      </c>
      <c r="C88" s="13">
        <f t="shared" si="30"/>
        <v>10.470902520623348</v>
      </c>
      <c r="D88" s="14">
        <f t="shared" si="31"/>
        <v>1.1055940798913162</v>
      </c>
      <c r="E88" s="10"/>
      <c r="F88" s="7">
        <f t="shared" si="21"/>
        <v>1</v>
      </c>
      <c r="G88" s="7">
        <f t="shared" si="32"/>
        <v>10.470902520623348</v>
      </c>
      <c r="H88" s="7">
        <f t="shared" si="33"/>
        <v>1.1055940798913162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X88" s="25"/>
      <c r="Y88" s="12"/>
    </row>
    <row r="89" spans="1:25" x14ac:dyDescent="0.25">
      <c r="A89" s="18">
        <v>0.75133936812342161</v>
      </c>
      <c r="B89" s="18">
        <v>0.21919822297460789</v>
      </c>
      <c r="C89" s="13">
        <f t="shared" si="30"/>
        <v>1.330956479090992</v>
      </c>
      <c r="D89" s="14">
        <f t="shared" si="31"/>
        <v>4.562080779805596</v>
      </c>
      <c r="E89" s="10"/>
      <c r="F89" s="7">
        <f t="shared" si="21"/>
        <v>1</v>
      </c>
      <c r="G89" s="7">
        <f t="shared" si="32"/>
        <v>1.330956479090992</v>
      </c>
      <c r="H89" s="7">
        <f t="shared" si="33"/>
        <v>4.562080779805596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X89" s="30"/>
      <c r="Y89" s="12"/>
    </row>
    <row r="90" spans="1:25" x14ac:dyDescent="0.25">
      <c r="A90" s="18">
        <v>0.48330817757294092</v>
      </c>
      <c r="B90" s="18">
        <v>0.51580802415494109</v>
      </c>
      <c r="C90" s="13">
        <f t="shared" si="30"/>
        <v>2.0690732050547189</v>
      </c>
      <c r="D90" s="14">
        <f t="shared" si="31"/>
        <v>1.9387057842659983</v>
      </c>
      <c r="E90" s="10"/>
      <c r="F90" s="7">
        <f t="shared" si="21"/>
        <v>1</v>
      </c>
      <c r="G90" s="7">
        <f t="shared" si="32"/>
        <v>2.0690732050547189</v>
      </c>
      <c r="H90" s="7">
        <f t="shared" si="33"/>
        <v>1.9387057842659983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X90" s="25"/>
      <c r="Y90" s="12"/>
    </row>
    <row r="91" spans="1:25" x14ac:dyDescent="0.25">
      <c r="A91" s="18">
        <v>0.16427853409847321</v>
      </c>
      <c r="B91" s="18">
        <v>0.83569658847823103</v>
      </c>
      <c r="C91" s="13">
        <f t="shared" si="30"/>
        <v>6.0872225667692632</v>
      </c>
      <c r="D91" s="14">
        <f t="shared" si="31"/>
        <v>1.1966065361364688</v>
      </c>
      <c r="E91" s="10"/>
      <c r="F91" s="7">
        <f t="shared" si="21"/>
        <v>1</v>
      </c>
      <c r="G91" s="7">
        <f t="shared" si="32"/>
        <v>6.0872225667692632</v>
      </c>
      <c r="H91" s="7">
        <f t="shared" si="33"/>
        <v>1.1966065361364688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X91" s="25"/>
      <c r="Y91" s="12"/>
    </row>
    <row r="92" spans="1:25" x14ac:dyDescent="0.25">
      <c r="A92" s="18">
        <v>0.67775986173222047</v>
      </c>
      <c r="B92" s="18">
        <v>0.30432251789314901</v>
      </c>
      <c r="C92" s="13">
        <f t="shared" si="30"/>
        <v>1.4754488373569326</v>
      </c>
      <c r="D92" s="14">
        <f t="shared" si="31"/>
        <v>3.2859875336307218</v>
      </c>
      <c r="E92" s="10"/>
      <c r="F92" s="7">
        <f t="shared" si="21"/>
        <v>1</v>
      </c>
      <c r="G92" s="7">
        <f t="shared" si="32"/>
        <v>1.4754488373569326</v>
      </c>
      <c r="H92" s="7">
        <f t="shared" si="33"/>
        <v>3.2859875336307218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X92" s="25"/>
      <c r="Y92" s="12"/>
    </row>
    <row r="93" spans="1:25" x14ac:dyDescent="0.25">
      <c r="A93" s="18">
        <v>5.1023445202540561E-2</v>
      </c>
      <c r="B93" s="18">
        <v>0.94897302922482951</v>
      </c>
      <c r="C93" s="13">
        <f t="shared" si="30"/>
        <v>19.598833360437368</v>
      </c>
      <c r="D93" s="14">
        <f t="shared" si="31"/>
        <v>1.0537707281489885</v>
      </c>
      <c r="E93" s="10"/>
      <c r="F93" s="7">
        <f t="shared" si="21"/>
        <v>1</v>
      </c>
      <c r="G93" s="7">
        <f t="shared" si="32"/>
        <v>19.598833360437368</v>
      </c>
      <c r="H93" s="7">
        <f t="shared" si="33"/>
        <v>1.0537707281489885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X93" s="25"/>
      <c r="Y93" s="12"/>
    </row>
    <row r="94" spans="1:25" x14ac:dyDescent="0.25">
      <c r="A94" s="18" t="e">
        <v>#N/A</v>
      </c>
      <c r="B94" s="18" t="e">
        <v>#N/A</v>
      </c>
      <c r="C94" s="13" t="e">
        <f t="shared" si="30"/>
        <v>#N/A</v>
      </c>
      <c r="D94" s="14" t="e">
        <f t="shared" si="31"/>
        <v>#N/A</v>
      </c>
      <c r="E94" s="10"/>
      <c r="F94" s="7">
        <f t="shared" ref="F94:F157" si="40">(E94/100%) + 1</f>
        <v>1</v>
      </c>
      <c r="G94" s="7" t="e">
        <f t="shared" si="32"/>
        <v>#N/A</v>
      </c>
      <c r="H94" s="7" t="e">
        <f t="shared" si="33"/>
        <v>#N/A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 t="e">
        <f t="shared" si="38"/>
        <v>#N/A</v>
      </c>
      <c r="P94" s="12" t="e">
        <f t="shared" si="39"/>
        <v>#N/A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X94" s="25"/>
      <c r="Y94" s="12"/>
    </row>
    <row r="95" spans="1:25" x14ac:dyDescent="0.25">
      <c r="A95" s="18" t="e">
        <v>#N/A</v>
      </c>
      <c r="B95" s="18" t="e">
        <v>#N/A</v>
      </c>
      <c r="C95" s="13" t="e">
        <f t="shared" si="30"/>
        <v>#N/A</v>
      </c>
      <c r="D95" s="14" t="e">
        <f t="shared" si="31"/>
        <v>#N/A</v>
      </c>
      <c r="E95" s="10"/>
      <c r="F95" s="7">
        <f t="shared" si="40"/>
        <v>1</v>
      </c>
      <c r="G95" s="7" t="e">
        <f t="shared" si="32"/>
        <v>#N/A</v>
      </c>
      <c r="H95" s="7" t="e">
        <f t="shared" si="33"/>
        <v>#N/A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 t="e">
        <f t="shared" si="38"/>
        <v>#N/A</v>
      </c>
      <c r="P95" s="12" t="e">
        <f t="shared" si="39"/>
        <v>#N/A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X95" s="25"/>
      <c r="Y95" s="12"/>
    </row>
    <row r="96" spans="1:25" x14ac:dyDescent="0.25">
      <c r="A96" s="18" t="e">
        <v>#N/A</v>
      </c>
      <c r="B96" s="18" t="e">
        <v>#N/A</v>
      </c>
      <c r="C96" s="13" t="e">
        <f t="shared" si="30"/>
        <v>#N/A</v>
      </c>
      <c r="D96" s="14" t="e">
        <f t="shared" si="31"/>
        <v>#N/A</v>
      </c>
      <c r="E96" s="10"/>
      <c r="F96" s="7">
        <f t="shared" si="40"/>
        <v>1</v>
      </c>
      <c r="G96" s="7" t="e">
        <f t="shared" si="32"/>
        <v>#N/A</v>
      </c>
      <c r="H96" s="7" t="e">
        <f t="shared" si="33"/>
        <v>#N/A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 t="e">
        <f t="shared" si="38"/>
        <v>#N/A</v>
      </c>
      <c r="P96" s="12" t="e">
        <f t="shared" si="39"/>
        <v>#N/A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X96" s="25"/>
      <c r="Y96" s="12"/>
    </row>
    <row r="97" spans="1:25" x14ac:dyDescent="0.25">
      <c r="A97" s="18" t="e">
        <v>#N/A</v>
      </c>
      <c r="B97" s="18" t="e">
        <v>#N/A</v>
      </c>
      <c r="C97" s="13" t="e">
        <f t="shared" si="30"/>
        <v>#N/A</v>
      </c>
      <c r="D97" s="14" t="e">
        <f t="shared" si="31"/>
        <v>#N/A</v>
      </c>
      <c r="E97" s="10"/>
      <c r="F97" s="7">
        <f t="shared" si="40"/>
        <v>1</v>
      </c>
      <c r="G97" s="7" t="e">
        <f t="shared" si="32"/>
        <v>#N/A</v>
      </c>
      <c r="H97" s="7" t="e">
        <f t="shared" si="33"/>
        <v>#N/A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 t="e">
        <f t="shared" si="38"/>
        <v>#N/A</v>
      </c>
      <c r="P97" s="12" t="e">
        <f t="shared" si="39"/>
        <v>#N/A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X97" s="25"/>
      <c r="Y97" s="12"/>
    </row>
    <row r="98" spans="1:25" x14ac:dyDescent="0.25">
      <c r="A98" s="18" t="e">
        <v>#N/A</v>
      </c>
      <c r="B98" s="18" t="e">
        <v>#N/A</v>
      </c>
      <c r="C98" s="13" t="e">
        <f t="shared" si="30"/>
        <v>#N/A</v>
      </c>
      <c r="D98" s="14" t="e">
        <f t="shared" si="31"/>
        <v>#N/A</v>
      </c>
      <c r="E98" s="10"/>
      <c r="F98" s="7">
        <f t="shared" si="40"/>
        <v>1</v>
      </c>
      <c r="G98" s="7" t="e">
        <f t="shared" si="32"/>
        <v>#N/A</v>
      </c>
      <c r="H98" s="7" t="e">
        <f t="shared" si="33"/>
        <v>#N/A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 t="e">
        <f t="shared" si="38"/>
        <v>#N/A</v>
      </c>
      <c r="P98" s="12" t="e">
        <f t="shared" si="39"/>
        <v>#N/A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X98" s="25"/>
      <c r="Y98" s="12"/>
    </row>
    <row r="99" spans="1:25" x14ac:dyDescent="0.25">
      <c r="A99" s="18">
        <v>0.16317921139940003</v>
      </c>
      <c r="B99" s="18">
        <v>0.83678836975080684</v>
      </c>
      <c r="C99" s="13">
        <f t="shared" si="30"/>
        <v>6.1282316014653615</v>
      </c>
      <c r="D99" s="14">
        <f t="shared" si="31"/>
        <v>1.1950452900030113</v>
      </c>
      <c r="E99" s="10"/>
      <c r="F99" s="7">
        <f t="shared" si="40"/>
        <v>1</v>
      </c>
      <c r="G99" s="7">
        <f t="shared" si="32"/>
        <v>6.1282316014653615</v>
      </c>
      <c r="H99" s="7">
        <f t="shared" si="33"/>
        <v>1.1950452900030113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X99" s="25"/>
      <c r="Y99" s="12"/>
    </row>
    <row r="100" spans="1:25" x14ac:dyDescent="0.25">
      <c r="A100" s="18">
        <v>0.77869040995310235</v>
      </c>
      <c r="B100" s="18">
        <v>0.1983467646904952</v>
      </c>
      <c r="C100" s="13">
        <f t="shared" si="30"/>
        <v>1.284207416989027</v>
      </c>
      <c r="D100" s="14">
        <f t="shared" si="31"/>
        <v>5.0416753787762696</v>
      </c>
      <c r="E100" s="10"/>
      <c r="F100" s="7">
        <f t="shared" si="40"/>
        <v>1</v>
      </c>
      <c r="G100" s="7">
        <f t="shared" si="32"/>
        <v>1.284207416989027</v>
      </c>
      <c r="H100" s="7">
        <f t="shared" si="33"/>
        <v>5.0416753787762696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>
        <f t="shared" si="38"/>
        <v>0</v>
      </c>
      <c r="P100" s="12">
        <f t="shared" si="39"/>
        <v>0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>
        <v>0.42107500728018782</v>
      </c>
      <c r="B101" s="18">
        <v>0.57701582476688329</v>
      </c>
      <c r="C101" s="13">
        <f t="shared" si="30"/>
        <v>2.3748737937670787</v>
      </c>
      <c r="D101" s="14">
        <f t="shared" si="31"/>
        <v>1.7330547223795882</v>
      </c>
      <c r="E101" s="10"/>
      <c r="F101" s="7">
        <f t="shared" si="40"/>
        <v>1</v>
      </c>
      <c r="G101" s="7">
        <f t="shared" si="32"/>
        <v>2.3748737937670787</v>
      </c>
      <c r="H101" s="7">
        <f t="shared" si="33"/>
        <v>1.7330547223795882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>
        <f t="shared" si="38"/>
        <v>0</v>
      </c>
      <c r="P101" s="12">
        <f t="shared" si="39"/>
        <v>0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X101" s="25"/>
      <c r="Y101" s="12"/>
    </row>
    <row r="102" spans="1:25" x14ac:dyDescent="0.25">
      <c r="A102" s="18">
        <v>0.73319091117486868</v>
      </c>
      <c r="B102" s="18">
        <v>0.25776062950524609</v>
      </c>
      <c r="C102" s="13">
        <f t="shared" si="30"/>
        <v>1.363901249672606</v>
      </c>
      <c r="D102" s="14">
        <f t="shared" si="31"/>
        <v>3.8795684271854536</v>
      </c>
      <c r="E102" s="10"/>
      <c r="F102" s="7">
        <f t="shared" si="40"/>
        <v>1</v>
      </c>
      <c r="G102" s="7">
        <f t="shared" si="32"/>
        <v>1.363901249672606</v>
      </c>
      <c r="H102" s="7">
        <f t="shared" si="33"/>
        <v>3.8795684271854536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X102" s="25"/>
      <c r="Y102" s="12"/>
    </row>
    <row r="103" spans="1:25" x14ac:dyDescent="0.25">
      <c r="A103" s="18">
        <v>0.74217505892756175</v>
      </c>
      <c r="B103" s="18">
        <v>0.24064575472590746</v>
      </c>
      <c r="C103" s="13">
        <f t="shared" si="30"/>
        <v>1.347391006974815</v>
      </c>
      <c r="D103" s="14">
        <f t="shared" si="31"/>
        <v>4.1554857310447364</v>
      </c>
      <c r="E103" s="10"/>
      <c r="F103" s="7">
        <f t="shared" si="40"/>
        <v>1</v>
      </c>
      <c r="G103" s="7">
        <f t="shared" si="32"/>
        <v>1.347391006974815</v>
      </c>
      <c r="H103" s="7">
        <f t="shared" si="33"/>
        <v>4.1554857310447364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X103" s="25"/>
      <c r="Y103" s="12"/>
    </row>
    <row r="104" spans="1:25" x14ac:dyDescent="0.25">
      <c r="A104" s="18">
        <v>0.30435886339855184</v>
      </c>
      <c r="B104" s="18">
        <v>0.69549050307818594</v>
      </c>
      <c r="C104" s="13">
        <f t="shared" si="30"/>
        <v>3.2855951321204668</v>
      </c>
      <c r="D104" s="14">
        <f t="shared" si="31"/>
        <v>1.4378341552818896</v>
      </c>
      <c r="E104" s="10"/>
      <c r="F104" s="7">
        <f t="shared" si="40"/>
        <v>1</v>
      </c>
      <c r="G104" s="7">
        <f t="shared" si="32"/>
        <v>3.2855951321204668</v>
      </c>
      <c r="H104" s="7">
        <f t="shared" si="33"/>
        <v>1.4378341552818896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X104" s="25"/>
      <c r="Y104" s="12"/>
    </row>
    <row r="105" spans="1:25" x14ac:dyDescent="0.25">
      <c r="A105" s="18">
        <v>0.58748110306185897</v>
      </c>
      <c r="B105" s="18">
        <v>0.41044662340466231</v>
      </c>
      <c r="C105" s="13">
        <f t="shared" si="30"/>
        <v>1.7021824102735519</v>
      </c>
      <c r="D105" s="14">
        <f t="shared" si="31"/>
        <v>2.4363703901495923</v>
      </c>
      <c r="E105" s="10"/>
      <c r="F105" s="7">
        <f t="shared" si="40"/>
        <v>1</v>
      </c>
      <c r="G105" s="7">
        <f t="shared" si="32"/>
        <v>1.7021824102735519</v>
      </c>
      <c r="H105" s="7">
        <f t="shared" si="33"/>
        <v>2.4363703901495923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X105" s="25"/>
      <c r="Y105" s="12"/>
    </row>
    <row r="106" spans="1:25" x14ac:dyDescent="0.25">
      <c r="A106" s="18">
        <v>0.58513242041585634</v>
      </c>
      <c r="B106" s="18">
        <v>0.40815643979057165</v>
      </c>
      <c r="C106" s="13">
        <f t="shared" si="30"/>
        <v>1.7090148573365587</v>
      </c>
      <c r="D106" s="14">
        <f t="shared" si="31"/>
        <v>2.4500409708422293</v>
      </c>
      <c r="E106" s="10"/>
      <c r="F106" s="7">
        <f t="shared" si="40"/>
        <v>1</v>
      </c>
      <c r="G106" s="7">
        <f t="shared" si="32"/>
        <v>1.7090148573365587</v>
      </c>
      <c r="H106" s="7">
        <f t="shared" si="33"/>
        <v>2.4500409708422293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X106" s="25"/>
      <c r="Y106" s="12"/>
    </row>
    <row r="107" spans="1:25" x14ac:dyDescent="0.25">
      <c r="A107" s="18">
        <v>0.38035345511022939</v>
      </c>
      <c r="B107" s="18">
        <v>0.61922603031289636</v>
      </c>
      <c r="C107" s="13">
        <f t="shared" si="30"/>
        <v>2.6291334719443844</v>
      </c>
      <c r="D107" s="14">
        <f t="shared" si="31"/>
        <v>1.6149191911307372</v>
      </c>
      <c r="E107" s="10"/>
      <c r="F107" s="7">
        <f t="shared" si="40"/>
        <v>1</v>
      </c>
      <c r="G107" s="7">
        <f t="shared" si="32"/>
        <v>2.6291334719443844</v>
      </c>
      <c r="H107" s="7">
        <f t="shared" si="33"/>
        <v>1.6149191911307372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X107" s="25"/>
      <c r="Y107" s="12"/>
    </row>
    <row r="108" spans="1:25" x14ac:dyDescent="0.25">
      <c r="A108" s="18">
        <v>0.58141444639208706</v>
      </c>
      <c r="B108" s="18">
        <v>0.41626457164886466</v>
      </c>
      <c r="C108" s="13">
        <f t="shared" si="30"/>
        <v>1.7199435036494302</v>
      </c>
      <c r="D108" s="14">
        <f t="shared" si="31"/>
        <v>2.4023183045314238</v>
      </c>
      <c r="E108" s="10"/>
      <c r="F108" s="7">
        <f t="shared" si="40"/>
        <v>1</v>
      </c>
      <c r="G108" s="7">
        <f t="shared" si="32"/>
        <v>1.7199435036494302</v>
      </c>
      <c r="H108" s="7">
        <f t="shared" si="33"/>
        <v>2.4023183045314238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X108" s="25"/>
      <c r="Y108" s="12"/>
    </row>
    <row r="109" spans="1:25" x14ac:dyDescent="0.25">
      <c r="A109" s="18">
        <v>0.65666218800547727</v>
      </c>
      <c r="B109" s="18">
        <v>0.30367094954935325</v>
      </c>
      <c r="C109" s="13">
        <f t="shared" si="30"/>
        <v>1.5228530259026563</v>
      </c>
      <c r="D109" s="14">
        <f t="shared" si="31"/>
        <v>3.2930380778404946</v>
      </c>
      <c r="E109" s="10"/>
      <c r="F109" s="7">
        <f t="shared" si="40"/>
        <v>1</v>
      </c>
      <c r="G109" s="7">
        <f t="shared" si="32"/>
        <v>1.5228530259026563</v>
      </c>
      <c r="H109" s="7">
        <f t="shared" si="33"/>
        <v>3.2930380778404946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X109" s="25"/>
      <c r="Y109" s="12"/>
    </row>
    <row r="110" spans="1:25" x14ac:dyDescent="0.25">
      <c r="A110" s="18">
        <v>0.50681874615018374</v>
      </c>
      <c r="B110" s="18">
        <v>0.48853168835893784</v>
      </c>
      <c r="C110" s="13">
        <f t="shared" si="30"/>
        <v>1.9730919734047756</v>
      </c>
      <c r="D110" s="14">
        <f t="shared" si="31"/>
        <v>2.0469501238684686</v>
      </c>
      <c r="E110" s="10"/>
      <c r="F110" s="7">
        <f t="shared" si="40"/>
        <v>1</v>
      </c>
      <c r="G110" s="7">
        <f t="shared" si="32"/>
        <v>1.9730919734047756</v>
      </c>
      <c r="H110" s="7">
        <f t="shared" si="33"/>
        <v>2.0469501238684686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X110" s="25"/>
      <c r="Y110" s="12"/>
    </row>
    <row r="111" spans="1:25" s="17" customFormat="1" x14ac:dyDescent="0.25">
      <c r="A111" s="42">
        <v>0.42978960278245931</v>
      </c>
      <c r="B111" s="42">
        <v>0.56829897886607417</v>
      </c>
      <c r="C111" s="36">
        <f t="shared" si="30"/>
        <v>2.3267198497264632</v>
      </c>
      <c r="D111" s="37">
        <f t="shared" si="31"/>
        <v>1.7596371578835106</v>
      </c>
      <c r="E111" s="38"/>
      <c r="F111" s="39">
        <f t="shared" si="40"/>
        <v>1</v>
      </c>
      <c r="G111" s="39">
        <f t="shared" si="32"/>
        <v>2.3267198497264632</v>
      </c>
      <c r="H111" s="39">
        <f t="shared" si="33"/>
        <v>1.7596371578835106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41"/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X141" s="25"/>
      <c r="Y141" s="12"/>
    </row>
    <row r="142" spans="1:25" x14ac:dyDescent="0.25">
      <c r="A142" s="18" t="e">
        <v>#N/A</v>
      </c>
      <c r="B142" s="18" t="e">
        <v>#N/A</v>
      </c>
      <c r="C142" s="13" t="e">
        <f t="shared" si="41"/>
        <v>#N/A</v>
      </c>
      <c r="D142" s="14" t="e">
        <f t="shared" si="42"/>
        <v>#N/A</v>
      </c>
      <c r="E142" s="10"/>
      <c r="F142" s="7">
        <f t="shared" si="40"/>
        <v>1</v>
      </c>
      <c r="G142" s="7" t="e">
        <f t="shared" si="43"/>
        <v>#N/A</v>
      </c>
      <c r="H142" s="7" t="e">
        <f t="shared" si="44"/>
        <v>#N/A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 t="e">
        <f t="shared" si="49"/>
        <v>#N/A</v>
      </c>
      <c r="P142" s="12" t="e">
        <f t="shared" si="50"/>
        <v>#N/A</v>
      </c>
      <c r="Q142" t="s">
        <v>118</v>
      </c>
      <c r="R142" t="s">
        <v>115</v>
      </c>
      <c r="S142" t="s">
        <v>264</v>
      </c>
      <c r="T142" s="16"/>
      <c r="U142" s="16" t="e">
        <v>#N/A</v>
      </c>
      <c r="V142" s="34">
        <v>44204</v>
      </c>
      <c r="X142" s="25"/>
      <c r="Y142" s="12"/>
    </row>
    <row r="143" spans="1:25" x14ac:dyDescent="0.25">
      <c r="A143" s="18" t="e">
        <v>#N/A</v>
      </c>
      <c r="B143" s="18" t="e">
        <v>#N/A</v>
      </c>
      <c r="C143" s="13" t="e">
        <f t="shared" si="41"/>
        <v>#N/A</v>
      </c>
      <c r="D143" s="14" t="e">
        <f t="shared" si="42"/>
        <v>#N/A</v>
      </c>
      <c r="E143" s="10"/>
      <c r="F143" s="7">
        <f t="shared" si="40"/>
        <v>1</v>
      </c>
      <c r="G143" s="7" t="e">
        <f t="shared" si="43"/>
        <v>#N/A</v>
      </c>
      <c r="H143" s="7" t="e">
        <f t="shared" si="44"/>
        <v>#N/A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 t="e">
        <f t="shared" si="49"/>
        <v>#N/A</v>
      </c>
      <c r="P143" s="12" t="e">
        <f t="shared" si="50"/>
        <v>#N/A</v>
      </c>
      <c r="Q143" t="s">
        <v>194</v>
      </c>
      <c r="R143" t="s">
        <v>195</v>
      </c>
      <c r="S143" t="s">
        <v>264</v>
      </c>
      <c r="T143" s="16"/>
      <c r="U143" s="16" t="e">
        <v>#N/A</v>
      </c>
      <c r="V143" s="34">
        <v>44204</v>
      </c>
      <c r="X143" s="25"/>
      <c r="Y143" s="12"/>
    </row>
    <row r="144" spans="1:25" x14ac:dyDescent="0.25">
      <c r="A144" s="18" t="e">
        <v>#N/A</v>
      </c>
      <c r="B144" s="18" t="e">
        <v>#N/A</v>
      </c>
      <c r="C144" s="13" t="e">
        <f t="shared" si="41"/>
        <v>#N/A</v>
      </c>
      <c r="D144" s="14" t="e">
        <f t="shared" si="42"/>
        <v>#N/A</v>
      </c>
      <c r="E144" s="10"/>
      <c r="F144" s="7">
        <f t="shared" si="40"/>
        <v>1</v>
      </c>
      <c r="G144" s="7" t="e">
        <f t="shared" si="43"/>
        <v>#N/A</v>
      </c>
      <c r="H144" s="7" t="e">
        <f t="shared" si="44"/>
        <v>#N/A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 t="e">
        <f t="shared" si="49"/>
        <v>#N/A</v>
      </c>
      <c r="P144" s="12" t="e">
        <f t="shared" si="50"/>
        <v>#N/A</v>
      </c>
      <c r="Q144" t="s">
        <v>196</v>
      </c>
      <c r="R144" t="s">
        <v>191</v>
      </c>
      <c r="S144" t="s">
        <v>264</v>
      </c>
      <c r="T144" s="32"/>
      <c r="U144" s="16" t="e">
        <v>#N/A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X155" s="25"/>
      <c r="Y155" s="12"/>
    </row>
    <row r="156" spans="1:25" x14ac:dyDescent="0.25">
      <c r="A156" s="18" t="e">
        <v>#N/A</v>
      </c>
      <c r="B156" s="18" t="e">
        <v>#N/A</v>
      </c>
      <c r="C156" s="13" t="e">
        <f t="shared" si="41"/>
        <v>#N/A</v>
      </c>
      <c r="D156" s="14" t="e">
        <f t="shared" si="42"/>
        <v>#N/A</v>
      </c>
      <c r="E156" s="10"/>
      <c r="F156" s="7">
        <f t="shared" si="40"/>
        <v>1</v>
      </c>
      <c r="G156" s="7" t="e">
        <f t="shared" si="43"/>
        <v>#N/A</v>
      </c>
      <c r="H156" s="7" t="e">
        <f t="shared" si="44"/>
        <v>#N/A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 t="e">
        <f t="shared" si="49"/>
        <v>#N/A</v>
      </c>
      <c r="P156" s="12" t="e">
        <f t="shared" si="50"/>
        <v>#N/A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/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X174" s="25"/>
      <c r="Y174" s="12"/>
    </row>
    <row r="175" spans="1:25" x14ac:dyDescent="0.25">
      <c r="A175" s="18" t="e">
        <v>#N/A</v>
      </c>
      <c r="B175" s="18" t="e">
        <v>#N/A</v>
      </c>
      <c r="C175" s="13" t="e">
        <f t="shared" si="41"/>
        <v>#N/A</v>
      </c>
      <c r="D175" s="14" t="e">
        <f t="shared" si="42"/>
        <v>#N/A</v>
      </c>
      <c r="E175" s="10"/>
      <c r="F175" s="7">
        <f t="shared" si="51"/>
        <v>1</v>
      </c>
      <c r="G175" s="7" t="e">
        <f t="shared" si="43"/>
        <v>#N/A</v>
      </c>
      <c r="H175" s="7" t="e">
        <f t="shared" si="44"/>
        <v>#N/A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 t="e">
        <f t="shared" si="49"/>
        <v>#N/A</v>
      </c>
      <c r="P175" s="12" t="e">
        <f t="shared" si="50"/>
        <v>#N/A</v>
      </c>
      <c r="Q175" t="s">
        <v>164</v>
      </c>
      <c r="R175" t="s">
        <v>84</v>
      </c>
      <c r="S175" t="s">
        <v>259</v>
      </c>
      <c r="T175" s="16"/>
      <c r="U175" s="16" t="e">
        <v>#N/A</v>
      </c>
      <c r="V175" t="s">
        <v>298</v>
      </c>
      <c r="X175" s="25"/>
      <c r="Y175" s="12"/>
    </row>
    <row r="176" spans="1:25" x14ac:dyDescent="0.25">
      <c r="A176" s="18" t="e">
        <v>#N/A</v>
      </c>
      <c r="B176" s="18" t="e">
        <v>#N/A</v>
      </c>
      <c r="C176" s="13" t="e">
        <f t="shared" ref="C176:C218" si="52">(100%/A176)</f>
        <v>#N/A</v>
      </c>
      <c r="D176" s="14" t="e">
        <f t="shared" ref="D176:D218" si="53">(100%/B176)</f>
        <v>#N/A</v>
      </c>
      <c r="E176" s="10"/>
      <c r="F176" s="7">
        <f t="shared" si="51"/>
        <v>1</v>
      </c>
      <c r="G176" s="7" t="e">
        <f t="shared" ref="G176:G218" si="54">C176/F176</f>
        <v>#N/A</v>
      </c>
      <c r="H176" s="7" t="e">
        <f t="shared" ref="H176:H218" si="55">D176/F176</f>
        <v>#N/A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 t="e">
        <f t="shared" ref="O176:O218" si="60">(I176/G176)</f>
        <v>#N/A</v>
      </c>
      <c r="P176" s="12" t="e">
        <f t="shared" ref="P176:P218" si="61">(J176/H176)</f>
        <v>#N/A</v>
      </c>
      <c r="Q176" t="s">
        <v>162</v>
      </c>
      <c r="R176" t="s">
        <v>42</v>
      </c>
      <c r="S176" t="s">
        <v>259</v>
      </c>
      <c r="T176" s="16"/>
      <c r="U176" s="16" t="e">
        <v>#N/A</v>
      </c>
      <c r="V176" t="s">
        <v>298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/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X197" s="25"/>
      <c r="Y197" s="12"/>
    </row>
    <row r="198" spans="1:25" x14ac:dyDescent="0.25">
      <c r="A198" s="18" t="e">
        <v>#N/A</v>
      </c>
      <c r="B198" s="18" t="e">
        <v>#N/A</v>
      </c>
      <c r="C198" s="13" t="e">
        <f t="shared" si="52"/>
        <v>#N/A</v>
      </c>
      <c r="D198" s="14" t="e">
        <f t="shared" si="53"/>
        <v>#N/A</v>
      </c>
      <c r="E198" s="10"/>
      <c r="F198" s="7">
        <f t="shared" si="51"/>
        <v>1</v>
      </c>
      <c r="G198" s="7" t="e">
        <f t="shared" si="54"/>
        <v>#N/A</v>
      </c>
      <c r="H198" s="7" t="e">
        <f t="shared" si="55"/>
        <v>#N/A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 t="e">
        <f t="shared" si="60"/>
        <v>#N/A</v>
      </c>
      <c r="P198" s="12" t="e">
        <f t="shared" si="61"/>
        <v>#N/A</v>
      </c>
      <c r="Q198" t="s">
        <v>82</v>
      </c>
      <c r="R198" t="s">
        <v>41</v>
      </c>
      <c r="S198" t="s">
        <v>259</v>
      </c>
      <c r="T198" s="16"/>
      <c r="U198" s="19" t="e">
        <v>#N/A</v>
      </c>
      <c r="V198" t="s">
        <v>299</v>
      </c>
      <c r="X198" s="25"/>
      <c r="Y198" s="12"/>
    </row>
    <row r="199" spans="1:25" x14ac:dyDescent="0.25">
      <c r="A199" s="18" t="e">
        <v>#N/A</v>
      </c>
      <c r="B199" s="18" t="e">
        <v>#N/A</v>
      </c>
      <c r="C199" s="13" t="e">
        <f t="shared" si="52"/>
        <v>#N/A</v>
      </c>
      <c r="D199" s="14" t="e">
        <f t="shared" si="53"/>
        <v>#N/A</v>
      </c>
      <c r="E199" s="10"/>
      <c r="F199" s="7">
        <f t="shared" si="51"/>
        <v>1</v>
      </c>
      <c r="G199" s="7" t="e">
        <f t="shared" si="54"/>
        <v>#N/A</v>
      </c>
      <c r="H199" s="7" t="e">
        <f t="shared" si="55"/>
        <v>#N/A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 t="e">
        <f t="shared" si="60"/>
        <v>#N/A</v>
      </c>
      <c r="P199" s="12" t="e">
        <f t="shared" si="61"/>
        <v>#N/A</v>
      </c>
      <c r="Q199" t="s">
        <v>81</v>
      </c>
      <c r="R199" t="s">
        <v>83</v>
      </c>
      <c r="S199" t="s">
        <v>259</v>
      </c>
      <c r="T199" s="16"/>
      <c r="U199" s="19" t="e">
        <v>#N/A</v>
      </c>
      <c r="V199" t="s">
        <v>299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/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X211" s="25"/>
      <c r="Y211" s="12"/>
    </row>
    <row r="212" spans="1:25" x14ac:dyDescent="0.25">
      <c r="A212" s="18" t="e">
        <v>#N/A</v>
      </c>
      <c r="B212" s="18" t="e">
        <v>#N/A</v>
      </c>
      <c r="C212" s="13" t="e">
        <f t="shared" si="52"/>
        <v>#N/A</v>
      </c>
      <c r="D212" s="14" t="e">
        <f t="shared" si="53"/>
        <v>#N/A</v>
      </c>
      <c r="E212" s="10"/>
      <c r="F212" s="7">
        <f t="shared" si="51"/>
        <v>1</v>
      </c>
      <c r="G212" s="7" t="e">
        <f t="shared" si="54"/>
        <v>#N/A</v>
      </c>
      <c r="H212" s="7" t="e">
        <f t="shared" si="55"/>
        <v>#N/A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 t="e">
        <f t="shared" si="60"/>
        <v>#N/A</v>
      </c>
      <c r="P212" s="12" t="e">
        <f t="shared" si="61"/>
        <v>#N/A</v>
      </c>
      <c r="Q212" t="s">
        <v>192</v>
      </c>
      <c r="R212" t="s">
        <v>117</v>
      </c>
      <c r="S212" t="s">
        <v>264</v>
      </c>
      <c r="T212" s="16"/>
      <c r="U212" s="19" t="e">
        <v>#N/A</v>
      </c>
      <c r="V212" t="s">
        <v>299</v>
      </c>
      <c r="X212" s="25"/>
      <c r="Y212" s="12"/>
    </row>
    <row r="213" spans="1:25" x14ac:dyDescent="0.25">
      <c r="A213" s="18" t="e">
        <v>#N/A</v>
      </c>
      <c r="B213" s="18" t="e">
        <v>#N/A</v>
      </c>
      <c r="C213" s="13" t="e">
        <f t="shared" si="52"/>
        <v>#N/A</v>
      </c>
      <c r="D213" s="14" t="e">
        <f t="shared" si="53"/>
        <v>#N/A</v>
      </c>
      <c r="E213" s="10"/>
      <c r="F213" s="7">
        <f t="shared" si="51"/>
        <v>1</v>
      </c>
      <c r="G213" s="7" t="e">
        <f t="shared" si="54"/>
        <v>#N/A</v>
      </c>
      <c r="H213" s="7" t="e">
        <f t="shared" si="55"/>
        <v>#N/A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#N/A</v>
      </c>
      <c r="P213" s="12" t="e">
        <f t="shared" si="61"/>
        <v>#N/A</v>
      </c>
      <c r="Q213" t="s">
        <v>116</v>
      </c>
      <c r="R213" t="s">
        <v>193</v>
      </c>
      <c r="S213" t="s">
        <v>264</v>
      </c>
      <c r="T213" s="16"/>
      <c r="U213" s="19" t="e">
        <v>#N/A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41"/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X246" s="25"/>
      <c r="Y246" s="12"/>
    </row>
    <row r="247" spans="1:25" x14ac:dyDescent="0.25">
      <c r="A247" s="18" t="e">
        <v>#N/A</v>
      </c>
      <c r="B247" s="18" t="e">
        <v>#N/A</v>
      </c>
      <c r="C247" s="13" t="e">
        <f t="shared" si="62"/>
        <v>#N/A</v>
      </c>
      <c r="D247" s="14" t="e">
        <f t="shared" si="63"/>
        <v>#N/A</v>
      </c>
      <c r="E247" s="10"/>
      <c r="F247" s="7">
        <f t="shared" si="64"/>
        <v>1</v>
      </c>
      <c r="G247" s="7" t="e">
        <f t="shared" si="65"/>
        <v>#N/A</v>
      </c>
      <c r="H247" s="7" t="e">
        <f t="shared" si="66"/>
        <v>#N/A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 t="e">
        <f t="shared" si="71"/>
        <v>#N/A</v>
      </c>
      <c r="P247" s="12" t="e">
        <f t="shared" si="72"/>
        <v>#N/A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X247" s="25"/>
      <c r="Y247" s="12"/>
    </row>
    <row r="248" spans="1:25" x14ac:dyDescent="0.25">
      <c r="A248" s="18" t="e">
        <v>#N/A</v>
      </c>
      <c r="B248" s="18" t="e">
        <v>#N/A</v>
      </c>
      <c r="C248" s="13" t="e">
        <f t="shared" si="62"/>
        <v>#N/A</v>
      </c>
      <c r="D248" s="14" t="e">
        <f t="shared" si="63"/>
        <v>#N/A</v>
      </c>
      <c r="E248" s="10"/>
      <c r="F248" s="7">
        <f t="shared" si="64"/>
        <v>1</v>
      </c>
      <c r="G248" s="7" t="e">
        <f t="shared" si="65"/>
        <v>#N/A</v>
      </c>
      <c r="H248" s="7" t="e">
        <f t="shared" si="66"/>
        <v>#N/A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 t="e">
        <f t="shared" si="71"/>
        <v>#N/A</v>
      </c>
      <c r="P248" s="12" t="e">
        <f t="shared" si="72"/>
        <v>#N/A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X263" s="25"/>
      <c r="Y263" s="12"/>
    </row>
    <row r="264" spans="1:25" x14ac:dyDescent="0.25">
      <c r="A264" s="18" t="e">
        <v>#N/A</v>
      </c>
      <c r="B264" s="18" t="e">
        <v>#N/A</v>
      </c>
      <c r="C264" s="13" t="e">
        <f t="shared" si="62"/>
        <v>#N/A</v>
      </c>
      <c r="D264" s="14" t="e">
        <f t="shared" si="63"/>
        <v>#N/A</v>
      </c>
      <c r="E264" s="10"/>
      <c r="F264" s="7">
        <f t="shared" si="64"/>
        <v>1</v>
      </c>
      <c r="G264" s="7" t="e">
        <f t="shared" si="65"/>
        <v>#N/A</v>
      </c>
      <c r="H264" s="7" t="e">
        <f t="shared" si="66"/>
        <v>#N/A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 t="e">
        <f t="shared" si="71"/>
        <v>#N/A</v>
      </c>
      <c r="P264" s="12" t="e">
        <f t="shared" si="72"/>
        <v>#N/A</v>
      </c>
      <c r="Q264" t="s">
        <v>195</v>
      </c>
      <c r="R264" t="s">
        <v>116</v>
      </c>
      <c r="S264" t="s">
        <v>264</v>
      </c>
      <c r="T264" s="16"/>
      <c r="U264" s="19" t="e">
        <v>#N/A</v>
      </c>
      <c r="V264" s="34">
        <v>44415</v>
      </c>
      <c r="X264" s="25"/>
      <c r="Y264" s="12"/>
    </row>
    <row r="265" spans="1:25" x14ac:dyDescent="0.25">
      <c r="A265" s="18" t="e">
        <v>#N/A</v>
      </c>
      <c r="B265" s="18" t="e">
        <v>#N/A</v>
      </c>
      <c r="C265" s="13" t="e">
        <f t="shared" si="62"/>
        <v>#N/A</v>
      </c>
      <c r="D265" s="14" t="e">
        <f t="shared" si="63"/>
        <v>#N/A</v>
      </c>
      <c r="E265" s="10"/>
      <c r="F265" s="7">
        <f t="shared" si="64"/>
        <v>1</v>
      </c>
      <c r="G265" s="7" t="e">
        <f t="shared" si="65"/>
        <v>#N/A</v>
      </c>
      <c r="H265" s="7" t="e">
        <f t="shared" si="66"/>
        <v>#N/A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 t="e">
        <f t="shared" si="71"/>
        <v>#N/A</v>
      </c>
      <c r="P265" s="12" t="e">
        <f t="shared" si="72"/>
        <v>#N/A</v>
      </c>
      <c r="Q265" t="s">
        <v>193</v>
      </c>
      <c r="R265" t="s">
        <v>117</v>
      </c>
      <c r="S265" t="s">
        <v>264</v>
      </c>
      <c r="T265" s="16"/>
      <c r="U265" s="19" t="e">
        <v>#N/A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/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X282" s="25"/>
      <c r="Y282" s="12"/>
    </row>
    <row r="283" spans="1:25" x14ac:dyDescent="0.25">
      <c r="A283" s="18" t="e">
        <v>#N/A</v>
      </c>
      <c r="B283" s="18" t="e">
        <v>#N/A</v>
      </c>
      <c r="C283" s="13" t="e">
        <f t="shared" ref="C283:C346" si="73">(100%/A283)</f>
        <v>#N/A</v>
      </c>
      <c r="D283" s="14" t="e">
        <f t="shared" ref="D283:D346" si="74">(100%/B283)</f>
        <v>#N/A</v>
      </c>
      <c r="E283" s="10"/>
      <c r="F283" s="7">
        <f t="shared" ref="F283:F346" si="75">(E283/100%) + 1</f>
        <v>1</v>
      </c>
      <c r="G283" s="7" t="e">
        <f t="shared" ref="G283:G346" si="76">C283/F283</f>
        <v>#N/A</v>
      </c>
      <c r="H283" s="7" t="e">
        <f t="shared" ref="H283:H346" si="77">D283/F283</f>
        <v>#N/A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 t="e">
        <f t="shared" ref="O283:O346" si="82">(I283/G283)</f>
        <v>#N/A</v>
      </c>
      <c r="P283" s="12" t="e">
        <f t="shared" ref="P283:P346" si="83">(J283/H283)</f>
        <v>#N/A</v>
      </c>
      <c r="Q283" t="s">
        <v>82</v>
      </c>
      <c r="R283" t="s">
        <v>283</v>
      </c>
      <c r="S283" t="s">
        <v>259</v>
      </c>
      <c r="T283" s="16"/>
      <c r="U283" s="19" t="e">
        <v>#N/A</v>
      </c>
      <c r="V283" s="34">
        <v>44416</v>
      </c>
      <c r="X283" s="25"/>
      <c r="Y283" s="12"/>
    </row>
    <row r="284" spans="1:25" x14ac:dyDescent="0.25">
      <c r="A284" s="18" t="e">
        <v>#N/A</v>
      </c>
      <c r="B284" s="18" t="e">
        <v>#N/A</v>
      </c>
      <c r="C284" s="13" t="e">
        <f t="shared" si="73"/>
        <v>#N/A</v>
      </c>
      <c r="D284" s="14" t="e">
        <f t="shared" si="74"/>
        <v>#N/A</v>
      </c>
      <c r="E284" s="10"/>
      <c r="F284" s="7">
        <f t="shared" si="75"/>
        <v>1</v>
      </c>
      <c r="G284" s="7" t="e">
        <f t="shared" si="76"/>
        <v>#N/A</v>
      </c>
      <c r="H284" s="7" t="e">
        <f t="shared" si="77"/>
        <v>#N/A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 t="e">
        <f t="shared" si="82"/>
        <v>#N/A</v>
      </c>
      <c r="P284" s="12" t="e">
        <f t="shared" si="83"/>
        <v>#N/A</v>
      </c>
      <c r="Q284" t="s">
        <v>161</v>
      </c>
      <c r="R284" t="s">
        <v>164</v>
      </c>
      <c r="S284" t="s">
        <v>259</v>
      </c>
      <c r="T284" s="16"/>
      <c r="U284" s="19" t="e">
        <v>#N/A</v>
      </c>
      <c r="V284" s="34">
        <v>44416</v>
      </c>
      <c r="X284" s="25"/>
      <c r="Y284" s="12"/>
    </row>
    <row r="285" spans="1:25" x14ac:dyDescent="0.25">
      <c r="A285" s="18" t="e">
        <v>#N/A</v>
      </c>
      <c r="B285" s="18" t="e">
        <v>#N/A</v>
      </c>
      <c r="C285" s="13" t="e">
        <f t="shared" si="73"/>
        <v>#N/A</v>
      </c>
      <c r="D285" s="14" t="e">
        <f t="shared" si="74"/>
        <v>#N/A</v>
      </c>
      <c r="E285" s="10"/>
      <c r="F285" s="7">
        <f t="shared" si="75"/>
        <v>1</v>
      </c>
      <c r="G285" s="7" t="e">
        <f t="shared" si="76"/>
        <v>#N/A</v>
      </c>
      <c r="H285" s="7" t="e">
        <f t="shared" si="77"/>
        <v>#N/A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 t="e">
        <f t="shared" si="82"/>
        <v>#N/A</v>
      </c>
      <c r="P285" s="12" t="e">
        <f t="shared" si="83"/>
        <v>#N/A</v>
      </c>
      <c r="Q285" t="s">
        <v>163</v>
      </c>
      <c r="R285" t="s">
        <v>162</v>
      </c>
      <c r="S285" t="s">
        <v>259</v>
      </c>
      <c r="T285" s="16"/>
      <c r="U285" s="19" t="e">
        <v>#N/A</v>
      </c>
      <c r="V285" s="34">
        <v>44416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X307" s="25"/>
      <c r="Y307" s="12"/>
    </row>
    <row r="308" spans="1:25" x14ac:dyDescent="0.25">
      <c r="A308" s="18" t="e">
        <v>#N/A</v>
      </c>
      <c r="B308" s="18" t="e">
        <v>#N/A</v>
      </c>
      <c r="C308" s="13" t="e">
        <f t="shared" si="73"/>
        <v>#N/A</v>
      </c>
      <c r="D308" s="14" t="e">
        <f t="shared" si="74"/>
        <v>#N/A</v>
      </c>
      <c r="E308" s="10"/>
      <c r="F308" s="7">
        <f t="shared" si="75"/>
        <v>1</v>
      </c>
      <c r="G308" s="7" t="e">
        <f t="shared" si="76"/>
        <v>#N/A</v>
      </c>
      <c r="H308" s="7" t="e">
        <f t="shared" si="77"/>
        <v>#N/A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 t="e">
        <f t="shared" si="82"/>
        <v>#N/A</v>
      </c>
      <c r="P308" s="12" t="e">
        <f t="shared" si="83"/>
        <v>#N/A</v>
      </c>
      <c r="Q308" t="s">
        <v>191</v>
      </c>
      <c r="R308" t="s">
        <v>118</v>
      </c>
      <c r="S308" t="s">
        <v>264</v>
      </c>
      <c r="T308" s="16"/>
      <c r="U308" s="19" t="e">
        <v>#N/A</v>
      </c>
      <c r="V308" s="34">
        <v>44416</v>
      </c>
      <c r="X308" s="25"/>
      <c r="Y308" s="12"/>
    </row>
    <row r="309" spans="1:25" x14ac:dyDescent="0.25">
      <c r="A309" s="18" t="e">
        <v>#N/A</v>
      </c>
      <c r="B309" s="18" t="e">
        <v>#N/A</v>
      </c>
      <c r="C309" s="13" t="e">
        <f t="shared" si="73"/>
        <v>#N/A</v>
      </c>
      <c r="D309" s="14" t="e">
        <f t="shared" si="74"/>
        <v>#N/A</v>
      </c>
      <c r="E309" s="10"/>
      <c r="F309" s="7">
        <f t="shared" si="75"/>
        <v>1</v>
      </c>
      <c r="G309" s="7" t="e">
        <f t="shared" si="76"/>
        <v>#N/A</v>
      </c>
      <c r="H309" s="7" t="e">
        <f t="shared" si="77"/>
        <v>#N/A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 t="e">
        <f t="shared" si="82"/>
        <v>#N/A</v>
      </c>
      <c r="P309" s="12" t="e">
        <f t="shared" si="83"/>
        <v>#N/A</v>
      </c>
      <c r="Q309" t="s">
        <v>194</v>
      </c>
      <c r="R309" t="s">
        <v>196</v>
      </c>
      <c r="S309" t="s">
        <v>264</v>
      </c>
      <c r="T309" s="16"/>
      <c r="U309" s="19" t="e">
        <v>#N/A</v>
      </c>
      <c r="V309" s="34">
        <v>44416</v>
      </c>
      <c r="X309" s="25"/>
      <c r="Y309" s="12"/>
    </row>
    <row r="310" spans="1:25" x14ac:dyDescent="0.25">
      <c r="A310" s="18" t="e">
        <v>#N/A</v>
      </c>
      <c r="B310" s="18" t="e">
        <v>#N/A</v>
      </c>
      <c r="C310" s="13" t="e">
        <f t="shared" si="73"/>
        <v>#N/A</v>
      </c>
      <c r="D310" s="14" t="e">
        <f t="shared" si="74"/>
        <v>#N/A</v>
      </c>
      <c r="E310" s="10"/>
      <c r="F310" s="7">
        <f t="shared" si="75"/>
        <v>1</v>
      </c>
      <c r="G310" s="7" t="e">
        <f t="shared" si="76"/>
        <v>#N/A</v>
      </c>
      <c r="H310" s="7" t="e">
        <f t="shared" si="77"/>
        <v>#N/A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 t="e">
        <f t="shared" si="82"/>
        <v>#N/A</v>
      </c>
      <c r="P310" s="12" t="e">
        <f t="shared" si="83"/>
        <v>#N/A</v>
      </c>
      <c r="Q310" t="s">
        <v>115</v>
      </c>
      <c r="R310" t="s">
        <v>192</v>
      </c>
      <c r="S310" t="s">
        <v>264</v>
      </c>
      <c r="T310" s="16"/>
      <c r="U310" s="19" t="e">
        <v>#N/A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/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X345" s="25"/>
      <c r="Y345" s="12"/>
    </row>
    <row r="346" spans="1:25" x14ac:dyDescent="0.25">
      <c r="A346" s="11">
        <v>0.26565763070746851</v>
      </c>
      <c r="B346" s="11">
        <v>0.73425672648327478</v>
      </c>
      <c r="C346" s="13">
        <f t="shared" si="73"/>
        <v>3.7642434638030773</v>
      </c>
      <c r="D346" s="14">
        <f t="shared" si="74"/>
        <v>1.361921469605738</v>
      </c>
      <c r="E346" s="10"/>
      <c r="F346" s="7">
        <f t="shared" si="75"/>
        <v>1</v>
      </c>
      <c r="G346" s="7">
        <f t="shared" si="76"/>
        <v>3.7642434638030773</v>
      </c>
      <c r="H346" s="7">
        <f t="shared" si="77"/>
        <v>1.361921469605738</v>
      </c>
      <c r="I346" s="12"/>
      <c r="J346" s="12"/>
      <c r="K346" s="7">
        <f t="shared" si="78"/>
        <v>0</v>
      </c>
      <c r="L346" s="7">
        <f t="shared" si="79"/>
        <v>0</v>
      </c>
      <c r="M346" s="15" t="e">
        <f t="shared" si="80"/>
        <v>#DIV/0!</v>
      </c>
      <c r="N346" s="15" t="e">
        <f t="shared" si="81"/>
        <v>#DIV/0!</v>
      </c>
      <c r="O346" s="12">
        <f t="shared" si="82"/>
        <v>0</v>
      </c>
      <c r="P346" s="12">
        <f t="shared" si="83"/>
        <v>0</v>
      </c>
      <c r="Q346" t="s">
        <v>93</v>
      </c>
      <c r="R346" t="s">
        <v>168</v>
      </c>
      <c r="S346" t="s">
        <v>267</v>
      </c>
      <c r="T346" s="16"/>
      <c r="U346" s="21" t="s">
        <v>19</v>
      </c>
      <c r="V346" s="34">
        <v>44418</v>
      </c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62" activePane="bottomRight" state="frozen"/>
      <selection pane="topRight" activeCell="D1" sqref="D1"/>
      <selection pane="bottomLeft" activeCell="A2" sqref="A2"/>
      <selection pane="bottomRight" activeCell="AD71" sqref="AD71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10</v>
      </c>
      <c r="I1" s="51" t="s">
        <v>2</v>
      </c>
      <c r="J1" s="51"/>
      <c r="K1" s="49"/>
      <c r="L1" s="48" t="s">
        <v>0</v>
      </c>
      <c r="M1" s="51"/>
      <c r="N1" s="49"/>
      <c r="O1" s="48" t="s">
        <v>15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0.28889641448612585</v>
      </c>
      <c r="B3" s="1">
        <v>0.21700209833085229</v>
      </c>
      <c r="C3" s="1">
        <v>0.44920909772301421</v>
      </c>
      <c r="D3" s="3">
        <f t="shared" ref="D3:D4" si="7">(100%/A3)</f>
        <v>3.461448290311075</v>
      </c>
      <c r="E3" s="4">
        <f t="shared" ref="E3:E4" si="8">(100%/B3)</f>
        <v>4.6082503703505662</v>
      </c>
      <c r="F3" s="4">
        <f t="shared" ref="F3:F4" si="9">(100%/C3)</f>
        <v>2.2261347890523084</v>
      </c>
      <c r="G3" s="10">
        <v>2.981577246283118E-2</v>
      </c>
      <c r="H3" s="7">
        <f t="shared" si="1"/>
        <v>1.0298157724628312</v>
      </c>
      <c r="I3" s="5">
        <f t="shared" ref="I3:I29" si="10">D3/H3</f>
        <v>3.3612306034436932</v>
      </c>
      <c r="J3" s="5">
        <f t="shared" ref="J3:J29" si="11">E3/H3</f>
        <v>4.4748298613933786</v>
      </c>
      <c r="K3" s="5">
        <f t="shared" ref="K3:K29" si="12">F3/H3</f>
        <v>2.1616825538886912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1.6660564717763227</v>
      </c>
      <c r="V3">
        <f t="shared" ref="V3:V25" si="20">(M3/J3)</f>
        <v>0.98774705115239714</v>
      </c>
      <c r="W3">
        <f t="shared" ref="W3:W25" si="21">(N3/K3)</f>
        <v>0.74016418235033177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0.60308662182797146</v>
      </c>
      <c r="B4" s="1">
        <v>0.27103862565618675</v>
      </c>
      <c r="C4" s="1">
        <v>0.12317251910330504</v>
      </c>
      <c r="D4" s="3">
        <f t="shared" si="7"/>
        <v>1.6581365989664529</v>
      </c>
      <c r="E4" s="4">
        <f t="shared" si="8"/>
        <v>3.6895110340048092</v>
      </c>
      <c r="F4" s="4">
        <f t="shared" si="9"/>
        <v>8.1186940665011331</v>
      </c>
      <c r="G4" s="10">
        <v>3.1867638628021666E-2</v>
      </c>
      <c r="H4" s="7">
        <f t="shared" si="1"/>
        <v>1.0318676386280217</v>
      </c>
      <c r="I4" s="5">
        <f t="shared" si="10"/>
        <v>1.6069276105713741</v>
      </c>
      <c r="J4" s="5">
        <f t="shared" si="11"/>
        <v>3.5755661829945637</v>
      </c>
      <c r="K4" s="5">
        <f t="shared" si="12"/>
        <v>7.8679607369951103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0.9396814082142072</v>
      </c>
      <c r="V4">
        <f t="shared" si="20"/>
        <v>1.1382812655956334</v>
      </c>
      <c r="W4">
        <f t="shared" si="21"/>
        <v>1.0256787329981074</v>
      </c>
      <c r="X4" t="s">
        <v>41</v>
      </c>
      <c r="Y4" t="s">
        <v>42</v>
      </c>
      <c r="Z4" t="s">
        <v>259</v>
      </c>
      <c r="AB4" s="20" t="s">
        <v>35</v>
      </c>
      <c r="AC4" t="s">
        <v>24</v>
      </c>
      <c r="AD4" s="16" t="s">
        <v>20</v>
      </c>
    </row>
    <row r="5" spans="1:30" x14ac:dyDescent="0.25">
      <c r="A5" s="1">
        <v>0.15416025662017663</v>
      </c>
      <c r="B5" s="1">
        <v>0.22853328786962857</v>
      </c>
      <c r="C5" s="1">
        <v>0.54064450149112109</v>
      </c>
      <c r="D5" s="3">
        <f t="shared" ref="D5:D29" si="22">(100%/A5)</f>
        <v>6.4867561972462306</v>
      </c>
      <c r="E5" s="4">
        <f t="shared" ref="E5:E29" si="23">(100%/B5)</f>
        <v>4.3757301587087403</v>
      </c>
      <c r="F5" s="4">
        <f t="shared" ref="F5:F29" si="24">(100%/C5)</f>
        <v>1.8496442620649178</v>
      </c>
      <c r="G5" s="10">
        <v>2.7171585407921528E-2</v>
      </c>
      <c r="H5" s="7">
        <f t="shared" si="1"/>
        <v>1.0271715854079215</v>
      </c>
      <c r="I5" s="5">
        <f t="shared" si="10"/>
        <v>6.3151632009662144</v>
      </c>
      <c r="J5" s="5">
        <f t="shared" si="11"/>
        <v>4.2599797549608063</v>
      </c>
      <c r="K5" s="5">
        <f t="shared" si="12"/>
        <v>1.800715954706211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>
        <f t="shared" si="19"/>
        <v>0.36736976166269808</v>
      </c>
      <c r="V5">
        <f t="shared" si="20"/>
        <v>0.7910835717178204</v>
      </c>
      <c r="W5">
        <f t="shared" si="21"/>
        <v>1.8548177969272921</v>
      </c>
      <c r="X5" t="s">
        <v>43</v>
      </c>
      <c r="Y5" t="s">
        <v>44</v>
      </c>
      <c r="Z5" t="s">
        <v>260</v>
      </c>
      <c r="AB5" s="20" t="s">
        <v>16</v>
      </c>
      <c r="AC5" t="s">
        <v>24</v>
      </c>
      <c r="AD5" s="16" t="s">
        <v>19</v>
      </c>
    </row>
    <row r="6" spans="1:30" x14ac:dyDescent="0.25">
      <c r="A6" s="1">
        <v>0.56674745738869681</v>
      </c>
      <c r="B6" s="1">
        <v>0.28322721729205963</v>
      </c>
      <c r="C6" s="1">
        <v>0.1461244329736619</v>
      </c>
      <c r="D6" s="3">
        <f t="shared" si="22"/>
        <v>1.7644543208142922</v>
      </c>
      <c r="E6" s="4">
        <f t="shared" si="23"/>
        <v>3.5307341206859193</v>
      </c>
      <c r="F6" s="4">
        <f t="shared" si="24"/>
        <v>6.8434825008371076</v>
      </c>
      <c r="G6" s="10">
        <v>3.2545708714226906E-2</v>
      </c>
      <c r="H6" s="7">
        <f t="shared" si="1"/>
        <v>1.0325457087142269</v>
      </c>
      <c r="I6" s="5">
        <f t="shared" si="10"/>
        <v>1.7088389462307401</v>
      </c>
      <c r="J6" s="5">
        <f t="shared" si="11"/>
        <v>3.4194458326523391</v>
      </c>
      <c r="K6" s="5">
        <f t="shared" si="12"/>
        <v>6.6277768074392798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>
        <f t="shared" si="19"/>
        <v>0.98897558703686261</v>
      </c>
      <c r="V6">
        <f t="shared" si="20"/>
        <v>1.0732733254479763</v>
      </c>
      <c r="W6">
        <f t="shared" si="21"/>
        <v>0.89622812785921047</v>
      </c>
      <c r="X6" t="s">
        <v>45</v>
      </c>
      <c r="Y6" t="s">
        <v>46</v>
      </c>
      <c r="Z6" t="s">
        <v>260</v>
      </c>
      <c r="AB6" s="20" t="s">
        <v>19</v>
      </c>
      <c r="AC6" t="s">
        <v>24</v>
      </c>
      <c r="AD6" s="16" t="s">
        <v>32</v>
      </c>
    </row>
    <row r="7" spans="1:30" x14ac:dyDescent="0.25">
      <c r="A7" s="1">
        <v>0.13718784717589644</v>
      </c>
      <c r="B7" s="1">
        <v>0.31492691338509998</v>
      </c>
      <c r="C7" s="1">
        <v>0.49336387698361994</v>
      </c>
      <c r="D7" s="3">
        <f t="shared" si="22"/>
        <v>7.2892754029286753</v>
      </c>
      <c r="E7" s="4">
        <f t="shared" si="23"/>
        <v>3.1753399201457788</v>
      </c>
      <c r="F7" s="4">
        <f t="shared" si="24"/>
        <v>2.0269015358682223</v>
      </c>
      <c r="G7" s="10">
        <v>3.2410571884256001E-2</v>
      </c>
      <c r="H7" s="7">
        <f t="shared" si="1"/>
        <v>1.032410571884256</v>
      </c>
      <c r="I7" s="5">
        <f t="shared" si="10"/>
        <v>7.060442426141563</v>
      </c>
      <c r="J7" s="5">
        <f t="shared" si="11"/>
        <v>3.0756561455492029</v>
      </c>
      <c r="K7" s="5">
        <f t="shared" si="12"/>
        <v>1.9632708062732422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0.37391424512227411</v>
      </c>
      <c r="V7">
        <f t="shared" si="20"/>
        <v>0.98840697923895005</v>
      </c>
      <c r="W7">
        <f t="shared" si="21"/>
        <v>1.5688105737417739</v>
      </c>
      <c r="X7" t="s">
        <v>47</v>
      </c>
      <c r="Y7" t="s">
        <v>48</v>
      </c>
      <c r="Z7" t="s">
        <v>261</v>
      </c>
      <c r="AB7" s="20" t="s">
        <v>18</v>
      </c>
      <c r="AC7" t="s">
        <v>24</v>
      </c>
      <c r="AD7" s="44" t="s">
        <v>18</v>
      </c>
    </row>
    <row r="8" spans="1:30" x14ac:dyDescent="0.25">
      <c r="A8" s="1">
        <v>0.49233606001030777</v>
      </c>
      <c r="B8" s="1">
        <v>0.22724985558169911</v>
      </c>
      <c r="C8" s="1">
        <v>0.26322911451850511</v>
      </c>
      <c r="D8" s="3">
        <f t="shared" si="22"/>
        <v>2.0311329622678125</v>
      </c>
      <c r="E8" s="4">
        <f t="shared" si="23"/>
        <v>4.4004428405037546</v>
      </c>
      <c r="F8" s="4">
        <f t="shared" si="24"/>
        <v>3.7989718646023847</v>
      </c>
      <c r="G8" s="10">
        <v>3.2541618110535797E-2</v>
      </c>
      <c r="H8" s="7">
        <f t="shared" si="1"/>
        <v>1.0325416181105358</v>
      </c>
      <c r="I8" s="5">
        <f t="shared" si="10"/>
        <v>1.9671197040799331</v>
      </c>
      <c r="J8" s="5">
        <f t="shared" si="11"/>
        <v>4.2617583284983658</v>
      </c>
      <c r="K8" s="5">
        <f t="shared" si="12"/>
        <v>3.6792433331202505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>
        <f t="shared" si="19"/>
        <v>1.6724960830682178</v>
      </c>
      <c r="V8">
        <f t="shared" si="20"/>
        <v>0.70393480079313941</v>
      </c>
      <c r="W8">
        <f t="shared" si="21"/>
        <v>0.68764139007201419</v>
      </c>
      <c r="X8" t="s">
        <v>49</v>
      </c>
      <c r="Y8" t="s">
        <v>50</v>
      </c>
      <c r="Z8" t="s">
        <v>261</v>
      </c>
      <c r="AB8" s="20" t="s">
        <v>17</v>
      </c>
      <c r="AC8" t="s">
        <v>24</v>
      </c>
      <c r="AD8" s="16" t="s">
        <v>31</v>
      </c>
    </row>
    <row r="9" spans="1:30" x14ac:dyDescent="0.25">
      <c r="A9" s="1">
        <v>0.73426589145909549</v>
      </c>
      <c r="B9" s="1">
        <v>0.22034010191641343</v>
      </c>
      <c r="C9" s="1">
        <v>4.4549144516490079E-2</v>
      </c>
      <c r="D9" s="3">
        <f t="shared" si="22"/>
        <v>1.3619044703450018</v>
      </c>
      <c r="E9" s="4">
        <f t="shared" si="23"/>
        <v>4.5384384925961072</v>
      </c>
      <c r="F9" s="4">
        <f t="shared" si="24"/>
        <v>22.447120160295004</v>
      </c>
      <c r="G9" s="10">
        <v>2.7504860623687621E-2</v>
      </c>
      <c r="H9" s="7">
        <f t="shared" si="1"/>
        <v>1.0275048606236876</v>
      </c>
      <c r="I9" s="5">
        <f t="shared" si="10"/>
        <v>1.3254482022774434</v>
      </c>
      <c r="J9" s="5">
        <f t="shared" si="11"/>
        <v>4.4169508744136836</v>
      </c>
      <c r="K9" s="5">
        <f t="shared" si="12"/>
        <v>21.846242310396249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2.1954837578714206</v>
      </c>
      <c r="V9">
        <f t="shared" si="20"/>
        <v>0.70410563495633816</v>
      </c>
      <c r="W9">
        <f t="shared" si="21"/>
        <v>0.12633751657540498</v>
      </c>
      <c r="X9" t="s">
        <v>51</v>
      </c>
      <c r="Y9" t="s">
        <v>52</v>
      </c>
      <c r="Z9" t="s">
        <v>262</v>
      </c>
      <c r="AB9" s="20" t="s">
        <v>28</v>
      </c>
      <c r="AC9" t="s">
        <v>24</v>
      </c>
      <c r="AD9" s="16" t="s">
        <v>31</v>
      </c>
    </row>
    <row r="10" spans="1:30" x14ac:dyDescent="0.25">
      <c r="A10" s="1">
        <v>0.22108500864834091</v>
      </c>
      <c r="B10" s="1">
        <v>0.22639525832607374</v>
      </c>
      <c r="C10" s="1">
        <v>0.49363646679083562</v>
      </c>
      <c r="D10" s="3">
        <f t="shared" si="22"/>
        <v>4.5231470288906195</v>
      </c>
      <c r="E10" s="4">
        <f t="shared" si="23"/>
        <v>4.4170536405833856</v>
      </c>
      <c r="F10" s="4">
        <f t="shared" si="24"/>
        <v>2.0257822654413444</v>
      </c>
      <c r="G10" s="10">
        <v>-2.3433471602310796E-2</v>
      </c>
      <c r="H10" s="7">
        <f t="shared" si="1"/>
        <v>0.9765665283976892</v>
      </c>
      <c r="I10" s="5">
        <f t="shared" si="10"/>
        <v>4.6316834515227709</v>
      </c>
      <c r="J10" s="5">
        <f t="shared" si="11"/>
        <v>4.5230442700413951</v>
      </c>
      <c r="K10" s="5">
        <f t="shared" si="12"/>
        <v>2.0743924827785833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0.5246472530848546</v>
      </c>
      <c r="V10">
        <f t="shared" si="20"/>
        <v>0.77381511014217152</v>
      </c>
      <c r="W10">
        <f t="shared" si="21"/>
        <v>1.7258064853786508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0.65523457797347728</v>
      </c>
      <c r="B11" s="1">
        <v>0.22194805075092336</v>
      </c>
      <c r="C11" s="1">
        <v>0.11925602647163698</v>
      </c>
      <c r="D11" s="3">
        <f t="shared" si="22"/>
        <v>1.5261709830589529</v>
      </c>
      <c r="E11" s="4">
        <f t="shared" si="23"/>
        <v>4.5055588306212675</v>
      </c>
      <c r="F11" s="4">
        <f t="shared" si="24"/>
        <v>8.3853204704739426</v>
      </c>
      <c r="G11" s="10">
        <v>1.7268609571488236E-2</v>
      </c>
      <c r="H11" s="7">
        <f t="shared" si="1"/>
        <v>1.0172686095714882</v>
      </c>
      <c r="I11" s="5">
        <f t="shared" si="10"/>
        <v>1.5002635181103579</v>
      </c>
      <c r="J11" s="5">
        <f t="shared" si="11"/>
        <v>4.4290748659974657</v>
      </c>
      <c r="K11" s="5">
        <f t="shared" si="12"/>
        <v>8.2429757407005368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1.5663914849838643</v>
      </c>
      <c r="V11">
        <f t="shared" si="20"/>
        <v>0.75862343754789952</v>
      </c>
      <c r="W11">
        <f t="shared" si="21"/>
        <v>0.41247240158819731</v>
      </c>
      <c r="X11" t="s">
        <v>55</v>
      </c>
      <c r="Y11" t="s">
        <v>56</v>
      </c>
      <c r="Z11" t="s">
        <v>257</v>
      </c>
      <c r="AB11" s="20" t="s">
        <v>17</v>
      </c>
      <c r="AC11" t="s">
        <v>25</v>
      </c>
      <c r="AD11" s="16" t="s">
        <v>302</v>
      </c>
    </row>
    <row r="12" spans="1:30" x14ac:dyDescent="0.25">
      <c r="A12" s="1">
        <v>0.23225070728271197</v>
      </c>
      <c r="B12" s="1">
        <v>0.49350781583990017</v>
      </c>
      <c r="C12" s="1">
        <v>0.26678069873494137</v>
      </c>
      <c r="D12" s="3">
        <f t="shared" si="22"/>
        <v>4.3056919468612396</v>
      </c>
      <c r="E12" s="4">
        <f t="shared" si="23"/>
        <v>2.0263103600458718</v>
      </c>
      <c r="F12" s="4">
        <f t="shared" si="24"/>
        <v>3.7483971094683466</v>
      </c>
      <c r="G12" s="10">
        <v>-0.11131641619446508</v>
      </c>
      <c r="H12" s="7">
        <f t="shared" si="1"/>
        <v>0.88868358380553492</v>
      </c>
      <c r="I12" s="5">
        <f t="shared" si="10"/>
        <v>4.8450224864325024</v>
      </c>
      <c r="J12" s="5">
        <f t="shared" si="11"/>
        <v>2.2801257916442808</v>
      </c>
      <c r="K12" s="5">
        <f t="shared" si="12"/>
        <v>4.2179209538415252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0.44581836432104077</v>
      </c>
      <c r="V12">
        <f t="shared" si="20"/>
        <v>1.798146407108242</v>
      </c>
      <c r="W12">
        <f t="shared" si="21"/>
        <v>1.3039599509305182</v>
      </c>
      <c r="X12" t="s">
        <v>57</v>
      </c>
      <c r="Y12" t="s">
        <v>58</v>
      </c>
      <c r="Z12" t="s">
        <v>257</v>
      </c>
      <c r="AB12" s="20" t="s">
        <v>32</v>
      </c>
      <c r="AC12" t="s">
        <v>25</v>
      </c>
      <c r="AD12" s="16" t="s">
        <v>35</v>
      </c>
    </row>
    <row r="13" spans="1:30" x14ac:dyDescent="0.25">
      <c r="A13" s="1">
        <v>0.70431379104980307</v>
      </c>
      <c r="B13" s="1">
        <v>0.17745029782076097</v>
      </c>
      <c r="C13" s="1">
        <v>0.11128057994644952</v>
      </c>
      <c r="D13" s="3">
        <f t="shared" si="22"/>
        <v>1.4198216941194164</v>
      </c>
      <c r="E13" s="4">
        <f t="shared" si="23"/>
        <v>5.6353807927112083</v>
      </c>
      <c r="F13" s="4">
        <f t="shared" si="24"/>
        <v>8.9862939291044341</v>
      </c>
      <c r="G13" s="10">
        <v>1.558193332255553E-2</v>
      </c>
      <c r="H13" s="7">
        <f t="shared" si="1"/>
        <v>1.0155819333225555</v>
      </c>
      <c r="I13" s="5">
        <f t="shared" si="10"/>
        <v>1.3980375659838284</v>
      </c>
      <c r="J13" s="5">
        <f t="shared" si="11"/>
        <v>5.5489179236131347</v>
      </c>
      <c r="K13" s="5">
        <f t="shared" si="12"/>
        <v>8.8484184626099758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1.4377296067759957</v>
      </c>
      <c r="V13">
        <f t="shared" si="20"/>
        <v>0.6253471483572669</v>
      </c>
      <c r="W13">
        <f t="shared" si="21"/>
        <v>0.49161327737622629</v>
      </c>
      <c r="X13" t="s">
        <v>59</v>
      </c>
      <c r="Y13" t="s">
        <v>60</v>
      </c>
      <c r="Z13" t="s">
        <v>257</v>
      </c>
      <c r="AB13" s="20" t="s">
        <v>17</v>
      </c>
      <c r="AC13" t="s">
        <v>25</v>
      </c>
      <c r="AD13" s="16" t="s">
        <v>32</v>
      </c>
    </row>
    <row r="14" spans="1:30" x14ac:dyDescent="0.25">
      <c r="A14" s="1">
        <v>0.61000714652531751</v>
      </c>
      <c r="B14" s="1">
        <v>0.22349334874739216</v>
      </c>
      <c r="C14" s="1">
        <v>0.1597756319185604</v>
      </c>
      <c r="D14" s="3">
        <f t="shared" si="22"/>
        <v>1.639325056593409</v>
      </c>
      <c r="E14" s="4">
        <f t="shared" si="23"/>
        <v>4.4744060868239535</v>
      </c>
      <c r="F14" s="4">
        <f t="shared" si="24"/>
        <v>6.2587766857321041</v>
      </c>
      <c r="G14" s="10">
        <v>3.6562159435670871E-2</v>
      </c>
      <c r="H14" s="7">
        <f t="shared" si="1"/>
        <v>1.0365621594356709</v>
      </c>
      <c r="I14" s="5">
        <f t="shared" si="10"/>
        <v>1.5815019308498552</v>
      </c>
      <c r="J14" s="5">
        <f t="shared" si="11"/>
        <v>4.3165825089157481</v>
      </c>
      <c r="K14" s="5">
        <f t="shared" si="12"/>
        <v>6.0380138602971298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3.736954021184236</v>
      </c>
      <c r="V14">
        <f t="shared" si="20"/>
        <v>1.0054250071754411</v>
      </c>
      <c r="W14">
        <f t="shared" si="21"/>
        <v>0.26001927725332191</v>
      </c>
      <c r="X14" t="s">
        <v>61</v>
      </c>
      <c r="Y14" t="s">
        <v>62</v>
      </c>
      <c r="Z14" t="s">
        <v>258</v>
      </c>
      <c r="AB14" s="20" t="s">
        <v>17</v>
      </c>
      <c r="AC14" t="s">
        <v>25</v>
      </c>
      <c r="AD14" s="16" t="s">
        <v>18</v>
      </c>
    </row>
    <row r="15" spans="1:30" x14ac:dyDescent="0.25">
      <c r="A15" s="1">
        <v>0.25868133346300276</v>
      </c>
      <c r="B15" s="1">
        <v>0.2198423804069527</v>
      </c>
      <c r="C15" s="1">
        <v>0.47068658704342636</v>
      </c>
      <c r="D15" s="3">
        <f t="shared" si="22"/>
        <v>3.8657601869174778</v>
      </c>
      <c r="E15" s="4">
        <f t="shared" si="23"/>
        <v>4.5487134834916212</v>
      </c>
      <c r="F15" s="4">
        <f t="shared" si="24"/>
        <v>2.1245559731825079</v>
      </c>
      <c r="G15" s="10">
        <v>3.8327272863553086E-2</v>
      </c>
      <c r="H15" s="7">
        <f t="shared" si="1"/>
        <v>1.0383272728635531</v>
      </c>
      <c r="I15" s="5">
        <f t="shared" si="10"/>
        <v>3.7230652492217438</v>
      </c>
      <c r="J15" s="5">
        <f t="shared" si="11"/>
        <v>4.3808090207887362</v>
      </c>
      <c r="K15" s="5">
        <f t="shared" si="12"/>
        <v>2.046133265211552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0.4002078664378671</v>
      </c>
      <c r="V15">
        <f t="shared" si="20"/>
        <v>1.0431863106365686</v>
      </c>
      <c r="W15">
        <f t="shared" si="21"/>
        <v>3.2940180948102342</v>
      </c>
      <c r="X15" t="s">
        <v>63</v>
      </c>
      <c r="Y15" t="s">
        <v>64</v>
      </c>
      <c r="Z15" t="s">
        <v>258</v>
      </c>
      <c r="AB15" s="20" t="s">
        <v>16</v>
      </c>
      <c r="AC15" t="s">
        <v>25</v>
      </c>
      <c r="AD15" s="16" t="s">
        <v>31</v>
      </c>
    </row>
    <row r="16" spans="1:30" x14ac:dyDescent="0.25">
      <c r="A16" s="1">
        <v>0.26166376139934566</v>
      </c>
      <c r="B16" s="1">
        <v>0.29260561555893638</v>
      </c>
      <c r="C16" s="1">
        <v>0.40740711375817246</v>
      </c>
      <c r="D16" s="3">
        <f t="shared" si="22"/>
        <v>3.8216984830154654</v>
      </c>
      <c r="E16" s="4">
        <f t="shared" si="23"/>
        <v>3.4175694068269884</v>
      </c>
      <c r="F16" s="4">
        <f t="shared" si="24"/>
        <v>2.4545472237226988</v>
      </c>
      <c r="G16" s="10">
        <v>3.515962292414665E-2</v>
      </c>
      <c r="H16" s="7">
        <f t="shared" si="1"/>
        <v>1.0351596229241466</v>
      </c>
      <c r="I16" s="5">
        <f t="shared" si="10"/>
        <v>3.6918929200694954</v>
      </c>
      <c r="J16" s="5">
        <f t="shared" si="11"/>
        <v>3.3014902543947247</v>
      </c>
      <c r="K16" s="5">
        <f t="shared" si="12"/>
        <v>2.3711775163612239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0.49568068186700076</v>
      </c>
      <c r="V16">
        <f t="shared" si="20"/>
        <v>1.1540243061230853</v>
      </c>
      <c r="W16">
        <f t="shared" si="21"/>
        <v>1.8640527626049992</v>
      </c>
      <c r="X16" t="s">
        <v>65</v>
      </c>
      <c r="Y16" t="s">
        <v>66</v>
      </c>
      <c r="Z16" t="s">
        <v>258</v>
      </c>
      <c r="AB16" s="20" t="s">
        <v>19</v>
      </c>
      <c r="AC16" t="s">
        <v>25</v>
      </c>
      <c r="AD16" s="44" t="s">
        <v>19</v>
      </c>
    </row>
    <row r="17" spans="1:30" x14ac:dyDescent="0.25">
      <c r="A17" s="1">
        <v>0.728813415554463</v>
      </c>
      <c r="B17" s="1">
        <v>0.17288136067486742</v>
      </c>
      <c r="C17" s="1">
        <v>9.2864946042417976E-2</v>
      </c>
      <c r="D17" s="3">
        <f t="shared" si="22"/>
        <v>1.3720932939183412</v>
      </c>
      <c r="E17" s="4">
        <f t="shared" si="23"/>
        <v>5.7843135668087946</v>
      </c>
      <c r="F17" s="4">
        <f t="shared" si="24"/>
        <v>10.768325860473007</v>
      </c>
      <c r="G17" s="10">
        <v>3.6792575211668233E-2</v>
      </c>
      <c r="H17" s="7">
        <f t="shared" si="1"/>
        <v>1.0367925752116682</v>
      </c>
      <c r="I17" s="5">
        <f t="shared" si="10"/>
        <v>1.3234019289135237</v>
      </c>
      <c r="J17" s="5">
        <f t="shared" si="11"/>
        <v>5.579046093793532</v>
      </c>
      <c r="K17" s="5">
        <f t="shared" si="12"/>
        <v>10.38619114172821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1.3827998584695878</v>
      </c>
      <c r="V17">
        <f t="shared" si="20"/>
        <v>0.65781854788450833</v>
      </c>
      <c r="W17">
        <f t="shared" si="21"/>
        <v>0.44193294128382921</v>
      </c>
      <c r="X17" t="s">
        <v>67</v>
      </c>
      <c r="Y17" t="s">
        <v>68</v>
      </c>
      <c r="Z17" t="s">
        <v>263</v>
      </c>
      <c r="AB17" s="20" t="s">
        <v>17</v>
      </c>
      <c r="AC17" t="s">
        <v>25</v>
      </c>
      <c r="AD17" s="16" t="s">
        <v>19</v>
      </c>
    </row>
    <row r="18" spans="1:30" ht="14.25" customHeight="1" x14ac:dyDescent="0.25">
      <c r="A18" s="1">
        <v>0.6633020105287698</v>
      </c>
      <c r="B18" s="1">
        <v>0.19956488211569581</v>
      </c>
      <c r="C18" s="1">
        <v>0.13135444410662903</v>
      </c>
      <c r="D18" s="3">
        <f t="shared" si="22"/>
        <v>1.507608878198367</v>
      </c>
      <c r="E18" s="4">
        <f t="shared" si="23"/>
        <v>5.0109016646539031</v>
      </c>
      <c r="F18" s="4">
        <f t="shared" si="24"/>
        <v>7.6129894713591444</v>
      </c>
      <c r="G18" s="10">
        <v>3.6634368982092269E-2</v>
      </c>
      <c r="H18" s="7">
        <f t="shared" si="1"/>
        <v>1.0366343689820923</v>
      </c>
      <c r="I18" s="5">
        <f t="shared" si="10"/>
        <v>1.4543304016427134</v>
      </c>
      <c r="J18" s="5">
        <f t="shared" si="11"/>
        <v>4.8338177997843959</v>
      </c>
      <c r="K18" s="5">
        <f t="shared" si="12"/>
        <v>7.3439485503790563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1.1757988405306659</v>
      </c>
      <c r="V18">
        <f t="shared" si="20"/>
        <v>0.7364779036890442</v>
      </c>
      <c r="W18">
        <f t="shared" si="21"/>
        <v>0.79657420798489298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0.90298747058864248</v>
      </c>
      <c r="B19" s="1">
        <v>2.9256556945192285E-2</v>
      </c>
      <c r="C19" s="1">
        <v>0</v>
      </c>
      <c r="D19" s="3">
        <f t="shared" si="22"/>
        <v>1.1074350780837707</v>
      </c>
      <c r="E19" s="4">
        <f t="shared" si="23"/>
        <v>34.180372005952307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1.0588444645653374</v>
      </c>
      <c r="J19" s="5">
        <f t="shared" si="11"/>
        <v>32.680649558175674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1.161643698543509</v>
      </c>
      <c r="V19">
        <f t="shared" si="20"/>
        <v>0.17992298438049278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33</v>
      </c>
      <c r="AC19" t="s">
        <v>25</v>
      </c>
      <c r="AD19" s="16" t="s">
        <v>36</v>
      </c>
    </row>
    <row r="20" spans="1:30" x14ac:dyDescent="0.25">
      <c r="A20" s="1">
        <v>0.17752216553550906</v>
      </c>
      <c r="B20" s="1">
        <v>0.22816108053351683</v>
      </c>
      <c r="C20" s="1">
        <v>0.52427991519898853</v>
      </c>
      <c r="D20" s="3">
        <f t="shared" si="22"/>
        <v>5.6330993765393984</v>
      </c>
      <c r="E20" s="4">
        <f t="shared" si="23"/>
        <v>4.3828684439154388</v>
      </c>
      <c r="F20" s="4">
        <f t="shared" si="24"/>
        <v>1.9073780456008003</v>
      </c>
      <c r="G20" s="10">
        <v>4.1763679807490073E-2</v>
      </c>
      <c r="H20" s="7">
        <f t="shared" si="1"/>
        <v>1.0417636798074901</v>
      </c>
      <c r="I20" s="5">
        <f t="shared" si="10"/>
        <v>5.4072718081132871</v>
      </c>
      <c r="J20" s="5">
        <f t="shared" si="11"/>
        <v>4.2071618821702055</v>
      </c>
      <c r="K20" s="5">
        <f t="shared" si="12"/>
        <v>1.8309124061162019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0.28850038528843946</v>
      </c>
      <c r="V20">
        <f t="shared" si="20"/>
        <v>0.99592079348243367</v>
      </c>
      <c r="W20">
        <f t="shared" si="21"/>
        <v>3.3699045237713086</v>
      </c>
      <c r="X20" t="s">
        <v>73</v>
      </c>
      <c r="Y20" t="s">
        <v>74</v>
      </c>
      <c r="Z20" t="s">
        <v>264</v>
      </c>
      <c r="AB20" s="20" t="s">
        <v>16</v>
      </c>
      <c r="AC20" t="s">
        <v>25</v>
      </c>
      <c r="AD20" s="16" t="s">
        <v>32</v>
      </c>
    </row>
    <row r="21" spans="1:30" x14ac:dyDescent="0.25">
      <c r="A21" s="1">
        <v>0.34023070876493788</v>
      </c>
      <c r="B21" s="1">
        <v>0.3626284026221645</v>
      </c>
      <c r="C21" s="1">
        <v>0.28323428585356686</v>
      </c>
      <c r="D21" s="3">
        <f t="shared" si="22"/>
        <v>2.9391820733350977</v>
      </c>
      <c r="E21" s="4">
        <f t="shared" si="23"/>
        <v>2.7576438932223843</v>
      </c>
      <c r="F21" s="4">
        <f t="shared" si="24"/>
        <v>3.5306460056075402</v>
      </c>
      <c r="G21" s="10">
        <v>4.155781414967108E-2</v>
      </c>
      <c r="H21" s="7">
        <f t="shared" si="1"/>
        <v>1.0415578141496711</v>
      </c>
      <c r="I21" s="5">
        <f t="shared" si="10"/>
        <v>2.8219096754937691</v>
      </c>
      <c r="J21" s="5">
        <f t="shared" si="11"/>
        <v>2.6476148090480485</v>
      </c>
      <c r="K21" s="5">
        <f t="shared" si="12"/>
        <v>3.3897743914388117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>
        <f t="shared" si="19"/>
        <v>0.67330291132282383</v>
      </c>
      <c r="V21">
        <f t="shared" si="20"/>
        <v>1.401261236083633</v>
      </c>
      <c r="W21">
        <f t="shared" si="21"/>
        <v>1.2006698765201487</v>
      </c>
      <c r="X21" t="s">
        <v>75</v>
      </c>
      <c r="Y21" t="s">
        <v>76</v>
      </c>
      <c r="Z21" t="s">
        <v>264</v>
      </c>
      <c r="AB21" s="20" t="s">
        <v>19</v>
      </c>
      <c r="AC21" t="s">
        <v>25</v>
      </c>
      <c r="AD21" s="16" t="s">
        <v>28</v>
      </c>
    </row>
    <row r="22" spans="1:30" x14ac:dyDescent="0.25">
      <c r="A22" s="1">
        <v>0.50322949649134707</v>
      </c>
      <c r="B22" s="1">
        <v>0.24897000466886635</v>
      </c>
      <c r="C22" s="1">
        <v>0.2344712821492059</v>
      </c>
      <c r="D22" s="3">
        <f t="shared" si="22"/>
        <v>1.9871649157536908</v>
      </c>
      <c r="E22" s="4">
        <f t="shared" si="23"/>
        <v>4.0165481031741725</v>
      </c>
      <c r="F22" s="4">
        <f t="shared" si="24"/>
        <v>4.264914623376562</v>
      </c>
      <c r="G22" s="10">
        <v>4.3774032577251099E-2</v>
      </c>
      <c r="H22" s="7">
        <f t="shared" si="1"/>
        <v>1.0437740325772511</v>
      </c>
      <c r="I22" s="5">
        <f t="shared" si="10"/>
        <v>1.9038267419309629</v>
      </c>
      <c r="J22" s="5">
        <f t="shared" si="11"/>
        <v>3.8481011960573972</v>
      </c>
      <c r="K22" s="5">
        <f t="shared" si="12"/>
        <v>4.0860516646939189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3.3984184891939169</v>
      </c>
      <c r="V22">
        <f t="shared" si="20"/>
        <v>0.96930922809971876</v>
      </c>
      <c r="W22">
        <f t="shared" si="21"/>
        <v>0.39402340746482051</v>
      </c>
      <c r="X22" t="s">
        <v>77</v>
      </c>
      <c r="Y22" t="s">
        <v>78</v>
      </c>
      <c r="Z22" t="s">
        <v>264</v>
      </c>
      <c r="AB22" s="20" t="s">
        <v>17</v>
      </c>
      <c r="AC22" t="s">
        <v>25</v>
      </c>
      <c r="AD22" s="16" t="s">
        <v>301</v>
      </c>
    </row>
    <row r="23" spans="1:30" x14ac:dyDescent="0.25">
      <c r="A23" s="1">
        <v>0.60013417618987352</v>
      </c>
      <c r="B23" s="1">
        <v>0.19466158605871911</v>
      </c>
      <c r="C23" s="1">
        <v>0.19145091123916472</v>
      </c>
      <c r="D23" s="3">
        <f t="shared" si="22"/>
        <v>1.6662940383578737</v>
      </c>
      <c r="E23" s="4">
        <f t="shared" si="23"/>
        <v>5.137120375143521</v>
      </c>
      <c r="F23" s="4">
        <f t="shared" si="24"/>
        <v>5.2232710386568906</v>
      </c>
      <c r="G23" s="10">
        <v>3.3890014541377189E-2</v>
      </c>
      <c r="H23" s="7">
        <f t="shared" si="1"/>
        <v>1.0338900145413772</v>
      </c>
      <c r="I23" s="5">
        <f t="shared" si="10"/>
        <v>1.6116743705054781</v>
      </c>
      <c r="J23" s="5">
        <f t="shared" si="11"/>
        <v>4.9687300417755695</v>
      </c>
      <c r="K23" s="5">
        <f t="shared" si="12"/>
        <v>5.052056761544292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1.762142559299541</v>
      </c>
      <c r="V23">
        <f t="shared" si="20"/>
        <v>0.722518625446819</v>
      </c>
      <c r="W23">
        <f t="shared" si="21"/>
        <v>0.49088917980444935</v>
      </c>
      <c r="X23" t="s">
        <v>79</v>
      </c>
      <c r="Y23" t="s">
        <v>80</v>
      </c>
      <c r="Z23" t="s">
        <v>265</v>
      </c>
      <c r="AB23" s="20" t="s">
        <v>17</v>
      </c>
      <c r="AC23" t="s">
        <v>25</v>
      </c>
      <c r="AD23" s="16" t="s">
        <v>18</v>
      </c>
    </row>
    <row r="24" spans="1:30" x14ac:dyDescent="0.25">
      <c r="A24" s="1">
        <v>0.59630731939973858</v>
      </c>
      <c r="B24" s="1">
        <v>0.26992686182345804</v>
      </c>
      <c r="C24" s="1">
        <v>0.13061056343623723</v>
      </c>
      <c r="D24" s="3">
        <f t="shared" si="22"/>
        <v>1.676987632831056</v>
      </c>
      <c r="E24" s="4">
        <f t="shared" si="23"/>
        <v>3.7047072427124212</v>
      </c>
      <c r="F24" s="4">
        <f t="shared" si="24"/>
        <v>7.6563485654679839</v>
      </c>
      <c r="G24" s="10">
        <v>3.3134751620465863E-2</v>
      </c>
      <c r="H24" s="7">
        <f t="shared" si="1"/>
        <v>1.0331347516204659</v>
      </c>
      <c r="I24" s="5">
        <f t="shared" si="10"/>
        <v>1.6232031980346326</v>
      </c>
      <c r="J24" s="5">
        <f t="shared" si="11"/>
        <v>3.5858896788648424</v>
      </c>
      <c r="K24" s="5">
        <f t="shared" si="12"/>
        <v>7.4107937550828149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0.86249214004452046</v>
      </c>
      <c r="V24">
        <f t="shared" si="20"/>
        <v>1.3748331492341537</v>
      </c>
      <c r="W24">
        <f t="shared" si="21"/>
        <v>1.1631682495667661</v>
      </c>
      <c r="X24" t="s">
        <v>81</v>
      </c>
      <c r="Y24" t="s">
        <v>82</v>
      </c>
      <c r="Z24" t="s">
        <v>259</v>
      </c>
      <c r="AB24" s="20" t="s">
        <v>19</v>
      </c>
      <c r="AC24" t="s">
        <v>25</v>
      </c>
      <c r="AD24" s="16" t="s">
        <v>28</v>
      </c>
    </row>
    <row r="25" spans="1:30" x14ac:dyDescent="0.25">
      <c r="A25" s="1">
        <v>0.62245553248508934</v>
      </c>
      <c r="B25" s="1">
        <v>0.19435482539068868</v>
      </c>
      <c r="C25" s="1">
        <v>0.17198392571195098</v>
      </c>
      <c r="D25" s="3">
        <f t="shared" si="22"/>
        <v>1.6065404640354042</v>
      </c>
      <c r="E25" s="4">
        <f t="shared" si="23"/>
        <v>5.1452285683662211</v>
      </c>
      <c r="F25" s="4">
        <f t="shared" si="24"/>
        <v>5.8144968831265089</v>
      </c>
      <c r="G25" s="10">
        <v>3.3573840790531051E-2</v>
      </c>
      <c r="H25" s="7">
        <f t="shared" si="1"/>
        <v>1.0335738407905311</v>
      </c>
      <c r="I25" s="5">
        <f t="shared" si="10"/>
        <v>1.5543548033361976</v>
      </c>
      <c r="J25" s="5">
        <f t="shared" si="11"/>
        <v>4.9780948059123507</v>
      </c>
      <c r="K25" s="5">
        <f t="shared" si="12"/>
        <v>5.6256231085330866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1.0164989335824477</v>
      </c>
      <c r="V25">
        <f t="shared" si="20"/>
        <v>0.78744984835249021</v>
      </c>
      <c r="W25">
        <f t="shared" si="21"/>
        <v>1.2211980553015382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0.58045886480941478</v>
      </c>
      <c r="B26" s="1">
        <v>0.21782088230053903</v>
      </c>
      <c r="C26" s="1">
        <v>0.1916149321686525</v>
      </c>
      <c r="D26" s="3">
        <f t="shared" si="22"/>
        <v>1.7227749641283117</v>
      </c>
      <c r="E26" s="4">
        <f t="shared" si="23"/>
        <v>4.5909280572110021</v>
      </c>
      <c r="F26" s="4">
        <f t="shared" si="24"/>
        <v>5.2187999582403961</v>
      </c>
      <c r="G26" s="10">
        <v>2.7874974766166627E-2</v>
      </c>
      <c r="H26" s="7">
        <f t="shared" si="1"/>
        <v>1.0278749747661666</v>
      </c>
      <c r="I26" s="5">
        <f t="shared" si="10"/>
        <v>1.6760549740207744</v>
      </c>
      <c r="J26" s="5">
        <f t="shared" si="11"/>
        <v>4.4664265303816757</v>
      </c>
      <c r="K26" s="5">
        <f t="shared" si="12"/>
        <v>5.0772711529703614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2.2970606929222837</v>
      </c>
      <c r="V26">
        <f t="shared" ref="V26:V29" si="32">(M26/J26)</f>
        <v>0.89557053559284283</v>
      </c>
      <c r="W26">
        <f t="shared" ref="W26:W29" si="33">(N26/K26)</f>
        <v>0.38012545358561162</v>
      </c>
      <c r="X26" t="s">
        <v>85</v>
      </c>
      <c r="Y26" t="s">
        <v>86</v>
      </c>
      <c r="Z26" t="s">
        <v>266</v>
      </c>
      <c r="AB26" s="20" t="s">
        <v>17</v>
      </c>
      <c r="AC26" t="s">
        <v>25</v>
      </c>
      <c r="AD26" s="16" t="s">
        <v>18</v>
      </c>
    </row>
    <row r="27" spans="1:30" x14ac:dyDescent="0.25">
      <c r="A27" s="1">
        <v>0.75824635841246402</v>
      </c>
      <c r="B27" s="1">
        <v>0.18878320775569177</v>
      </c>
      <c r="C27" s="1">
        <v>5.1287030440136383E-2</v>
      </c>
      <c r="D27" s="3">
        <f t="shared" si="22"/>
        <v>1.3188325784955883</v>
      </c>
      <c r="E27" s="4">
        <f t="shared" si="23"/>
        <v>5.2970813023482499</v>
      </c>
      <c r="F27" s="4">
        <f t="shared" si="24"/>
        <v>19.498106858949988</v>
      </c>
      <c r="G27" s="10">
        <v>2.7443983837959873E-2</v>
      </c>
      <c r="H27" s="7">
        <f t="shared" si="1"/>
        <v>1.0274439838379599</v>
      </c>
      <c r="I27" s="5">
        <f t="shared" si="10"/>
        <v>1.2836053344428204</v>
      </c>
      <c r="J27" s="5">
        <f t="shared" si="11"/>
        <v>5.1555913370199482</v>
      </c>
      <c r="K27" s="5">
        <f t="shared" si="12"/>
        <v>18.977294300868738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1.8385713557543093</v>
      </c>
      <c r="V27">
        <f t="shared" si="32"/>
        <v>0.65947818159793847</v>
      </c>
      <c r="W27">
        <f t="shared" si="33"/>
        <v>0.17020339932506279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0.13136061220129977</v>
      </c>
      <c r="B28" s="1">
        <v>0.45008190661799014</v>
      </c>
      <c r="C28" s="1">
        <v>0.39648643411006834</v>
      </c>
      <c r="D28" s="3">
        <f t="shared" si="22"/>
        <v>7.6126320001278538</v>
      </c>
      <c r="E28" s="4">
        <f t="shared" si="23"/>
        <v>2.221817818703733</v>
      </c>
      <c r="F28" s="4">
        <f t="shared" si="24"/>
        <v>2.5221543890765017</v>
      </c>
      <c r="G28" s="10">
        <v>2.6228254575665133E-2</v>
      </c>
      <c r="H28" s="7">
        <f t="shared" si="1"/>
        <v>1.0262282545756651</v>
      </c>
      <c r="I28" s="5">
        <f t="shared" si="10"/>
        <v>7.4180689979887555</v>
      </c>
      <c r="J28" s="5">
        <f t="shared" si="11"/>
        <v>2.1650327875862585</v>
      </c>
      <c r="K28" s="5">
        <f t="shared" si="12"/>
        <v>2.4576933814002095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0.42329075138709837</v>
      </c>
      <c r="V28">
        <f t="shared" si="32"/>
        <v>1.4780376622229361</v>
      </c>
      <c r="W28">
        <f t="shared" si="33"/>
        <v>1.0294205205364533</v>
      </c>
      <c r="X28" t="s">
        <v>89</v>
      </c>
      <c r="Y28" t="s">
        <v>90</v>
      </c>
      <c r="Z28" t="s">
        <v>267</v>
      </c>
      <c r="AB28" s="20" t="s">
        <v>18</v>
      </c>
      <c r="AC28" t="s">
        <v>25</v>
      </c>
      <c r="AD28" s="16" t="s">
        <v>30</v>
      </c>
    </row>
    <row r="29" spans="1:30" s="12" customFormat="1" x14ac:dyDescent="0.25">
      <c r="A29" s="1">
        <v>0.36792970719941631</v>
      </c>
      <c r="B29" s="1">
        <v>0.25317102612609099</v>
      </c>
      <c r="C29" s="1">
        <v>0.34995784226359061</v>
      </c>
      <c r="D29" s="13">
        <f t="shared" si="22"/>
        <v>2.7179104607011371</v>
      </c>
      <c r="E29" s="14">
        <f t="shared" si="23"/>
        <v>3.9498990674468146</v>
      </c>
      <c r="F29" s="14">
        <f t="shared" si="24"/>
        <v>2.8574870433873381</v>
      </c>
      <c r="G29" s="10">
        <v>2.7648354367574512E-2</v>
      </c>
      <c r="H29" s="7">
        <f t="shared" si="1"/>
        <v>1.0276483543675745</v>
      </c>
      <c r="I29" s="7">
        <f t="shared" si="10"/>
        <v>2.6447864672286343</v>
      </c>
      <c r="J29" s="7">
        <f t="shared" si="11"/>
        <v>3.8436290494306524</v>
      </c>
      <c r="K29" s="7">
        <f t="shared" si="12"/>
        <v>2.780607813210449</v>
      </c>
      <c r="L29" s="12">
        <v>2.66</v>
      </c>
      <c r="M29" s="12">
        <v>3.44</v>
      </c>
      <c r="N29" s="12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1.0057522726162871</v>
      </c>
      <c r="V29" s="12">
        <f t="shared" si="32"/>
        <v>0.894987511999775</v>
      </c>
      <c r="W29" s="12">
        <f t="shared" si="33"/>
        <v>0.99618507393957101</v>
      </c>
      <c r="X29" s="12" t="s">
        <v>91</v>
      </c>
      <c r="Y29" s="12" t="s">
        <v>92</v>
      </c>
      <c r="Z29" s="12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0.18533137914807538</v>
      </c>
      <c r="B30" s="1">
        <v>0.35539062449999698</v>
      </c>
      <c r="C30" s="1">
        <v>0.42420842382358537</v>
      </c>
      <c r="D30" s="3">
        <f t="shared" ref="D30:D77" si="34">(100%/A30)</f>
        <v>5.3957403468142529</v>
      </c>
      <c r="E30" s="4">
        <f t="shared" ref="E30:E77" si="35">(100%/B30)</f>
        <v>2.8138052358778771</v>
      </c>
      <c r="F30" s="4">
        <f t="shared" ref="F30:F77" si="36">(100%/C30)</f>
        <v>2.3573317827744691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5.2526883264846118</v>
      </c>
      <c r="J30" s="5">
        <f t="shared" ref="J30:J77" si="39">E30/H30</f>
        <v>2.7392055520654215</v>
      </c>
      <c r="K30" s="5">
        <f t="shared" ref="K30:K77" si="40">F30/H30</f>
        <v>2.2948341360312816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0.48546569708745696</v>
      </c>
      <c r="V30">
        <f t="shared" ref="V30:V77" si="48">(M30/J30)</f>
        <v>1.2010781730196434</v>
      </c>
      <c r="W30">
        <f t="shared" ref="W30:W77" si="49">(N30/K30)</f>
        <v>1.3159992491757293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>
        <v>0.90816356261791975</v>
      </c>
      <c r="B31" s="1">
        <v>7.4956098968273738E-2</v>
      </c>
      <c r="C31" s="1">
        <v>0</v>
      </c>
      <c r="D31" s="3">
        <f t="shared" si="34"/>
        <v>1.1011232350231579</v>
      </c>
      <c r="E31" s="4">
        <f t="shared" si="35"/>
        <v>13.341142532287661</v>
      </c>
      <c r="F31" s="4" t="e">
        <f t="shared" si="36"/>
        <v>#DIV/0!</v>
      </c>
      <c r="G31" s="10">
        <v>3.4470848300635515E-2</v>
      </c>
      <c r="H31" s="7">
        <f t="shared" si="37"/>
        <v>1.0344708483006355</v>
      </c>
      <c r="I31" s="5">
        <f t="shared" si="38"/>
        <v>1.0644313823168772</v>
      </c>
      <c r="J31" s="5">
        <f t="shared" si="39"/>
        <v>12.896586263599078</v>
      </c>
      <c r="K31" s="5" t="e">
        <f t="shared" si="40"/>
        <v>#DIV/0!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>
        <f t="shared" si="47"/>
        <v>3.3069299331801449</v>
      </c>
      <c r="V31">
        <f t="shared" si="48"/>
        <v>0.25510626864770436</v>
      </c>
      <c r="W31" t="e">
        <f t="shared" si="49"/>
        <v>#DIV/0!</v>
      </c>
      <c r="X31" t="s">
        <v>95</v>
      </c>
      <c r="Y31" t="s">
        <v>96</v>
      </c>
      <c r="Z31" t="s">
        <v>260</v>
      </c>
      <c r="AA31" s="16"/>
      <c r="AB31" s="16" t="s">
        <v>29</v>
      </c>
      <c r="AC31" t="s">
        <v>25</v>
      </c>
      <c r="AD31" s="16" t="s">
        <v>19</v>
      </c>
    </row>
    <row r="32" spans="1:30" x14ac:dyDescent="0.25">
      <c r="A32" s="1">
        <v>0.46041151573401451</v>
      </c>
      <c r="B32" s="1">
        <v>0.28545976921607658</v>
      </c>
      <c r="C32" s="1">
        <v>0.24133648421875661</v>
      </c>
      <c r="D32" s="3">
        <f t="shared" si="34"/>
        <v>2.1719700003718252</v>
      </c>
      <c r="E32" s="4">
        <f t="shared" si="35"/>
        <v>3.5031206069639107</v>
      </c>
      <c r="F32" s="4">
        <f t="shared" si="36"/>
        <v>4.1435923094560447</v>
      </c>
      <c r="G32" s="10">
        <v>3.3201387251104109E-2</v>
      </c>
      <c r="H32" s="7">
        <f t="shared" si="37"/>
        <v>1.0332013872511041</v>
      </c>
      <c r="I32" s="5">
        <f t="shared" si="38"/>
        <v>2.1021748781720908</v>
      </c>
      <c r="J32" s="5">
        <f t="shared" si="39"/>
        <v>3.3905496548782019</v>
      </c>
      <c r="K32" s="5">
        <f t="shared" si="40"/>
        <v>4.010440133535174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1.3842806467796529</v>
      </c>
      <c r="V32">
        <f t="shared" si="48"/>
        <v>0.9968885119074945</v>
      </c>
      <c r="W32">
        <f t="shared" si="49"/>
        <v>0.63334694333437369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44" t="s">
        <v>19</v>
      </c>
    </row>
    <row r="33" spans="1:30" x14ac:dyDescent="0.25">
      <c r="A33" s="1">
        <v>0</v>
      </c>
      <c r="B33" s="1">
        <v>1</v>
      </c>
      <c r="C33" s="1">
        <v>0</v>
      </c>
      <c r="D33" s="3" t="e">
        <f t="shared" si="34"/>
        <v>#DIV/0!</v>
      </c>
      <c r="E33" s="4">
        <f t="shared" si="35"/>
        <v>1</v>
      </c>
      <c r="F33" s="4" t="e">
        <f t="shared" si="36"/>
        <v>#DIV/0!</v>
      </c>
      <c r="G33" s="10">
        <v>3.7558760653694456E-2</v>
      </c>
      <c r="H33" s="7">
        <f t="shared" si="37"/>
        <v>1.0375587606536945</v>
      </c>
      <c r="I33" s="5" t="e">
        <f t="shared" si="38"/>
        <v>#DIV/0!</v>
      </c>
      <c r="J33" s="5">
        <f t="shared" si="39"/>
        <v>0.96380083511604564</v>
      </c>
      <c r="K33" s="5" t="e">
        <f t="shared" si="40"/>
        <v>#DIV/0!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 t="e">
        <f t="shared" si="47"/>
        <v>#DIV/0!</v>
      </c>
      <c r="V33">
        <f t="shared" si="48"/>
        <v>4.0983571045820932</v>
      </c>
      <c r="W33" t="e">
        <f t="shared" si="49"/>
        <v>#DIV/0!</v>
      </c>
      <c r="X33" t="s">
        <v>99</v>
      </c>
      <c r="Y33" t="s">
        <v>100</v>
      </c>
      <c r="Z33" t="s">
        <v>260</v>
      </c>
      <c r="AA33" s="16"/>
      <c r="AB33" s="16" t="s">
        <v>32</v>
      </c>
      <c r="AC33" t="s">
        <v>25</v>
      </c>
      <c r="AD33" s="16" t="s">
        <v>35</v>
      </c>
    </row>
    <row r="34" spans="1:30" x14ac:dyDescent="0.25">
      <c r="A34" s="1">
        <v>0.18247503742102605</v>
      </c>
      <c r="B34" s="1">
        <v>0.26530815404137387</v>
      </c>
      <c r="C34" s="1">
        <v>0.49196124197763302</v>
      </c>
      <c r="D34" s="3">
        <f t="shared" si="34"/>
        <v>5.4802016436510836</v>
      </c>
      <c r="E34" s="4">
        <f t="shared" si="35"/>
        <v>3.7692019064142808</v>
      </c>
      <c r="F34" s="4">
        <f t="shared" si="36"/>
        <v>2.0326804525903381</v>
      </c>
      <c r="G34" s="10">
        <v>3.8512596516193653E-2</v>
      </c>
      <c r="H34" s="7">
        <f t="shared" si="37"/>
        <v>1.0385125965161937</v>
      </c>
      <c r="I34" s="5">
        <f t="shared" si="38"/>
        <v>5.2769717594519614</v>
      </c>
      <c r="J34" s="5">
        <f t="shared" si="39"/>
        <v>3.6294233878900353</v>
      </c>
      <c r="K34" s="5">
        <f t="shared" si="40"/>
        <v>1.9572997567956243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0.60640839971679805</v>
      </c>
      <c r="V34">
        <f t="shared" si="48"/>
        <v>0.75218559761006143</v>
      </c>
      <c r="W34">
        <f t="shared" si="49"/>
        <v>1.4203240920804343</v>
      </c>
      <c r="X34" s="33" t="s">
        <v>101</v>
      </c>
      <c r="Y34" s="33" t="s">
        <v>102</v>
      </c>
      <c r="Z34" s="12" t="s">
        <v>261</v>
      </c>
      <c r="AA34" s="16"/>
      <c r="AB34" s="16" t="s">
        <v>19</v>
      </c>
      <c r="AC34" s="33" t="s">
        <v>25</v>
      </c>
      <c r="AD34" s="16" t="s">
        <v>18</v>
      </c>
    </row>
    <row r="35" spans="1:30" x14ac:dyDescent="0.25">
      <c r="A35" s="1">
        <v>0.51311849769917151</v>
      </c>
      <c r="B35" s="1">
        <v>0.48687089090243424</v>
      </c>
      <c r="C35" s="1">
        <v>0</v>
      </c>
      <c r="D35" s="3">
        <f t="shared" si="34"/>
        <v>1.9488675705202796</v>
      </c>
      <c r="E35" s="4">
        <f t="shared" si="35"/>
        <v>2.0539326106485047</v>
      </c>
      <c r="F35" s="4" t="e">
        <f t="shared" si="36"/>
        <v>#DIV/0!</v>
      </c>
      <c r="G35" s="10">
        <v>4.3293450442826842E-2</v>
      </c>
      <c r="H35" s="7">
        <f t="shared" si="37"/>
        <v>1.0432934504428268</v>
      </c>
      <c r="I35" s="5">
        <f t="shared" si="38"/>
        <v>1.8679955957675005</v>
      </c>
      <c r="J35" s="5">
        <f t="shared" si="39"/>
        <v>1.9687007617815593</v>
      </c>
      <c r="K35" s="5" t="e">
        <f t="shared" si="40"/>
        <v>#DIV/0!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4.1863053733737576</v>
      </c>
      <c r="V35">
        <f t="shared" si="48"/>
        <v>2.0063993861746061</v>
      </c>
      <c r="W35" t="e">
        <f t="shared" si="49"/>
        <v>#DIV/0!</v>
      </c>
      <c r="X35" t="s">
        <v>103</v>
      </c>
      <c r="Y35" t="s">
        <v>104</v>
      </c>
      <c r="Z35" s="12" t="s">
        <v>261</v>
      </c>
      <c r="AA35" s="16"/>
      <c r="AB35" s="16" t="s">
        <v>35</v>
      </c>
      <c r="AC35" t="s">
        <v>25</v>
      </c>
      <c r="AD35" s="16" t="s">
        <v>16</v>
      </c>
    </row>
    <row r="36" spans="1:30" x14ac:dyDescent="0.25">
      <c r="A36" s="1">
        <v>0</v>
      </c>
      <c r="B36" s="1">
        <v>0.10977869791860231</v>
      </c>
      <c r="C36" s="1">
        <v>0.68529785062763593</v>
      </c>
      <c r="D36" s="3" t="e">
        <f t="shared" si="34"/>
        <v>#DIV/0!</v>
      </c>
      <c r="E36" s="4">
        <f t="shared" si="35"/>
        <v>9.1092353886495427</v>
      </c>
      <c r="F36" s="4">
        <f t="shared" si="36"/>
        <v>1.459219519051667</v>
      </c>
      <c r="G36" s="10">
        <v>3.3906212853759499E-2</v>
      </c>
      <c r="H36" s="7">
        <f t="shared" si="37"/>
        <v>1.0339062128537595</v>
      </c>
      <c r="I36" s="5" t="e">
        <f t="shared" si="38"/>
        <v>#DIV/0!</v>
      </c>
      <c r="J36" s="5">
        <f t="shared" si="39"/>
        <v>8.8105045461584783</v>
      </c>
      <c r="K36" s="5">
        <f t="shared" si="40"/>
        <v>1.4113654613061755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 t="e">
        <f t="shared" si="47"/>
        <v>#DIV/0!</v>
      </c>
      <c r="V36">
        <f t="shared" si="48"/>
        <v>0.60382466998664741</v>
      </c>
      <c r="W36">
        <f t="shared" si="49"/>
        <v>0.97069117642435931</v>
      </c>
      <c r="X36" t="s">
        <v>105</v>
      </c>
      <c r="Y36" t="s">
        <v>106</v>
      </c>
      <c r="Z36" t="s">
        <v>262</v>
      </c>
      <c r="AA36" s="16"/>
      <c r="AB36" s="16" t="s">
        <v>31</v>
      </c>
      <c r="AC36" t="s">
        <v>25</v>
      </c>
      <c r="AD36" s="16" t="s">
        <v>21</v>
      </c>
    </row>
    <row r="37" spans="1:30" x14ac:dyDescent="0.25">
      <c r="A37" s="1">
        <v>0.57833241672367941</v>
      </c>
      <c r="B37" s="1">
        <v>0.42163403311485759</v>
      </c>
      <c r="C37" s="1">
        <v>0</v>
      </c>
      <c r="D37" s="3">
        <f t="shared" si="34"/>
        <v>1.729109368734882</v>
      </c>
      <c r="E37" s="4">
        <f t="shared" si="35"/>
        <v>2.3717250541006241</v>
      </c>
      <c r="F37" s="4" t="e">
        <f t="shared" si="36"/>
        <v>#DIV/0!</v>
      </c>
      <c r="G37" s="10">
        <v>2.9512080041952604E-2</v>
      </c>
      <c r="H37" s="7">
        <f t="shared" si="37"/>
        <v>1.0295120800419526</v>
      </c>
      <c r="I37" s="5">
        <f t="shared" si="38"/>
        <v>1.6795425738612224</v>
      </c>
      <c r="J37" s="5">
        <f t="shared" si="39"/>
        <v>2.3037369838379909</v>
      </c>
      <c r="K37" s="5" t="e">
        <f t="shared" si="40"/>
        <v>#DIV/0!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1.0121803558047038</v>
      </c>
      <c r="V37">
        <f t="shared" si="48"/>
        <v>1.6625161756179641</v>
      </c>
      <c r="W37" t="e">
        <f t="shared" si="49"/>
        <v>#DIV/0!</v>
      </c>
      <c r="X37" t="s">
        <v>107</v>
      </c>
      <c r="Y37" t="s">
        <v>108</v>
      </c>
      <c r="Z37" t="s">
        <v>262</v>
      </c>
      <c r="AA37" s="16"/>
      <c r="AB37" s="16" t="s">
        <v>35</v>
      </c>
      <c r="AC37" t="s">
        <v>25</v>
      </c>
      <c r="AD37" s="16" t="s">
        <v>36</v>
      </c>
    </row>
    <row r="38" spans="1:30" x14ac:dyDescent="0.25">
      <c r="A38" s="1">
        <v>0.82017703262693886</v>
      </c>
      <c r="B38" s="1">
        <v>0.17777525788070084</v>
      </c>
      <c r="C38" s="1">
        <v>0</v>
      </c>
      <c r="D38" s="3">
        <f t="shared" si="34"/>
        <v>1.2192489672590654</v>
      </c>
      <c r="E38" s="4">
        <f t="shared" si="35"/>
        <v>5.6250797322486088</v>
      </c>
      <c r="F38" s="4" t="e">
        <f t="shared" si="36"/>
        <v>#DIV/0!</v>
      </c>
      <c r="G38" s="10">
        <v>2.8254801291176967E-2</v>
      </c>
      <c r="H38" s="7">
        <f t="shared" si="37"/>
        <v>1.028254801291177</v>
      </c>
      <c r="I38" s="5">
        <f t="shared" si="38"/>
        <v>1.1857459510308705</v>
      </c>
      <c r="J38" s="5">
        <f t="shared" si="39"/>
        <v>5.4705115163918618</v>
      </c>
      <c r="K38" s="5" t="e">
        <f t="shared" si="40"/>
        <v>#DIV/0!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2.7661911872002722</v>
      </c>
      <c r="V38">
        <f t="shared" si="48"/>
        <v>0.65076181438112368</v>
      </c>
      <c r="W38" t="e">
        <f t="shared" si="49"/>
        <v>#DIV/0!</v>
      </c>
      <c r="X38" t="s">
        <v>109</v>
      </c>
      <c r="Y38" t="s">
        <v>110</v>
      </c>
      <c r="Z38" t="s">
        <v>262</v>
      </c>
      <c r="AA38" s="16"/>
      <c r="AB38" s="16" t="s">
        <v>28</v>
      </c>
      <c r="AC38" t="s">
        <v>25</v>
      </c>
      <c r="AD38" s="16" t="s">
        <v>35</v>
      </c>
    </row>
    <row r="39" spans="1:30" x14ac:dyDescent="0.25">
      <c r="A39" s="1">
        <v>0.39638040463825086</v>
      </c>
      <c r="B39" s="1">
        <v>0.23915673215212904</v>
      </c>
      <c r="C39" s="1">
        <v>0.33773926648018376</v>
      </c>
      <c r="D39" s="3">
        <f t="shared" si="34"/>
        <v>2.5228290508271498</v>
      </c>
      <c r="E39" s="4">
        <f t="shared" si="35"/>
        <v>4.1813583544196193</v>
      </c>
      <c r="F39" s="4">
        <f t="shared" si="36"/>
        <v>2.96086389486688</v>
      </c>
      <c r="G39" s="10">
        <v>3.280431385982796E-2</v>
      </c>
      <c r="H39" s="7">
        <f t="shared" si="37"/>
        <v>1.032804313859828</v>
      </c>
      <c r="I39" s="5">
        <f t="shared" si="38"/>
        <v>2.4426980183678317</v>
      </c>
      <c r="J39" s="5">
        <f t="shared" si="39"/>
        <v>4.0485484987886222</v>
      </c>
      <c r="K39" s="5">
        <f t="shared" si="40"/>
        <v>2.8668198371494484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2.1083244679754318</v>
      </c>
      <c r="V39">
        <f t="shared" si="48"/>
        <v>1.0003585238541199</v>
      </c>
      <c r="W39">
        <f t="shared" si="49"/>
        <v>0.58950338563319338</v>
      </c>
      <c r="X39" t="s">
        <v>111</v>
      </c>
      <c r="Y39" t="s">
        <v>112</v>
      </c>
      <c r="Z39" t="s">
        <v>268</v>
      </c>
      <c r="AA39" s="16"/>
      <c r="AB39" s="16" t="s">
        <v>20</v>
      </c>
      <c r="AC39" t="s">
        <v>25</v>
      </c>
      <c r="AD39" s="16" t="s">
        <v>31</v>
      </c>
    </row>
    <row r="40" spans="1:30" x14ac:dyDescent="0.25">
      <c r="A40" s="1">
        <v>0.47440343058483297</v>
      </c>
      <c r="B40" s="1">
        <v>0.25145416586217434</v>
      </c>
      <c r="C40" s="1">
        <v>0.25809102725084554</v>
      </c>
      <c r="D40" s="3">
        <f t="shared" si="34"/>
        <v>2.1079105578288595</v>
      </c>
      <c r="E40" s="4">
        <f t="shared" si="35"/>
        <v>3.9768678978582304</v>
      </c>
      <c r="F40" s="4">
        <f t="shared" si="36"/>
        <v>3.8746019598274271</v>
      </c>
      <c r="G40" s="10">
        <v>2.7760728351490904E-2</v>
      </c>
      <c r="H40" s="7">
        <f t="shared" si="37"/>
        <v>1.0277607283514909</v>
      </c>
      <c r="I40" s="5">
        <f t="shared" si="38"/>
        <v>2.0509740250631183</v>
      </c>
      <c r="J40" s="5">
        <f t="shared" si="39"/>
        <v>3.8694491705642933</v>
      </c>
      <c r="K40" s="5">
        <f t="shared" si="40"/>
        <v>3.7699455261753547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1.1116669309987157</v>
      </c>
      <c r="V40">
        <f t="shared" si="48"/>
        <v>0.88643107812159039</v>
      </c>
      <c r="W40">
        <f t="shared" si="49"/>
        <v>0.89125956241833326</v>
      </c>
      <c r="X40" t="s">
        <v>113</v>
      </c>
      <c r="Y40" t="s">
        <v>114</v>
      </c>
      <c r="Z40" t="s">
        <v>268</v>
      </c>
      <c r="AA40" s="16"/>
      <c r="AB40" s="16" t="s">
        <v>17</v>
      </c>
      <c r="AC40" t="s">
        <v>25</v>
      </c>
      <c r="AD40" s="16" t="s">
        <v>28</v>
      </c>
    </row>
    <row r="41" spans="1:30" x14ac:dyDescent="0.25">
      <c r="A41" s="1">
        <v>0.40914724543839343</v>
      </c>
      <c r="B41" s="1">
        <v>0.24153351785647528</v>
      </c>
      <c r="C41" s="1">
        <v>0.32446153848387305</v>
      </c>
      <c r="D41" s="3">
        <f t="shared" si="34"/>
        <v>2.4441078637313547</v>
      </c>
      <c r="E41" s="4">
        <f t="shared" si="35"/>
        <v>4.1402121282157731</v>
      </c>
      <c r="F41" s="4">
        <f t="shared" si="36"/>
        <v>3.0820293976067172</v>
      </c>
      <c r="G41" s="10">
        <v>4.2028069440976257E-2</v>
      </c>
      <c r="H41" s="7">
        <f t="shared" si="37"/>
        <v>1.0420280694409763</v>
      </c>
      <c r="I41" s="5">
        <f t="shared" si="38"/>
        <v>2.3455297754527491</v>
      </c>
      <c r="J41" s="5">
        <f t="shared" si="39"/>
        <v>3.9732251458800918</v>
      </c>
      <c r="K41" s="5">
        <f t="shared" si="40"/>
        <v>2.9577220499061547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1.7565328068388011</v>
      </c>
      <c r="V41">
        <f t="shared" si="48"/>
        <v>0.95136818609928242</v>
      </c>
      <c r="W41">
        <f t="shared" si="49"/>
        <v>0.63224331713635262</v>
      </c>
      <c r="X41" t="s">
        <v>115</v>
      </c>
      <c r="Y41" t="s">
        <v>116</v>
      </c>
      <c r="Z41" t="s">
        <v>264</v>
      </c>
      <c r="AA41" s="16"/>
      <c r="AB41" s="16" t="s">
        <v>17</v>
      </c>
      <c r="AC41" t="s">
        <v>25</v>
      </c>
    </row>
    <row r="42" spans="1:30" x14ac:dyDescent="0.25">
      <c r="A42" s="1" t="e">
        <v>#N/A</v>
      </c>
      <c r="B42" s="1" t="e">
        <v>#N/A</v>
      </c>
      <c r="C42" s="1" t="e">
        <v>#N/A</v>
      </c>
      <c r="D42" s="3" t="e">
        <f t="shared" si="34"/>
        <v>#N/A</v>
      </c>
      <c r="E42" s="4" t="e">
        <f t="shared" si="35"/>
        <v>#N/A</v>
      </c>
      <c r="F42" s="4" t="e">
        <f t="shared" si="36"/>
        <v>#N/A</v>
      </c>
      <c r="G42" s="10">
        <v>3.8450462777748662E-2</v>
      </c>
      <c r="H42" s="7">
        <f t="shared" si="37"/>
        <v>1.0384504627777487</v>
      </c>
      <c r="I42" s="5" t="e">
        <f t="shared" si="38"/>
        <v>#N/A</v>
      </c>
      <c r="J42" s="5" t="e">
        <f t="shared" si="39"/>
        <v>#N/A</v>
      </c>
      <c r="K42" s="5" t="e">
        <f t="shared" si="40"/>
        <v>#N/A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 t="e">
        <f t="shared" si="47"/>
        <v>#N/A</v>
      </c>
      <c r="V42" t="e">
        <f t="shared" si="48"/>
        <v>#N/A</v>
      </c>
      <c r="W42" t="e">
        <f t="shared" si="49"/>
        <v>#N/A</v>
      </c>
      <c r="X42" t="s">
        <v>117</v>
      </c>
      <c r="Y42" t="s">
        <v>118</v>
      </c>
      <c r="Z42" t="s">
        <v>264</v>
      </c>
      <c r="AA42" s="16"/>
      <c r="AB42" s="16" t="e">
        <v>#N/A</v>
      </c>
      <c r="AC42" t="s">
        <v>25</v>
      </c>
    </row>
    <row r="43" spans="1:30" x14ac:dyDescent="0.25">
      <c r="A43" s="1" t="e">
        <v>#N/A</v>
      </c>
      <c r="B43" s="1" t="e">
        <v>#N/A</v>
      </c>
      <c r="C43" s="1" t="e">
        <v>#N/A</v>
      </c>
      <c r="D43" s="3" t="e">
        <f t="shared" si="34"/>
        <v>#N/A</v>
      </c>
      <c r="E43" s="4" t="e">
        <f t="shared" si="35"/>
        <v>#N/A</v>
      </c>
      <c r="F43" s="4" t="e">
        <f t="shared" si="36"/>
        <v>#N/A</v>
      </c>
      <c r="G43" s="10">
        <v>2.7255385563990986E-2</v>
      </c>
      <c r="H43" s="7">
        <f t="shared" si="37"/>
        <v>1.027255385563991</v>
      </c>
      <c r="I43" s="5" t="e">
        <f t="shared" si="38"/>
        <v>#N/A</v>
      </c>
      <c r="J43" s="5" t="e">
        <f t="shared" si="39"/>
        <v>#N/A</v>
      </c>
      <c r="K43" s="5" t="e">
        <f t="shared" si="40"/>
        <v>#N/A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 t="e">
        <f t="shared" si="47"/>
        <v>#N/A</v>
      </c>
      <c r="V43" t="e">
        <f t="shared" si="48"/>
        <v>#N/A</v>
      </c>
      <c r="W43" t="e">
        <f t="shared" si="49"/>
        <v>#N/A</v>
      </c>
      <c r="X43" t="s">
        <v>119</v>
      </c>
      <c r="Y43" t="s">
        <v>120</v>
      </c>
      <c r="Z43" t="s">
        <v>269</v>
      </c>
      <c r="AA43" s="16"/>
      <c r="AB43" s="16" t="e">
        <v>#N/A</v>
      </c>
      <c r="AC43" t="s">
        <v>25</v>
      </c>
    </row>
    <row r="44" spans="1:30" x14ac:dyDescent="0.25">
      <c r="A44" s="1">
        <v>0.4702780701779028</v>
      </c>
      <c r="B44" s="1">
        <v>0.26445721133839672</v>
      </c>
      <c r="C44" s="1">
        <v>0.2505369869119029</v>
      </c>
      <c r="D44" s="3">
        <f t="shared" si="34"/>
        <v>2.1264015130914085</v>
      </c>
      <c r="E44" s="4">
        <f t="shared" si="35"/>
        <v>3.7813300493455264</v>
      </c>
      <c r="F44" s="4">
        <f t="shared" si="36"/>
        <v>3.9914266245711381</v>
      </c>
      <c r="G44" s="10">
        <v>1.9426289034132127E-2</v>
      </c>
      <c r="H44" s="7">
        <f t="shared" si="37"/>
        <v>1.0194262890341321</v>
      </c>
      <c r="I44" s="5">
        <f t="shared" si="38"/>
        <v>2.0858805937858378</v>
      </c>
      <c r="J44" s="5">
        <f t="shared" si="39"/>
        <v>3.7092726468023436</v>
      </c>
      <c r="K44" s="5">
        <f t="shared" si="40"/>
        <v>3.9153656007369242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1.1505931869494221</v>
      </c>
      <c r="V44">
        <f t="shared" si="48"/>
        <v>0.87348661274417516</v>
      </c>
      <c r="W44">
        <f t="shared" si="49"/>
        <v>0.86837356883354</v>
      </c>
      <c r="X44" t="s">
        <v>121</v>
      </c>
      <c r="Y44" t="s">
        <v>122</v>
      </c>
      <c r="Z44" t="s">
        <v>257</v>
      </c>
      <c r="AA44" s="16"/>
      <c r="AB44" s="16" t="s">
        <v>19</v>
      </c>
      <c r="AC44" t="s">
        <v>26</v>
      </c>
      <c r="AD44" s="16" t="s">
        <v>32</v>
      </c>
    </row>
    <row r="45" spans="1:30" x14ac:dyDescent="0.25">
      <c r="A45" s="11" t="e">
        <v>#N/A</v>
      </c>
      <c r="B45" s="11" t="e">
        <v>#N/A</v>
      </c>
      <c r="C45" s="11" t="e">
        <v>#N/A</v>
      </c>
      <c r="D45" s="3" t="e">
        <f t="shared" si="34"/>
        <v>#N/A</v>
      </c>
      <c r="E45" s="4" t="e">
        <f t="shared" si="35"/>
        <v>#N/A</v>
      </c>
      <c r="F45" s="4" t="e">
        <f t="shared" si="36"/>
        <v>#N/A</v>
      </c>
      <c r="G45" s="10">
        <v>8.8323617735381887E-3</v>
      </c>
      <c r="H45" s="7">
        <f t="shared" si="37"/>
        <v>1.0088323617735382</v>
      </c>
      <c r="I45" s="5" t="e">
        <f t="shared" si="38"/>
        <v>#N/A</v>
      </c>
      <c r="J45" s="5" t="e">
        <f t="shared" si="39"/>
        <v>#N/A</v>
      </c>
      <c r="K45" s="5" t="e">
        <f t="shared" si="40"/>
        <v>#N/A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 t="e">
        <f t="shared" si="47"/>
        <v>#N/A</v>
      </c>
      <c r="V45" t="e">
        <f t="shared" si="48"/>
        <v>#N/A</v>
      </c>
      <c r="W45" t="e">
        <f t="shared" si="49"/>
        <v>#N/A</v>
      </c>
      <c r="X45" t="s">
        <v>123</v>
      </c>
      <c r="Y45" t="s">
        <v>124</v>
      </c>
      <c r="Z45" t="s">
        <v>257</v>
      </c>
      <c r="AA45" s="16"/>
      <c r="AB45" s="16" t="e">
        <v>#N/A</v>
      </c>
      <c r="AC45" t="s">
        <v>26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6.6682543462730504E-3</v>
      </c>
      <c r="H46" s="7">
        <f t="shared" si="37"/>
        <v>1.0066682543462731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125</v>
      </c>
      <c r="Y46" t="s">
        <v>126</v>
      </c>
      <c r="Z46" t="s">
        <v>257</v>
      </c>
      <c r="AA46" s="16"/>
      <c r="AB46" s="16" t="e">
        <v>#N/A</v>
      </c>
      <c r="AC46" t="s">
        <v>26</v>
      </c>
    </row>
    <row r="47" spans="1:30" x14ac:dyDescent="0.25">
      <c r="A47" s="11" t="e">
        <v>#N/A</v>
      </c>
      <c r="B47" s="11" t="e">
        <v>#N/A</v>
      </c>
      <c r="C47" s="11" t="e">
        <v>#N/A</v>
      </c>
      <c r="D47" s="3" t="e">
        <f t="shared" si="34"/>
        <v>#N/A</v>
      </c>
      <c r="E47" s="4" t="e">
        <f t="shared" si="35"/>
        <v>#N/A</v>
      </c>
      <c r="F47" s="4" t="e">
        <f t="shared" si="36"/>
        <v>#N/A</v>
      </c>
      <c r="G47" s="10">
        <v>2.152582101089684E-2</v>
      </c>
      <c r="H47" s="7">
        <f t="shared" si="37"/>
        <v>1.0215258210108968</v>
      </c>
      <c r="I47" s="5" t="e">
        <f t="shared" si="38"/>
        <v>#N/A</v>
      </c>
      <c r="J47" s="5" t="e">
        <f t="shared" si="39"/>
        <v>#N/A</v>
      </c>
      <c r="K47" s="5" t="e">
        <f t="shared" si="40"/>
        <v>#N/A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 t="e">
        <f t="shared" si="47"/>
        <v>#N/A</v>
      </c>
      <c r="V47" t="e">
        <f t="shared" si="48"/>
        <v>#N/A</v>
      </c>
      <c r="W47" t="e">
        <f t="shared" si="49"/>
        <v>#N/A</v>
      </c>
      <c r="X47" t="s">
        <v>127</v>
      </c>
      <c r="Y47" t="s">
        <v>128</v>
      </c>
      <c r="Z47" t="s">
        <v>257</v>
      </c>
      <c r="AA47" s="16"/>
      <c r="AB47" s="16" t="e">
        <v>#N/A</v>
      </c>
      <c r="AC47" t="s">
        <v>26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2.0972119417715263E-2</v>
      </c>
      <c r="H48" s="7">
        <f t="shared" si="37"/>
        <v>1.0209721194177153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129</v>
      </c>
      <c r="Y48" t="s">
        <v>130</v>
      </c>
      <c r="Z48" t="s">
        <v>257</v>
      </c>
      <c r="AA48" s="16"/>
      <c r="AB48" s="16" t="e">
        <v>#N/A</v>
      </c>
      <c r="AC48" t="s">
        <v>26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3.4137481371087741E-2</v>
      </c>
      <c r="H49" s="7">
        <f t="shared" si="37"/>
        <v>1.0341374813710877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131</v>
      </c>
      <c r="Y49" t="s">
        <v>132</v>
      </c>
      <c r="Z49" t="s">
        <v>258</v>
      </c>
      <c r="AA49" s="16"/>
      <c r="AB49" s="16" t="e">
        <v>#N/A</v>
      </c>
      <c r="AC49" t="s">
        <v>26</v>
      </c>
    </row>
    <row r="50" spans="1:30" x14ac:dyDescent="0.25">
      <c r="A50" s="11">
        <v>0.15976707356157363</v>
      </c>
      <c r="B50" s="11">
        <v>0.26770950733652121</v>
      </c>
      <c r="C50" s="11">
        <v>0.50784731792185978</v>
      </c>
      <c r="D50" s="3">
        <f t="shared" si="34"/>
        <v>6.2591119540948705</v>
      </c>
      <c r="E50" s="4">
        <f t="shared" si="35"/>
        <v>3.7353921791913103</v>
      </c>
      <c r="F50" s="4">
        <f t="shared" si="36"/>
        <v>1.9690957591192115</v>
      </c>
      <c r="G50" s="10">
        <v>3.3482150719835513E-2</v>
      </c>
      <c r="H50" s="7">
        <f t="shared" si="37"/>
        <v>1.0334821507198355</v>
      </c>
      <c r="I50" s="5">
        <f t="shared" si="38"/>
        <v>6.0563329030262469</v>
      </c>
      <c r="J50" s="5">
        <f t="shared" si="39"/>
        <v>3.6143751264495037</v>
      </c>
      <c r="K50" s="5">
        <f t="shared" si="40"/>
        <v>1.9053021455162118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0.51020973408776438</v>
      </c>
      <c r="V50">
        <f t="shared" si="48"/>
        <v>1.0347570103145052</v>
      </c>
      <c r="W50">
        <f t="shared" si="49"/>
        <v>1.1861635727007951</v>
      </c>
      <c r="X50" t="s">
        <v>133</v>
      </c>
      <c r="Y50" t="s">
        <v>134</v>
      </c>
      <c r="Z50" t="s">
        <v>258</v>
      </c>
      <c r="AA50" s="16"/>
      <c r="AB50" s="16" t="s">
        <v>19</v>
      </c>
      <c r="AC50" t="s">
        <v>26</v>
      </c>
      <c r="AD50" s="16" t="s">
        <v>17</v>
      </c>
    </row>
    <row r="51" spans="1:30" x14ac:dyDescent="0.25">
      <c r="A51" s="11">
        <v>0.77266034617125545</v>
      </c>
      <c r="B51" s="11">
        <v>0.18666047014782211</v>
      </c>
      <c r="C51" s="11">
        <v>3.9079786499922359E-2</v>
      </c>
      <c r="D51" s="3">
        <f t="shared" si="34"/>
        <v>1.2942297413802522</v>
      </c>
      <c r="E51" s="4">
        <f t="shared" si="35"/>
        <v>5.3573206968142184</v>
      </c>
      <c r="F51" s="4">
        <f t="shared" si="36"/>
        <v>25.588676130612605</v>
      </c>
      <c r="G51" s="10">
        <v>3.5430310624155803E-2</v>
      </c>
      <c r="H51" s="7">
        <f t="shared" si="37"/>
        <v>1.0354303106241558</v>
      </c>
      <c r="I51" s="5">
        <f t="shared" si="38"/>
        <v>1.249943842768223</v>
      </c>
      <c r="J51" s="5">
        <f t="shared" si="39"/>
        <v>5.1740041235463092</v>
      </c>
      <c r="K51" s="5">
        <f t="shared" si="40"/>
        <v>24.713083891843759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1.3280596641234974</v>
      </c>
      <c r="V51">
        <f t="shared" si="48"/>
        <v>0.76343193891632122</v>
      </c>
      <c r="W51">
        <f t="shared" si="49"/>
        <v>0.22498203883955606</v>
      </c>
      <c r="X51" t="s">
        <v>135</v>
      </c>
      <c r="Y51" t="s">
        <v>136</v>
      </c>
      <c r="Z51" t="s">
        <v>263</v>
      </c>
      <c r="AA51" s="16"/>
      <c r="AB51" s="16" t="s">
        <v>28</v>
      </c>
      <c r="AC51" t="s">
        <v>26</v>
      </c>
      <c r="AD51" s="16" t="s">
        <v>29</v>
      </c>
    </row>
    <row r="52" spans="1:30" x14ac:dyDescent="0.25">
      <c r="A52" s="11">
        <v>0.41653702068688786</v>
      </c>
      <c r="B52" s="11">
        <v>0.34292786693828359</v>
      </c>
      <c r="C52" s="11">
        <v>0.23124233751653581</v>
      </c>
      <c r="D52" s="3">
        <f t="shared" si="34"/>
        <v>2.4007469932707446</v>
      </c>
      <c r="E52" s="4">
        <f t="shared" si="35"/>
        <v>2.9160651449185639</v>
      </c>
      <c r="F52" s="4">
        <f t="shared" si="36"/>
        <v>4.3244676158339361</v>
      </c>
      <c r="G52" s="10">
        <v>3.5961089687547299E-2</v>
      </c>
      <c r="H52" s="7">
        <f t="shared" si="37"/>
        <v>1.0359610896875473</v>
      </c>
      <c r="I52" s="5">
        <f t="shared" si="38"/>
        <v>2.3174103903794552</v>
      </c>
      <c r="J52" s="5">
        <f t="shared" si="39"/>
        <v>2.8148404162535376</v>
      </c>
      <c r="K52" s="5">
        <f t="shared" si="40"/>
        <v>4.1743533216466888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0.72494712502126779</v>
      </c>
      <c r="V52">
        <f t="shared" si="48"/>
        <v>1.3997241112673853</v>
      </c>
      <c r="W52">
        <f t="shared" si="49"/>
        <v>1.2816356421620643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0.29298333571768415</v>
      </c>
      <c r="B53" s="11">
        <v>0.33129749519886853</v>
      </c>
      <c r="C53" s="11">
        <v>0.35060817684997009</v>
      </c>
      <c r="D53" s="3">
        <f t="shared" si="34"/>
        <v>3.4131634058654794</v>
      </c>
      <c r="E53" s="4">
        <f t="shared" si="35"/>
        <v>3.0184351360692547</v>
      </c>
      <c r="F53" s="4">
        <f t="shared" si="36"/>
        <v>2.8521867601163029</v>
      </c>
      <c r="G53" s="10">
        <v>3.2841520881930819E-2</v>
      </c>
      <c r="H53" s="7">
        <f t="shared" si="37"/>
        <v>1.0328415208819308</v>
      </c>
      <c r="I53" s="5">
        <f t="shared" si="38"/>
        <v>3.3046341930086434</v>
      </c>
      <c r="J53" s="5">
        <f t="shared" si="39"/>
        <v>2.9224571970071938</v>
      </c>
      <c r="K53" s="5">
        <f t="shared" si="40"/>
        <v>2.7614950623604435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0.76861759930151419</v>
      </c>
      <c r="V53">
        <f t="shared" si="48"/>
        <v>1.0539076511211667</v>
      </c>
      <c r="W53">
        <f t="shared" si="49"/>
        <v>1.1515501307041378</v>
      </c>
      <c r="X53" t="s">
        <v>139</v>
      </c>
      <c r="Y53" t="s">
        <v>140</v>
      </c>
      <c r="Z53" t="s">
        <v>263</v>
      </c>
      <c r="AA53" s="16"/>
      <c r="AB53" s="16" t="s">
        <v>19</v>
      </c>
      <c r="AC53" t="s">
        <v>26</v>
      </c>
      <c r="AD53" s="16" t="s">
        <v>35</v>
      </c>
    </row>
    <row r="54" spans="1:30" x14ac:dyDescent="0.25">
      <c r="A54" s="11">
        <v>0.37915029715773574</v>
      </c>
      <c r="B54" s="11">
        <v>0.29128028379260174</v>
      </c>
      <c r="C54" s="11">
        <v>0.30821948726242704</v>
      </c>
      <c r="D54" s="3">
        <f t="shared" si="34"/>
        <v>2.6374765033718957</v>
      </c>
      <c r="E54" s="4">
        <f t="shared" si="35"/>
        <v>3.4331194235996523</v>
      </c>
      <c r="F54" s="4">
        <f t="shared" si="36"/>
        <v>3.2444411898867735</v>
      </c>
      <c r="G54" s="10">
        <v>3.3916013662849132E-2</v>
      </c>
      <c r="H54" s="7">
        <f t="shared" si="37"/>
        <v>1.0339160136628491</v>
      </c>
      <c r="I54" s="5">
        <f t="shared" si="38"/>
        <v>2.5509581711846407</v>
      </c>
      <c r="J54" s="5">
        <f t="shared" si="39"/>
        <v>3.3205012575800592</v>
      </c>
      <c r="K54" s="5">
        <f t="shared" si="40"/>
        <v>3.1380123211291679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0.98002390954102703</v>
      </c>
      <c r="V54">
        <f t="shared" si="48"/>
        <v>0.95166354561267941</v>
      </c>
      <c r="W54">
        <f t="shared" si="49"/>
        <v>1.0038201503512638</v>
      </c>
      <c r="X54" t="s">
        <v>141</v>
      </c>
      <c r="Y54" t="s">
        <v>142</v>
      </c>
      <c r="Z54" t="s">
        <v>263</v>
      </c>
      <c r="AA54" s="16"/>
      <c r="AB54" s="16" t="s">
        <v>19</v>
      </c>
      <c r="AC54" t="s">
        <v>26</v>
      </c>
      <c r="AD54" s="16" t="s">
        <v>17</v>
      </c>
    </row>
    <row r="55" spans="1:30" x14ac:dyDescent="0.25">
      <c r="A55" s="11">
        <v>0.29492945166974771</v>
      </c>
      <c r="B55" s="11">
        <v>0.28008006428734361</v>
      </c>
      <c r="C55" s="11">
        <v>0.38943451607011587</v>
      </c>
      <c r="D55" s="3">
        <f t="shared" si="34"/>
        <v>3.3906413697868572</v>
      </c>
      <c r="E55" s="4">
        <f t="shared" si="35"/>
        <v>3.5704076352041469</v>
      </c>
      <c r="F55" s="4">
        <f t="shared" si="36"/>
        <v>2.5678258057124927</v>
      </c>
      <c r="G55" s="10">
        <v>3.5062572357902777E-2</v>
      </c>
      <c r="H55" s="7">
        <f t="shared" si="37"/>
        <v>1.0350625723579028</v>
      </c>
      <c r="I55" s="5">
        <f t="shared" si="38"/>
        <v>3.2757839577397498</v>
      </c>
      <c r="J55" s="5">
        <f t="shared" si="39"/>
        <v>3.4494606708371784</v>
      </c>
      <c r="K55" s="5">
        <f t="shared" si="40"/>
        <v>2.4808411339450815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0.57085571702056837</v>
      </c>
      <c r="V55">
        <f t="shared" si="48"/>
        <v>0.98566133214524387</v>
      </c>
      <c r="W55">
        <f t="shared" si="49"/>
        <v>1.9549820960471724</v>
      </c>
      <c r="X55" t="s">
        <v>143</v>
      </c>
      <c r="Y55" t="s">
        <v>144</v>
      </c>
      <c r="Z55" t="s">
        <v>263</v>
      </c>
      <c r="AA55" s="16"/>
      <c r="AB55" s="16" t="s">
        <v>19</v>
      </c>
      <c r="AC55" t="s">
        <v>26</v>
      </c>
      <c r="AD55" s="16" t="s">
        <v>18</v>
      </c>
    </row>
    <row r="56" spans="1:30" x14ac:dyDescent="0.25">
      <c r="A56" s="11">
        <v>0.54823770301170116</v>
      </c>
      <c r="B56" s="11">
        <v>0.24276935992920201</v>
      </c>
      <c r="C56" s="11">
        <v>0.19926906692844731</v>
      </c>
      <c r="D56" s="3">
        <f t="shared" si="34"/>
        <v>1.8240263201647349</v>
      </c>
      <c r="E56" s="4">
        <f t="shared" si="35"/>
        <v>4.1191359580617029</v>
      </c>
      <c r="F56" s="4">
        <f t="shared" si="36"/>
        <v>5.0183403546475969</v>
      </c>
      <c r="G56" s="10">
        <v>4.6585850916051719E-2</v>
      </c>
      <c r="H56" s="7">
        <f t="shared" si="37"/>
        <v>1.0465858509160517</v>
      </c>
      <c r="I56" s="5">
        <f t="shared" si="38"/>
        <v>1.7428348745286475</v>
      </c>
      <c r="J56" s="5">
        <f t="shared" si="39"/>
        <v>3.9357841064412642</v>
      </c>
      <c r="K56" s="5">
        <f t="shared" si="40"/>
        <v>4.7949629266009692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0.8147645085332833</v>
      </c>
      <c r="V56">
        <f t="shared" si="48"/>
        <v>1.0798356528358588</v>
      </c>
      <c r="W56">
        <f t="shared" si="49"/>
        <v>1.9478774169836794</v>
      </c>
      <c r="X56" t="s">
        <v>145</v>
      </c>
      <c r="Y56" t="s">
        <v>146</v>
      </c>
      <c r="Z56" t="s">
        <v>264</v>
      </c>
      <c r="AA56" s="16"/>
      <c r="AB56" s="16" t="s">
        <v>17</v>
      </c>
      <c r="AC56" t="s">
        <v>26</v>
      </c>
    </row>
    <row r="57" spans="1:30" x14ac:dyDescent="0.25">
      <c r="A57" s="11">
        <v>0.46005552012819623</v>
      </c>
      <c r="B57" s="11">
        <v>0.32821324862290596</v>
      </c>
      <c r="C57" s="11">
        <v>0.20440845313123227</v>
      </c>
      <c r="D57" s="3">
        <f t="shared" si="34"/>
        <v>2.1736506926845398</v>
      </c>
      <c r="E57" s="4">
        <f t="shared" si="35"/>
        <v>3.0467996163949187</v>
      </c>
      <c r="F57" s="4">
        <f t="shared" si="36"/>
        <v>4.8921655865082547</v>
      </c>
      <c r="G57" s="10">
        <v>3.9055520568249014E-2</v>
      </c>
      <c r="H57" s="7">
        <f t="shared" si="37"/>
        <v>1.039055520568249</v>
      </c>
      <c r="I57" s="5">
        <f t="shared" si="38"/>
        <v>2.091948552947192</v>
      </c>
      <c r="J57" s="5">
        <f t="shared" si="39"/>
        <v>2.9322779736819595</v>
      </c>
      <c r="K57" s="5">
        <f t="shared" si="40"/>
        <v>4.708281212762123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>
        <f t="shared" si="47"/>
        <v>1.1042336565808999</v>
      </c>
      <c r="V57">
        <f t="shared" si="48"/>
        <v>1.0810707676597049</v>
      </c>
      <c r="W57">
        <f t="shared" si="49"/>
        <v>0.73062755696827142</v>
      </c>
      <c r="X57" t="s">
        <v>147</v>
      </c>
      <c r="Y57" t="s">
        <v>148</v>
      </c>
      <c r="Z57" t="s">
        <v>264</v>
      </c>
      <c r="AA57" s="16"/>
      <c r="AB57" s="16" t="s">
        <v>19</v>
      </c>
      <c r="AC57" t="s">
        <v>26</v>
      </c>
    </row>
    <row r="58" spans="1:30" x14ac:dyDescent="0.25">
      <c r="A58" s="11">
        <v>0.41326017565158807</v>
      </c>
      <c r="B58" s="11">
        <v>0.26899583666321175</v>
      </c>
      <c r="C58" s="11">
        <v>0.29704852372735097</v>
      </c>
      <c r="D58" s="3">
        <f t="shared" si="34"/>
        <v>2.4197831267513212</v>
      </c>
      <c r="E58" s="4">
        <f t="shared" si="35"/>
        <v>3.7175296554943351</v>
      </c>
      <c r="F58" s="4">
        <f t="shared" si="36"/>
        <v>3.3664533573574</v>
      </c>
      <c r="G58" s="10">
        <v>4.7114522133845371E-2</v>
      </c>
      <c r="H58" s="7">
        <f t="shared" si="37"/>
        <v>1.0471145221338454</v>
      </c>
      <c r="I58" s="5">
        <f t="shared" si="38"/>
        <v>2.3109058995955909</v>
      </c>
      <c r="J58" s="5">
        <f t="shared" si="39"/>
        <v>3.5502608138015579</v>
      </c>
      <c r="K58" s="5">
        <f t="shared" si="40"/>
        <v>3.2149810609990657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0.5538953361207829</v>
      </c>
      <c r="V58">
        <f t="shared" si="48"/>
        <v>1.5012981523159501</v>
      </c>
      <c r="W58">
        <f t="shared" si="49"/>
        <v>3.9751400575991491</v>
      </c>
      <c r="X58" t="s">
        <v>149</v>
      </c>
      <c r="Y58" t="s">
        <v>150</v>
      </c>
      <c r="Z58" t="s">
        <v>264</v>
      </c>
      <c r="AA58" s="16"/>
      <c r="AB58" s="16" t="s">
        <v>19</v>
      </c>
      <c r="AC58" t="s">
        <v>26</v>
      </c>
    </row>
    <row r="59" spans="1:30" x14ac:dyDescent="0.25">
      <c r="A59" s="11">
        <v>0.23882681591409644</v>
      </c>
      <c r="B59" s="11">
        <v>0.30793082399157368</v>
      </c>
      <c r="C59" s="11">
        <v>0.41476950201075341</v>
      </c>
      <c r="D59" s="3">
        <f t="shared" si="34"/>
        <v>4.187134498161587</v>
      </c>
      <c r="E59" s="4">
        <f t="shared" si="35"/>
        <v>3.2474826230041991</v>
      </c>
      <c r="F59" s="4">
        <f t="shared" si="36"/>
        <v>2.4109776518093025</v>
      </c>
      <c r="G59" s="10">
        <v>3.9809206935093933E-2</v>
      </c>
      <c r="H59" s="7">
        <f t="shared" si="37"/>
        <v>1.0398092069350939</v>
      </c>
      <c r="I59" s="5">
        <f t="shared" si="38"/>
        <v>4.0268296051190404</v>
      </c>
      <c r="J59" s="5">
        <f t="shared" si="39"/>
        <v>3.1231524027146942</v>
      </c>
      <c r="K59" s="5">
        <f t="shared" si="40"/>
        <v>2.3186731139992669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0.72513622038737335</v>
      </c>
      <c r="V59">
        <f t="shared" si="48"/>
        <v>1.0886436400108639</v>
      </c>
      <c r="W59">
        <f t="shared" si="49"/>
        <v>1.0695772444277301</v>
      </c>
      <c r="X59" t="s">
        <v>151</v>
      </c>
      <c r="Y59" t="s">
        <v>152</v>
      </c>
      <c r="Z59" t="s">
        <v>264</v>
      </c>
      <c r="AA59" s="16"/>
      <c r="AB59" s="16" t="s">
        <v>19</v>
      </c>
      <c r="AC59" t="s">
        <v>26</v>
      </c>
    </row>
    <row r="60" spans="1:30" x14ac:dyDescent="0.25">
      <c r="A60" s="11">
        <v>0.70220237603979008</v>
      </c>
      <c r="B60" s="11">
        <v>0.1755943331567838</v>
      </c>
      <c r="C60" s="11">
        <v>0.11426667246290891</v>
      </c>
      <c r="D60" s="3">
        <f t="shared" si="34"/>
        <v>1.4240908805232173</v>
      </c>
      <c r="E60" s="4">
        <f t="shared" si="35"/>
        <v>5.6949446034065625</v>
      </c>
      <c r="F60" s="4">
        <f t="shared" si="36"/>
        <v>8.7514581325066683</v>
      </c>
      <c r="G60" s="10">
        <v>3.3128908128908119E-2</v>
      </c>
      <c r="H60" s="7">
        <f t="shared" si="37"/>
        <v>1.0331289081289081</v>
      </c>
      <c r="I60" s="5">
        <f t="shared" si="38"/>
        <v>1.3784251600338795</v>
      </c>
      <c r="J60" s="5">
        <f t="shared" si="39"/>
        <v>5.5123272213151342</v>
      </c>
      <c r="K60" s="5">
        <f t="shared" si="40"/>
        <v>8.4708288226648953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2.1546327549092346</v>
      </c>
      <c r="V60">
        <f t="shared" si="48"/>
        <v>0.72564632675156715</v>
      </c>
      <c r="W60">
        <f t="shared" si="49"/>
        <v>0.26443693372796823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</row>
    <row r="61" spans="1:30" x14ac:dyDescent="0.25">
      <c r="A61" s="11" t="e">
        <v>#N/A</v>
      </c>
      <c r="B61" s="11" t="e">
        <v>#N/A</v>
      </c>
      <c r="C61" s="11" t="e">
        <v>#N/A</v>
      </c>
      <c r="D61" s="3" t="e">
        <f t="shared" si="34"/>
        <v>#N/A</v>
      </c>
      <c r="E61" s="4" t="e">
        <f t="shared" si="35"/>
        <v>#N/A</v>
      </c>
      <c r="F61" s="4" t="e">
        <f t="shared" si="36"/>
        <v>#N/A</v>
      </c>
      <c r="G61" s="10">
        <v>3.2921845578378406E-2</v>
      </c>
      <c r="H61" s="7">
        <f t="shared" si="37"/>
        <v>1.0329218455783784</v>
      </c>
      <c r="I61" s="5" t="e">
        <f t="shared" si="38"/>
        <v>#N/A</v>
      </c>
      <c r="J61" s="5" t="e">
        <f t="shared" si="39"/>
        <v>#N/A</v>
      </c>
      <c r="K61" s="5" t="e">
        <f t="shared" si="40"/>
        <v>#N/A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 t="e">
        <f t="shared" si="47"/>
        <v>#N/A</v>
      </c>
      <c r="V61" t="e">
        <f t="shared" si="48"/>
        <v>#N/A</v>
      </c>
      <c r="W61" t="e">
        <f t="shared" si="49"/>
        <v>#N/A</v>
      </c>
      <c r="X61" t="s">
        <v>155</v>
      </c>
      <c r="Y61" t="s">
        <v>156</v>
      </c>
      <c r="Z61" t="s">
        <v>265</v>
      </c>
      <c r="AA61" s="16"/>
      <c r="AB61" s="16" t="e">
        <v>#N/A</v>
      </c>
      <c r="AC61" t="s">
        <v>26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</row>
    <row r="64" spans="1:30" x14ac:dyDescent="0.25">
      <c r="A64" s="11">
        <v>0.42717069578448835</v>
      </c>
      <c r="B64" s="11">
        <v>0.25521145303160558</v>
      </c>
      <c r="C64" s="11">
        <v>0.29664678842149855</v>
      </c>
      <c r="D64" s="3">
        <f t="shared" si="34"/>
        <v>2.3409845522374257</v>
      </c>
      <c r="E64" s="4">
        <f t="shared" si="35"/>
        <v>3.9183194489165785</v>
      </c>
      <c r="F64" s="4">
        <f t="shared" si="36"/>
        <v>3.3710123926206919</v>
      </c>
      <c r="G64" s="10">
        <v>3.3356355937001148E-2</v>
      </c>
      <c r="H64" s="7">
        <f t="shared" si="37"/>
        <v>1.0333563559370011</v>
      </c>
      <c r="I64" s="5">
        <f t="shared" si="38"/>
        <v>2.26541844813518</v>
      </c>
      <c r="J64" s="5">
        <f t="shared" si="39"/>
        <v>3.7918375654288421</v>
      </c>
      <c r="K64" s="5">
        <f t="shared" si="40"/>
        <v>3.2621973758162151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1.143276643717634</v>
      </c>
      <c r="V64">
        <f t="shared" si="48"/>
        <v>0.81754556900419395</v>
      </c>
      <c r="W64">
        <f t="shared" si="49"/>
        <v>0.94414888039365541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44" t="s">
        <v>19</v>
      </c>
    </row>
    <row r="65" spans="1:30" x14ac:dyDescent="0.25">
      <c r="A65" s="11">
        <v>0.59703449075951365</v>
      </c>
      <c r="B65" s="11">
        <v>0.1942632118487182</v>
      </c>
      <c r="C65" s="11">
        <v>0.1943986359806949</v>
      </c>
      <c r="D65" s="3">
        <f t="shared" si="34"/>
        <v>1.6749451086617397</v>
      </c>
      <c r="E65" s="4">
        <f t="shared" si="35"/>
        <v>5.1476550319715013</v>
      </c>
      <c r="F65" s="4">
        <f t="shared" si="36"/>
        <v>5.1440690154806781</v>
      </c>
      <c r="G65" s="10">
        <v>2.9215204866952726E-2</v>
      </c>
      <c r="H65" s="7">
        <f t="shared" si="37"/>
        <v>1.0292152048669527</v>
      </c>
      <c r="I65" s="5">
        <f t="shared" si="38"/>
        <v>1.6274002761922477</v>
      </c>
      <c r="J65" s="5">
        <f t="shared" si="39"/>
        <v>5.001534186076217</v>
      </c>
      <c r="K65" s="5">
        <f t="shared" si="40"/>
        <v>4.9980499619082632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1.1306376353242289</v>
      </c>
      <c r="V65">
        <f t="shared" si="48"/>
        <v>0.74377178313728554</v>
      </c>
      <c r="W65">
        <f t="shared" si="49"/>
        <v>0.92235972732051186</v>
      </c>
      <c r="X65" t="s">
        <v>163</v>
      </c>
      <c r="Y65" t="s">
        <v>164</v>
      </c>
      <c r="Z65" t="s">
        <v>259</v>
      </c>
      <c r="AA65" s="16"/>
      <c r="AB65" s="16" t="s">
        <v>17</v>
      </c>
      <c r="AC65" t="s">
        <v>26</v>
      </c>
      <c r="AD65" s="16" t="s">
        <v>35</v>
      </c>
    </row>
    <row r="66" spans="1:30" x14ac:dyDescent="0.25">
      <c r="A66" s="11">
        <v>0.2371225473771558</v>
      </c>
      <c r="B66" s="11">
        <v>0.25375001922303697</v>
      </c>
      <c r="C66" s="11">
        <v>0.45795375702979801</v>
      </c>
      <c r="D66" s="3">
        <f t="shared" si="34"/>
        <v>4.2172286484821191</v>
      </c>
      <c r="E66" s="4">
        <f t="shared" si="35"/>
        <v>3.940886400962345</v>
      </c>
      <c r="F66" s="4">
        <f t="shared" si="36"/>
        <v>2.1836265881642984</v>
      </c>
      <c r="G66" s="10">
        <v>2.8293538721092304E-2</v>
      </c>
      <c r="H66" s="7">
        <f t="shared" si="37"/>
        <v>1.0282935387210923</v>
      </c>
      <c r="I66" s="5">
        <f t="shared" si="38"/>
        <v>4.1011914299560459</v>
      </c>
      <c r="J66" s="5">
        <f t="shared" si="39"/>
        <v>3.832452750664658</v>
      </c>
      <c r="K66" s="5">
        <f t="shared" si="40"/>
        <v>2.1235440133953531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0.4462117975360182</v>
      </c>
      <c r="V66">
        <f t="shared" si="48"/>
        <v>0.91064397320873258</v>
      </c>
      <c r="W66">
        <f t="shared" si="49"/>
        <v>2.4110637536603665</v>
      </c>
      <c r="X66" t="s">
        <v>165</v>
      </c>
      <c r="Y66" t="s">
        <v>166</v>
      </c>
      <c r="Z66" t="s">
        <v>267</v>
      </c>
      <c r="AA66" s="16"/>
      <c r="AB66" s="16" t="s">
        <v>16</v>
      </c>
      <c r="AC66" t="s">
        <v>26</v>
      </c>
      <c r="AD66" s="44" t="s">
        <v>16</v>
      </c>
    </row>
    <row r="67" spans="1:30" x14ac:dyDescent="0.25">
      <c r="A67" s="11">
        <v>0.4207220545436518</v>
      </c>
      <c r="B67" s="11">
        <v>0.29076589265224401</v>
      </c>
      <c r="C67" s="11">
        <v>0.27213675108192426</v>
      </c>
      <c r="D67" s="3">
        <f t="shared" si="34"/>
        <v>2.3768661262235908</v>
      </c>
      <c r="E67" s="4">
        <f t="shared" si="35"/>
        <v>3.4391929221079582</v>
      </c>
      <c r="F67" s="4">
        <f t="shared" si="36"/>
        <v>3.6746231298210774</v>
      </c>
      <c r="G67" s="10">
        <v>2.8281458214353794E-2</v>
      </c>
      <c r="H67" s="7">
        <f t="shared" si="37"/>
        <v>1.0282814582143538</v>
      </c>
      <c r="I67" s="5">
        <f t="shared" si="38"/>
        <v>2.3114937133565561</v>
      </c>
      <c r="J67" s="5">
        <f t="shared" si="39"/>
        <v>3.3446026811377454</v>
      </c>
      <c r="K67" s="5">
        <f t="shared" si="40"/>
        <v>3.5735577068579913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1.1031827537601671</v>
      </c>
      <c r="V67">
        <f t="shared" si="48"/>
        <v>0.95676536350543284</v>
      </c>
      <c r="W67">
        <f t="shared" si="49"/>
        <v>0.86468451147997438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0.43854174836427112</v>
      </c>
      <c r="B68" s="11">
        <v>0.43526175724283062</v>
      </c>
      <c r="C68" s="11">
        <v>0.12492725467387249</v>
      </c>
      <c r="D68" s="3">
        <f t="shared" si="34"/>
        <v>2.2802846108265116</v>
      </c>
      <c r="E68" s="4">
        <f t="shared" si="35"/>
        <v>2.2974680944508168</v>
      </c>
      <c r="F68" s="4">
        <f t="shared" si="36"/>
        <v>8.0046584118937005</v>
      </c>
      <c r="G68" s="10">
        <v>3.7149590359580209E-2</v>
      </c>
      <c r="H68" s="7">
        <f t="shared" si="37"/>
        <v>1.0371495903595802</v>
      </c>
      <c r="I68" s="5">
        <f t="shared" si="38"/>
        <v>2.198607252051207</v>
      </c>
      <c r="J68" s="5">
        <f t="shared" si="39"/>
        <v>2.2151752416488768</v>
      </c>
      <c r="K68" s="5">
        <f t="shared" si="40"/>
        <v>7.7179400988033775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1.1552768224658079</v>
      </c>
      <c r="V68">
        <f t="shared" si="48"/>
        <v>1.4716668635089125</v>
      </c>
      <c r="W68">
        <f t="shared" si="49"/>
        <v>0.38481770549896877</v>
      </c>
      <c r="X68" t="s">
        <v>169</v>
      </c>
      <c r="Y68" t="s">
        <v>170</v>
      </c>
      <c r="Z68" t="s">
        <v>260</v>
      </c>
      <c r="AA68" s="16"/>
      <c r="AB68" s="16" t="s">
        <v>35</v>
      </c>
      <c r="AC68" t="s">
        <v>26</v>
      </c>
      <c r="AD68" s="16" t="s">
        <v>330</v>
      </c>
    </row>
    <row r="69" spans="1:30" x14ac:dyDescent="0.25">
      <c r="A69" s="11">
        <v>0.38347683579253461</v>
      </c>
      <c r="B69" s="11">
        <v>0.26117691855244113</v>
      </c>
      <c r="C69" s="11">
        <v>0.32964389848145609</v>
      </c>
      <c r="D69" s="3">
        <f t="shared" si="34"/>
        <v>2.6077194413406799</v>
      </c>
      <c r="E69" s="4">
        <f t="shared" si="35"/>
        <v>3.8288222617161027</v>
      </c>
      <c r="F69" s="4">
        <f t="shared" si="36"/>
        <v>3.0335765491386892</v>
      </c>
      <c r="G69" s="10">
        <v>3.346108291686245E-2</v>
      </c>
      <c r="H69" s="7">
        <f t="shared" si="37"/>
        <v>1.0334610829168625</v>
      </c>
      <c r="I69" s="5">
        <f t="shared" si="38"/>
        <v>2.5232875087861046</v>
      </c>
      <c r="J69" s="5">
        <f t="shared" si="39"/>
        <v>3.7048538401751459</v>
      </c>
      <c r="K69" s="5">
        <f t="shared" si="40"/>
        <v>2.9353563470204977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0.86791536532178948</v>
      </c>
      <c r="V69">
        <f t="shared" si="48"/>
        <v>0.8934225593751145</v>
      </c>
      <c r="W69">
        <f t="shared" si="49"/>
        <v>1.2400538706977582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0.39923792281956361</v>
      </c>
      <c r="B70" s="11">
        <v>0.28176174963866307</v>
      </c>
      <c r="C70" s="11">
        <v>0.29858249448931923</v>
      </c>
      <c r="D70" s="3">
        <f t="shared" si="34"/>
        <v>2.5047720740996642</v>
      </c>
      <c r="E70" s="4">
        <f t="shared" si="35"/>
        <v>3.5490977795333118</v>
      </c>
      <c r="F70" s="4">
        <f t="shared" si="36"/>
        <v>3.3491581671937958</v>
      </c>
      <c r="G70" s="10">
        <v>3.5794236575262373E-2</v>
      </c>
      <c r="H70" s="7">
        <f t="shared" si="37"/>
        <v>1.0357942365752624</v>
      </c>
      <c r="I70" s="5">
        <f t="shared" si="38"/>
        <v>2.4182139518186667</v>
      </c>
      <c r="J70" s="5">
        <f t="shared" si="39"/>
        <v>3.4264505962767338</v>
      </c>
      <c r="K70" s="5">
        <f t="shared" si="40"/>
        <v>3.2334203540921527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0.8311919623523546</v>
      </c>
      <c r="V70">
        <f t="shared" si="48"/>
        <v>0.9835250517436106</v>
      </c>
      <c r="W70">
        <f t="shared" si="49"/>
        <v>1.2803779115080096</v>
      </c>
      <c r="X70" t="s">
        <v>173</v>
      </c>
      <c r="Y70" t="s">
        <v>174</v>
      </c>
      <c r="Z70" t="s">
        <v>260</v>
      </c>
      <c r="AA70" s="16"/>
      <c r="AB70" s="16" t="s">
        <v>19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</row>
    <row r="72" spans="1:30" x14ac:dyDescent="0.25">
      <c r="A72" s="11">
        <v>0.43173045264098131</v>
      </c>
      <c r="B72" s="11">
        <v>0.24795510205683771</v>
      </c>
      <c r="C72" s="11">
        <v>0.29895408849819954</v>
      </c>
      <c r="D72" s="3">
        <f t="shared" si="34"/>
        <v>2.3162600504152544</v>
      </c>
      <c r="E72" s="4">
        <f t="shared" si="35"/>
        <v>4.0329881970759942</v>
      </c>
      <c r="F72" s="4">
        <f t="shared" si="36"/>
        <v>3.3449952299482351</v>
      </c>
      <c r="G72" s="10">
        <v>3.8525739831829942E-2</v>
      </c>
      <c r="H72" s="7">
        <f t="shared" si="37"/>
        <v>1.0385257398318299</v>
      </c>
      <c r="I72" s="5">
        <f t="shared" si="38"/>
        <v>2.2303347539468112</v>
      </c>
      <c r="J72" s="5">
        <f t="shared" si="39"/>
        <v>3.883378179657889</v>
      </c>
      <c r="K72" s="5">
        <f t="shared" si="40"/>
        <v>3.220907389825403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1.0671043868138361</v>
      </c>
      <c r="V72">
        <f t="shared" si="48"/>
        <v>0.82144974102960711</v>
      </c>
      <c r="W72">
        <f t="shared" si="49"/>
        <v>1.0183465722613652</v>
      </c>
      <c r="X72" t="s">
        <v>177</v>
      </c>
      <c r="Y72" t="s">
        <v>178</v>
      </c>
      <c r="Z72" t="s">
        <v>261</v>
      </c>
      <c r="AA72" s="16"/>
      <c r="AB72" s="16" t="s">
        <v>17</v>
      </c>
      <c r="AC72" t="s">
        <v>26</v>
      </c>
    </row>
    <row r="73" spans="1:30" x14ac:dyDescent="0.25">
      <c r="A73" s="11">
        <v>0.13423263381563094</v>
      </c>
      <c r="B73" s="11">
        <v>0.3128255126644609</v>
      </c>
      <c r="C73" s="11">
        <v>0.49719789144924947</v>
      </c>
      <c r="D73" s="3">
        <f t="shared" si="34"/>
        <v>7.4497532498207848</v>
      </c>
      <c r="E73" s="4">
        <f t="shared" si="35"/>
        <v>3.196670218751013</v>
      </c>
      <c r="F73" s="4">
        <f t="shared" si="36"/>
        <v>2.0112716027116804</v>
      </c>
      <c r="G73" s="10">
        <v>5.4257135605866313E-2</v>
      </c>
      <c r="H73" s="7">
        <f t="shared" si="37"/>
        <v>1.0542571356058663</v>
      </c>
      <c r="I73" s="5">
        <f t="shared" si="38"/>
        <v>7.0663531677587548</v>
      </c>
      <c r="J73" s="5">
        <f t="shared" si="39"/>
        <v>3.0321542162614179</v>
      </c>
      <c r="K73" s="5">
        <f t="shared" si="40"/>
        <v>1.9077619062600242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0.6707844750283537</v>
      </c>
      <c r="V73">
        <f t="shared" si="48"/>
        <v>1.2433404540512885</v>
      </c>
      <c r="W73">
        <f t="shared" si="49"/>
        <v>0.90682175502261253</v>
      </c>
      <c r="X73" t="s">
        <v>179</v>
      </c>
      <c r="Y73" t="s">
        <v>180</v>
      </c>
      <c r="Z73" t="s">
        <v>262</v>
      </c>
      <c r="AA73" s="16"/>
      <c r="AB73" s="16" t="s">
        <v>18</v>
      </c>
      <c r="AC73" t="s">
        <v>26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</row>
    <row r="75" spans="1:30" x14ac:dyDescent="0.25">
      <c r="A75" s="11">
        <v>0.5490123606168561</v>
      </c>
      <c r="B75" s="11">
        <v>0.31524807694964951</v>
      </c>
      <c r="C75" s="11">
        <v>0.13313703123358731</v>
      </c>
      <c r="D75" s="3">
        <f t="shared" si="34"/>
        <v>1.8214526151586565</v>
      </c>
      <c r="E75" s="4">
        <f t="shared" si="35"/>
        <v>3.1721049964080099</v>
      </c>
      <c r="F75" s="4">
        <f t="shared" si="36"/>
        <v>7.511058273828505</v>
      </c>
      <c r="G75" s="10">
        <v>5.8716071409548043E-2</v>
      </c>
      <c r="H75" s="7">
        <f t="shared" si="37"/>
        <v>1.058716071409548</v>
      </c>
      <c r="I75" s="5">
        <f t="shared" si="38"/>
        <v>1.7204354069487395</v>
      </c>
      <c r="J75" s="5">
        <f t="shared" si="39"/>
        <v>2.9961810178103265</v>
      </c>
      <c r="K75" s="5">
        <f t="shared" si="40"/>
        <v>7.0944972657574477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0.88930976066896683</v>
      </c>
      <c r="V75">
        <f t="shared" si="48"/>
        <v>1.3717462248004217</v>
      </c>
      <c r="W75">
        <f t="shared" si="49"/>
        <v>0.87109766464053873</v>
      </c>
      <c r="X75" t="s">
        <v>183</v>
      </c>
      <c r="Y75" t="s">
        <v>184</v>
      </c>
      <c r="Z75" t="s">
        <v>262</v>
      </c>
      <c r="AA75" s="16"/>
      <c r="AB75" s="16" t="s">
        <v>35</v>
      </c>
      <c r="AC75" t="s">
        <v>26</v>
      </c>
    </row>
    <row r="76" spans="1:30" x14ac:dyDescent="0.25">
      <c r="A76" s="11">
        <v>0.24988517874032146</v>
      </c>
      <c r="B76" s="11">
        <v>0.26795564583464254</v>
      </c>
      <c r="C76" s="11">
        <v>0.43630857398076611</v>
      </c>
      <c r="D76" s="3">
        <f t="shared" si="34"/>
        <v>4.0018379843135534</v>
      </c>
      <c r="E76" s="4">
        <f t="shared" si="35"/>
        <v>3.7319609254178863</v>
      </c>
      <c r="F76" s="4">
        <f t="shared" si="36"/>
        <v>2.2919558762649554</v>
      </c>
      <c r="G76" s="10">
        <v>2.8487599582565748E-2</v>
      </c>
      <c r="H76" s="7">
        <f t="shared" si="37"/>
        <v>1.0284875995825657</v>
      </c>
      <c r="I76" s="5">
        <f t="shared" si="38"/>
        <v>3.8909929355859876</v>
      </c>
      <c r="J76" s="5">
        <f t="shared" si="39"/>
        <v>3.6285910758015794</v>
      </c>
      <c r="K76" s="5">
        <f t="shared" si="40"/>
        <v>2.2284720566346117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0.9663343167786399</v>
      </c>
      <c r="V76">
        <f t="shared" si="48"/>
        <v>1.0031441746838063</v>
      </c>
      <c r="W76">
        <f t="shared" si="49"/>
        <v>0.91991281375807943</v>
      </c>
      <c r="X76" t="s">
        <v>185</v>
      </c>
      <c r="Y76" t="s">
        <v>186</v>
      </c>
      <c r="Z76" t="s">
        <v>268</v>
      </c>
      <c r="AA76" s="16"/>
      <c r="AB76" s="16" t="s">
        <v>19</v>
      </c>
      <c r="AC76" t="s">
        <v>26</v>
      </c>
    </row>
    <row r="77" spans="1:30" x14ac:dyDescent="0.25">
      <c r="A77" s="11" t="e">
        <v>#N/A</v>
      </c>
      <c r="B77" s="11" t="e">
        <v>#N/A</v>
      </c>
      <c r="C77" s="11" t="e">
        <v>#N/A</v>
      </c>
      <c r="D77" s="3" t="e">
        <f t="shared" si="34"/>
        <v>#N/A</v>
      </c>
      <c r="E77" s="4" t="e">
        <f t="shared" si="35"/>
        <v>#N/A</v>
      </c>
      <c r="F77" s="4" t="e">
        <f t="shared" si="36"/>
        <v>#N/A</v>
      </c>
      <c r="G77" s="10">
        <v>2.7824644195689308E-2</v>
      </c>
      <c r="H77" s="7">
        <f t="shared" si="37"/>
        <v>1.0278246441956893</v>
      </c>
      <c r="I77" s="5" t="e">
        <f t="shared" si="38"/>
        <v>#N/A</v>
      </c>
      <c r="J77" s="5" t="e">
        <f t="shared" si="39"/>
        <v>#N/A</v>
      </c>
      <c r="K77" s="5" t="e">
        <f t="shared" si="40"/>
        <v>#N/A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 t="e">
        <f t="shared" si="47"/>
        <v>#N/A</v>
      </c>
      <c r="V77" t="e">
        <f t="shared" si="48"/>
        <v>#N/A</v>
      </c>
      <c r="W77" t="e">
        <f t="shared" si="49"/>
        <v>#N/A</v>
      </c>
      <c r="X77" t="s">
        <v>187</v>
      </c>
      <c r="Y77" t="s">
        <v>188</v>
      </c>
      <c r="Z77" t="s">
        <v>268</v>
      </c>
      <c r="AA77" s="16"/>
      <c r="AB77" s="16" t="e">
        <v>#N/A</v>
      </c>
      <c r="AC77" t="s">
        <v>26</v>
      </c>
    </row>
    <row r="78" spans="1:30" x14ac:dyDescent="0.25">
      <c r="A78" s="11">
        <v>0.37669810199195636</v>
      </c>
      <c r="B78" s="11">
        <v>0.28501239412075119</v>
      </c>
      <c r="C78" s="11">
        <v>0.31553447010906038</v>
      </c>
      <c r="D78" s="3">
        <f t="shared" ref="D78:D87" si="50">(100%/A78)</f>
        <v>2.6546457088901207</v>
      </c>
      <c r="E78" s="4">
        <f t="shared" ref="E78:E87" si="51">(100%/B78)</f>
        <v>3.5086193464847359</v>
      </c>
      <c r="F78" s="4">
        <f t="shared" ref="F78:F87" si="52">(100%/C78)</f>
        <v>3.1692258524222821</v>
      </c>
      <c r="G78" s="10">
        <v>1.02782464419569</v>
      </c>
      <c r="H78" s="7">
        <f t="shared" ref="H78:H141" si="53">(G78/100%) + 1</f>
        <v>2.02782464419569</v>
      </c>
      <c r="I78" s="5">
        <f t="shared" ref="I78:I87" si="54">D78/H78</f>
        <v>1.309110093167376</v>
      </c>
      <c r="J78" s="5">
        <f t="shared" ref="J78:J87" si="55">E78/H78</f>
        <v>1.7302380442646133</v>
      </c>
      <c r="K78" s="5">
        <f t="shared" ref="K78:K87" si="56">F78/H78</f>
        <v>1.5628697784562697</v>
      </c>
      <c r="L78">
        <v>2.4500000000000002</v>
      </c>
      <c r="M78">
        <v>3.52</v>
      </c>
      <c r="N78">
        <v>2.98</v>
      </c>
      <c r="O78" s="5">
        <f t="shared" ref="O78:O87" si="57">(L78*H78)</f>
        <v>4.9681703782794404</v>
      </c>
      <c r="P78" s="5">
        <f t="shared" ref="P78:P87" si="58">(M78*H78)</f>
        <v>7.1379427475688288</v>
      </c>
      <c r="Q78" s="5">
        <f t="shared" ref="Q78:Q87" si="59">(N78*H78)</f>
        <v>6.0429174397031558</v>
      </c>
      <c r="R78" s="6">
        <f t="shared" ref="R78:R87" si="60">(1/O78)</f>
        <v>0.20128134179374027</v>
      </c>
      <c r="S78" s="6">
        <f t="shared" ref="S78:S87" si="61">(1/P78)</f>
        <v>0.1400963884643931</v>
      </c>
      <c r="T78" s="6">
        <f t="shared" ref="T78:T87" si="62">(1/Q78)</f>
        <v>0.1654829823472026</v>
      </c>
      <c r="U78">
        <f t="shared" ref="U78:U87" si="63">(L78/I78)</f>
        <v>1.8715003518705251</v>
      </c>
      <c r="V78">
        <f t="shared" ref="V78:V87" si="64">(M78/J78)</f>
        <v>2.0344021515814448</v>
      </c>
      <c r="W78">
        <f t="shared" ref="W78:W87" si="65">(N78/K78)</f>
        <v>1.9067487522495352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</row>
    <row r="79" spans="1:30" x14ac:dyDescent="0.25">
      <c r="A79" s="11">
        <v>0.19276032249431638</v>
      </c>
      <c r="B79" s="11">
        <v>0.30457140245637909</v>
      </c>
      <c r="C79" s="11">
        <v>0.4553486351640032</v>
      </c>
      <c r="D79" s="3">
        <f t="shared" si="50"/>
        <v>5.1877896190461366</v>
      </c>
      <c r="E79" s="4">
        <f t="shared" si="51"/>
        <v>3.283302345312018</v>
      </c>
      <c r="F79" s="4">
        <f t="shared" si="52"/>
        <v>2.1961194627053824</v>
      </c>
      <c r="G79" s="10">
        <v>2.02782464419569</v>
      </c>
      <c r="H79" s="7">
        <f t="shared" si="53"/>
        <v>3.02782464419569</v>
      </c>
      <c r="I79" s="5">
        <f t="shared" si="54"/>
        <v>1.7133718853207296</v>
      </c>
      <c r="J79" s="5">
        <f t="shared" si="55"/>
        <v>1.0843766502812757</v>
      </c>
      <c r="K79" s="5">
        <f t="shared" si="56"/>
        <v>0.72531263226069642</v>
      </c>
      <c r="L79">
        <v>2.4500000000000002</v>
      </c>
      <c r="M79">
        <v>3.52</v>
      </c>
      <c r="N79">
        <v>2.98</v>
      </c>
      <c r="O79" s="5">
        <f t="shared" si="57"/>
        <v>7.4181703782794406</v>
      </c>
      <c r="P79" s="5">
        <f t="shared" si="58"/>
        <v>10.657942747568828</v>
      </c>
      <c r="Q79" s="5">
        <f t="shared" si="59"/>
        <v>9.0229174397031553</v>
      </c>
      <c r="R79" s="6">
        <f t="shared" si="60"/>
        <v>0.13480412945596681</v>
      </c>
      <c r="S79" s="6">
        <f t="shared" si="61"/>
        <v>9.3826737831567808E-2</v>
      </c>
      <c r="T79" s="6">
        <f t="shared" si="62"/>
        <v>0.11082889837822776</v>
      </c>
      <c r="U79">
        <f t="shared" si="63"/>
        <v>1.4299289144349299</v>
      </c>
      <c r="V79">
        <f t="shared" si="64"/>
        <v>3.2461045699268327</v>
      </c>
      <c r="W79">
        <f t="shared" si="65"/>
        <v>4.1085731413663149</v>
      </c>
      <c r="X79" t="s">
        <v>191</v>
      </c>
      <c r="Y79" t="s">
        <v>192</v>
      </c>
      <c r="Z79" t="s">
        <v>268</v>
      </c>
      <c r="AA79" s="16"/>
      <c r="AB79" s="16" t="s">
        <v>19</v>
      </c>
      <c r="AC79" t="s">
        <v>271</v>
      </c>
    </row>
    <row r="80" spans="1:30" x14ac:dyDescent="0.25">
      <c r="A80" s="11">
        <v>0.8181397533713225</v>
      </c>
      <c r="B80" s="11">
        <v>0.14909354389728094</v>
      </c>
      <c r="C80" s="11">
        <v>2.9080827865516391E-2</v>
      </c>
      <c r="D80" s="3">
        <f t="shared" si="50"/>
        <v>1.2222850630094466</v>
      </c>
      <c r="E80" s="4">
        <f t="shared" si="51"/>
        <v>6.7071985403268508</v>
      </c>
      <c r="F80" s="4">
        <f t="shared" si="52"/>
        <v>34.38691651504822</v>
      </c>
      <c r="G80" s="10">
        <v>3.02782464419569</v>
      </c>
      <c r="H80" s="7">
        <f t="shared" si="53"/>
        <v>4.0278246441956895</v>
      </c>
      <c r="I80" s="5">
        <f t="shared" si="54"/>
        <v>0.30346034670869415</v>
      </c>
      <c r="J80" s="5">
        <f t="shared" si="55"/>
        <v>1.6652161235450709</v>
      </c>
      <c r="K80" s="5">
        <f t="shared" si="56"/>
        <v>8.537342002860429</v>
      </c>
      <c r="L80">
        <v>2.4500000000000002</v>
      </c>
      <c r="M80">
        <v>3.52</v>
      </c>
      <c r="N80">
        <v>2.98</v>
      </c>
      <c r="O80" s="5">
        <f t="shared" si="57"/>
        <v>9.8681703782794408</v>
      </c>
      <c r="P80" s="5">
        <f t="shared" si="58"/>
        <v>14.177942747568828</v>
      </c>
      <c r="Q80" s="5">
        <f t="shared" si="59"/>
        <v>12.002917439703154</v>
      </c>
      <c r="R80" s="6">
        <f t="shared" si="60"/>
        <v>0.10133590743437837</v>
      </c>
      <c r="S80" s="6">
        <f t="shared" si="61"/>
        <v>7.0532094663132677E-2</v>
      </c>
      <c r="T80" s="6">
        <f t="shared" si="62"/>
        <v>8.3313078259807744E-2</v>
      </c>
      <c r="U80">
        <f t="shared" si="63"/>
        <v>8.0735424795117314</v>
      </c>
      <c r="V80">
        <f t="shared" si="64"/>
        <v>2.1138397294077889</v>
      </c>
      <c r="W80">
        <f t="shared" si="65"/>
        <v>0.3490547759480121</v>
      </c>
      <c r="X80" t="s">
        <v>193</v>
      </c>
      <c r="Y80" t="s">
        <v>194</v>
      </c>
      <c r="Z80" t="s">
        <v>268</v>
      </c>
      <c r="AA80" s="16"/>
      <c r="AB80" s="16" t="s">
        <v>28</v>
      </c>
      <c r="AC80" t="s">
        <v>272</v>
      </c>
    </row>
    <row r="81" spans="1:30" x14ac:dyDescent="0.25">
      <c r="A81" s="11">
        <v>0.23689831848510726</v>
      </c>
      <c r="B81" s="11">
        <v>0.23829022041996223</v>
      </c>
      <c r="C81" s="11">
        <v>0.47106009963226653</v>
      </c>
      <c r="D81" s="3">
        <f t="shared" si="50"/>
        <v>4.221220337884608</v>
      </c>
      <c r="E81" s="4">
        <f t="shared" si="51"/>
        <v>4.1965633261726056</v>
      </c>
      <c r="F81" s="4">
        <f t="shared" si="52"/>
        <v>2.1228713719982881</v>
      </c>
      <c r="G81" s="10">
        <v>4.0278246441956904</v>
      </c>
      <c r="H81" s="7">
        <f t="shared" si="53"/>
        <v>5.0278246441956904</v>
      </c>
      <c r="I81" s="5">
        <f t="shared" si="54"/>
        <v>0.8395719096444112</v>
      </c>
      <c r="J81" s="5">
        <f t="shared" si="55"/>
        <v>0.83466779833248084</v>
      </c>
      <c r="K81" s="5">
        <f t="shared" si="56"/>
        <v>0.42222462441068037</v>
      </c>
      <c r="L81">
        <v>2.4500000000000002</v>
      </c>
      <c r="M81">
        <v>3.52</v>
      </c>
      <c r="N81">
        <v>2.98</v>
      </c>
      <c r="O81" s="5">
        <f t="shared" si="57"/>
        <v>12.318170378279442</v>
      </c>
      <c r="P81" s="5">
        <f t="shared" si="58"/>
        <v>17.697942747568831</v>
      </c>
      <c r="Q81" s="5">
        <f t="shared" si="59"/>
        <v>14.982917439703158</v>
      </c>
      <c r="R81" s="6">
        <f t="shared" si="60"/>
        <v>8.1180887200853646E-2</v>
      </c>
      <c r="S81" s="6">
        <f t="shared" si="61"/>
        <v>5.6503742511957791E-2</v>
      </c>
      <c r="T81" s="6">
        <f t="shared" si="62"/>
        <v>6.6742675718822628E-2</v>
      </c>
      <c r="U81">
        <f t="shared" si="63"/>
        <v>2.9181538494274575</v>
      </c>
      <c r="V81">
        <f t="shared" si="64"/>
        <v>4.2172466782980482</v>
      </c>
      <c r="W81">
        <f t="shared" si="65"/>
        <v>7.0578545819285941</v>
      </c>
      <c r="X81" t="s">
        <v>195</v>
      </c>
      <c r="Y81" t="s">
        <v>196</v>
      </c>
      <c r="Z81" t="s">
        <v>268</v>
      </c>
      <c r="AA81" s="16"/>
      <c r="AB81" s="16" t="s">
        <v>16</v>
      </c>
      <c r="AC81" t="s">
        <v>273</v>
      </c>
    </row>
    <row r="82" spans="1:30" s="12" customFormat="1" x14ac:dyDescent="0.25">
      <c r="A82" s="11">
        <v>0.34989224569888139</v>
      </c>
      <c r="B82" s="11">
        <v>0.34252603787458979</v>
      </c>
      <c r="C82" s="11">
        <v>0.29155523185560889</v>
      </c>
      <c r="D82" s="3">
        <f t="shared" si="50"/>
        <v>2.8580227549844128</v>
      </c>
      <c r="E82" s="4">
        <f t="shared" si="51"/>
        <v>2.9194860811315411</v>
      </c>
      <c r="F82" s="4">
        <f t="shared" si="52"/>
        <v>3.4298818568114204</v>
      </c>
      <c r="G82" s="10">
        <v>5.0278246441956904</v>
      </c>
      <c r="H82" s="7">
        <f t="shared" si="53"/>
        <v>6.0278246441956904</v>
      </c>
      <c r="I82" s="5">
        <f t="shared" si="54"/>
        <v>0.47413833740775096</v>
      </c>
      <c r="J82" s="5">
        <f t="shared" si="55"/>
        <v>0.48433493896388824</v>
      </c>
      <c r="K82" s="5">
        <f t="shared" si="56"/>
        <v>0.56900823419176938</v>
      </c>
      <c r="L82">
        <v>2.4500000000000002</v>
      </c>
      <c r="M82">
        <v>3.52</v>
      </c>
      <c r="N82">
        <v>2.98</v>
      </c>
      <c r="O82" s="5">
        <f t="shared" si="57"/>
        <v>14.768170378279443</v>
      </c>
      <c r="P82" s="5">
        <f t="shared" si="58"/>
        <v>21.217942747568831</v>
      </c>
      <c r="Q82" s="5">
        <f t="shared" si="59"/>
        <v>17.962917439703158</v>
      </c>
      <c r="R82" s="6">
        <f t="shared" si="60"/>
        <v>6.7713194958176293E-2</v>
      </c>
      <c r="S82" s="6">
        <f t="shared" si="61"/>
        <v>4.7129922627139748E-2</v>
      </c>
      <c r="T82" s="6">
        <f t="shared" si="62"/>
        <v>5.5670244177024132E-2</v>
      </c>
      <c r="U82">
        <f t="shared" si="63"/>
        <v>5.1672682985198932</v>
      </c>
      <c r="V82">
        <f t="shared" si="64"/>
        <v>7.2676978611746392</v>
      </c>
      <c r="W82">
        <f t="shared" si="65"/>
        <v>5.2371825589358147</v>
      </c>
      <c r="X82" t="s">
        <v>197</v>
      </c>
      <c r="Y82" t="s">
        <v>198</v>
      </c>
      <c r="Z82" t="s">
        <v>268</v>
      </c>
      <c r="AA82" s="16"/>
      <c r="AB82" s="16" t="s">
        <v>19</v>
      </c>
      <c r="AC82" t="s">
        <v>274</v>
      </c>
      <c r="AD82" s="16"/>
    </row>
    <row r="83" spans="1:30" x14ac:dyDescent="0.25">
      <c r="A83" s="11" t="e">
        <v>#N/A</v>
      </c>
      <c r="B83" s="11" t="e">
        <v>#N/A</v>
      </c>
      <c r="C83" s="11" t="e">
        <v>#N/A</v>
      </c>
      <c r="D83" s="3" t="e">
        <f t="shared" si="50"/>
        <v>#N/A</v>
      </c>
      <c r="E83" s="4" t="e">
        <f t="shared" si="51"/>
        <v>#N/A</v>
      </c>
      <c r="F83" s="4" t="e">
        <f t="shared" si="52"/>
        <v>#N/A</v>
      </c>
      <c r="G83" s="10">
        <v>6.0278246441956904</v>
      </c>
      <c r="H83" s="7">
        <f t="shared" si="53"/>
        <v>7.0278246441956904</v>
      </c>
      <c r="I83" s="5" t="e">
        <f t="shared" si="54"/>
        <v>#N/A</v>
      </c>
      <c r="J83" s="5" t="e">
        <f t="shared" si="55"/>
        <v>#N/A</v>
      </c>
      <c r="K83" s="5" t="e">
        <f t="shared" si="56"/>
        <v>#N/A</v>
      </c>
      <c r="L83">
        <v>2.4500000000000002</v>
      </c>
      <c r="M83">
        <v>3.52</v>
      </c>
      <c r="N83">
        <v>2.98</v>
      </c>
      <c r="O83" s="5">
        <f t="shared" si="57"/>
        <v>17.218170378279442</v>
      </c>
      <c r="P83" s="5">
        <f t="shared" si="58"/>
        <v>24.73794274756883</v>
      </c>
      <c r="Q83" s="5">
        <f t="shared" si="59"/>
        <v>20.942917439703159</v>
      </c>
      <c r="R83" s="6">
        <f t="shared" si="60"/>
        <v>5.8078180087095109E-2</v>
      </c>
      <c r="S83" s="6">
        <f t="shared" si="61"/>
        <v>4.042373329925654E-2</v>
      </c>
      <c r="T83" s="6">
        <f t="shared" si="62"/>
        <v>4.7748839333350009E-2</v>
      </c>
      <c r="U83" t="e">
        <f t="shared" si="63"/>
        <v>#N/A</v>
      </c>
      <c r="V83" t="e">
        <f t="shared" si="64"/>
        <v>#N/A</v>
      </c>
      <c r="W83" t="e">
        <f t="shared" si="65"/>
        <v>#N/A</v>
      </c>
      <c r="X83" t="s">
        <v>199</v>
      </c>
      <c r="Y83" t="s">
        <v>200</v>
      </c>
      <c r="Z83" t="s">
        <v>268</v>
      </c>
      <c r="AA83" s="16"/>
      <c r="AB83" s="16" t="e">
        <v>#N/A</v>
      </c>
      <c r="AC83" t="s">
        <v>275</v>
      </c>
    </row>
    <row r="84" spans="1:30" x14ac:dyDescent="0.25">
      <c r="A84" s="11">
        <v>0.72434636055938384</v>
      </c>
      <c r="B84" s="11">
        <v>0.17258855991057356</v>
      </c>
      <c r="C84" s="11">
        <v>9.7019906603075842E-2</v>
      </c>
      <c r="D84" s="3">
        <f t="shared" si="50"/>
        <v>1.380555014078817</v>
      </c>
      <c r="E84" s="4">
        <f t="shared" si="51"/>
        <v>5.7941267979647559</v>
      </c>
      <c r="F84" s="4">
        <f t="shared" si="52"/>
        <v>10.307163086552556</v>
      </c>
      <c r="G84" s="10">
        <v>7.0278246441956904</v>
      </c>
      <c r="H84" s="7">
        <f t="shared" si="53"/>
        <v>8.0278246441956895</v>
      </c>
      <c r="I84" s="5">
        <f t="shared" si="54"/>
        <v>0.17197124691518909</v>
      </c>
      <c r="J84" s="5">
        <f t="shared" si="55"/>
        <v>0.72175552590751335</v>
      </c>
      <c r="K84" s="5">
        <f t="shared" si="56"/>
        <v>1.2839297746749967</v>
      </c>
      <c r="L84">
        <v>2.4500000000000002</v>
      </c>
      <c r="M84">
        <v>3.52</v>
      </c>
      <c r="N84">
        <v>2.98</v>
      </c>
      <c r="O84" s="5">
        <f t="shared" si="57"/>
        <v>19.668170378279441</v>
      </c>
      <c r="P84" s="5">
        <f t="shared" si="58"/>
        <v>28.257942747568826</v>
      </c>
      <c r="Q84" s="5">
        <f t="shared" si="59"/>
        <v>23.922917439703156</v>
      </c>
      <c r="R84" s="6">
        <f t="shared" si="60"/>
        <v>5.0843570132194441E-2</v>
      </c>
      <c r="S84" s="6">
        <f t="shared" si="61"/>
        <v>3.5388280347692154E-2</v>
      </c>
      <c r="T84" s="6">
        <f t="shared" si="62"/>
        <v>4.1800921752978649E-2</v>
      </c>
      <c r="U84">
        <f t="shared" si="63"/>
        <v>14.246567632368594</v>
      </c>
      <c r="V84">
        <f t="shared" si="64"/>
        <v>4.8769976448383403</v>
      </c>
      <c r="W84">
        <f t="shared" si="65"/>
        <v>2.3209992156730941</v>
      </c>
      <c r="X84" t="s">
        <v>201</v>
      </c>
      <c r="Y84" t="s">
        <v>202</v>
      </c>
      <c r="Z84" t="s">
        <v>268</v>
      </c>
      <c r="AA84" s="16"/>
      <c r="AB84" s="16" t="s">
        <v>17</v>
      </c>
      <c r="AC84" t="s">
        <v>276</v>
      </c>
    </row>
    <row r="85" spans="1:30" x14ac:dyDescent="0.25">
      <c r="A85" s="11" t="e">
        <v>#N/A</v>
      </c>
      <c r="B85" s="11" t="e">
        <v>#N/A</v>
      </c>
      <c r="C85" s="11" t="e">
        <v>#N/A</v>
      </c>
      <c r="D85" s="3" t="e">
        <f t="shared" si="50"/>
        <v>#N/A</v>
      </c>
      <c r="E85" s="4" t="e">
        <f t="shared" si="51"/>
        <v>#N/A</v>
      </c>
      <c r="F85" s="4" t="e">
        <f t="shared" si="52"/>
        <v>#N/A</v>
      </c>
      <c r="G85" s="10">
        <v>8.0278246441956895</v>
      </c>
      <c r="H85" s="7">
        <f t="shared" si="53"/>
        <v>9.0278246441956895</v>
      </c>
      <c r="I85" s="5" t="e">
        <f t="shared" si="54"/>
        <v>#N/A</v>
      </c>
      <c r="J85" s="5" t="e">
        <f t="shared" si="55"/>
        <v>#N/A</v>
      </c>
      <c r="K85" s="5" t="e">
        <f t="shared" si="56"/>
        <v>#N/A</v>
      </c>
      <c r="L85">
        <v>2.4500000000000002</v>
      </c>
      <c r="M85">
        <v>3.52</v>
      </c>
      <c r="N85">
        <v>2.98</v>
      </c>
      <c r="O85" s="5">
        <f t="shared" si="57"/>
        <v>22.118170378279441</v>
      </c>
      <c r="P85" s="5">
        <f t="shared" si="58"/>
        <v>31.777942747568826</v>
      </c>
      <c r="Q85" s="5">
        <f t="shared" si="59"/>
        <v>26.902917439703156</v>
      </c>
      <c r="R85" s="6">
        <f t="shared" si="60"/>
        <v>4.5211696216158247E-2</v>
      </c>
      <c r="S85" s="6">
        <f t="shared" si="61"/>
        <v>3.1468368104996508E-2</v>
      </c>
      <c r="T85" s="6">
        <f t="shared" si="62"/>
        <v>3.7170689842143528E-2</v>
      </c>
      <c r="U85" t="e">
        <f t="shared" si="63"/>
        <v>#N/A</v>
      </c>
      <c r="V85" t="e">
        <f t="shared" si="64"/>
        <v>#N/A</v>
      </c>
      <c r="W85" t="e">
        <f t="shared" si="65"/>
        <v>#N/A</v>
      </c>
      <c r="X85" t="s">
        <v>203</v>
      </c>
      <c r="Y85" t="s">
        <v>204</v>
      </c>
      <c r="Z85" t="s">
        <v>268</v>
      </c>
      <c r="AA85" s="16"/>
      <c r="AB85" s="16" t="e">
        <v>#N/A</v>
      </c>
      <c r="AC85" t="s">
        <v>277</v>
      </c>
    </row>
    <row r="86" spans="1:30" x14ac:dyDescent="0.25">
      <c r="A86" s="11">
        <v>0.42767457834853245</v>
      </c>
      <c r="B86" s="11">
        <v>0.41389433412699933</v>
      </c>
      <c r="C86" s="11">
        <v>0.15591035957994387</v>
      </c>
      <c r="D86" s="3">
        <f t="shared" si="50"/>
        <v>2.3382264240757658</v>
      </c>
      <c r="E86" s="4">
        <f t="shared" si="51"/>
        <v>2.4160755959832976</v>
      </c>
      <c r="F86" s="4">
        <f t="shared" si="52"/>
        <v>6.4139419772631889</v>
      </c>
      <c r="G86" s="10">
        <v>9.0278246441956895</v>
      </c>
      <c r="H86" s="7">
        <f t="shared" si="53"/>
        <v>10.02782464419569</v>
      </c>
      <c r="I86" s="5">
        <f t="shared" si="54"/>
        <v>0.23317384448173206</v>
      </c>
      <c r="J86" s="5">
        <f t="shared" si="55"/>
        <v>0.24093716052182582</v>
      </c>
      <c r="K86" s="5">
        <f t="shared" si="56"/>
        <v>0.63961449315686925</v>
      </c>
      <c r="L86">
        <v>2.4500000000000002</v>
      </c>
      <c r="M86">
        <v>3.52</v>
      </c>
      <c r="N86">
        <v>2.98</v>
      </c>
      <c r="O86" s="5">
        <f t="shared" si="57"/>
        <v>24.56817037827944</v>
      </c>
      <c r="P86" s="5">
        <f t="shared" si="58"/>
        <v>35.297942747568825</v>
      </c>
      <c r="Q86" s="5">
        <f t="shared" si="59"/>
        <v>29.882917439703153</v>
      </c>
      <c r="R86" s="6">
        <f t="shared" si="60"/>
        <v>4.0703071681890218E-2</v>
      </c>
      <c r="S86" s="6">
        <f t="shared" si="61"/>
        <v>2.8330262960406548E-2</v>
      </c>
      <c r="T86" s="6">
        <f t="shared" si="62"/>
        <v>3.3463934772023841E-2</v>
      </c>
      <c r="U86">
        <f t="shared" si="63"/>
        <v>10.507181907325565</v>
      </c>
      <c r="V86">
        <f t="shared" si="64"/>
        <v>14.609618509557944</v>
      </c>
      <c r="W86">
        <f t="shared" si="65"/>
        <v>4.6590564033218946</v>
      </c>
      <c r="X86" t="s">
        <v>205</v>
      </c>
      <c r="Y86" t="s">
        <v>206</v>
      </c>
      <c r="Z86" t="s">
        <v>268</v>
      </c>
      <c r="AA86" s="16"/>
      <c r="AB86" s="16" t="s">
        <v>35</v>
      </c>
      <c r="AC86" t="s">
        <v>278</v>
      </c>
    </row>
    <row r="87" spans="1:30" x14ac:dyDescent="0.25">
      <c r="A87" s="11">
        <v>0.23864994830026881</v>
      </c>
      <c r="B87" s="11">
        <v>0.39028394894681878</v>
      </c>
      <c r="C87" s="11">
        <v>0.3505572521892889</v>
      </c>
      <c r="D87" s="3">
        <f t="shared" si="50"/>
        <v>4.1902376561247037</v>
      </c>
      <c r="E87" s="4">
        <f t="shared" si="51"/>
        <v>2.5622370653430662</v>
      </c>
      <c r="F87" s="4">
        <f t="shared" si="52"/>
        <v>2.8526010908484478</v>
      </c>
      <c r="G87" s="10">
        <v>10.0278246441957</v>
      </c>
      <c r="H87" s="7">
        <f t="shared" si="53"/>
        <v>11.0278246441957</v>
      </c>
      <c r="I87" s="5">
        <f t="shared" si="54"/>
        <v>0.37996955803338428</v>
      </c>
      <c r="J87" s="5">
        <f t="shared" si="55"/>
        <v>0.23234292782227492</v>
      </c>
      <c r="K87" s="5">
        <f t="shared" si="56"/>
        <v>0.25867305501179361</v>
      </c>
      <c r="L87">
        <v>2.4500000000000002</v>
      </c>
      <c r="M87">
        <v>3.52</v>
      </c>
      <c r="N87">
        <v>2.98</v>
      </c>
      <c r="O87" s="5">
        <f t="shared" si="57"/>
        <v>27.018170378279468</v>
      </c>
      <c r="P87" s="5">
        <f t="shared" si="58"/>
        <v>38.817942747568864</v>
      </c>
      <c r="Q87" s="5">
        <f t="shared" si="59"/>
        <v>32.862917439703189</v>
      </c>
      <c r="R87" s="6">
        <f t="shared" si="60"/>
        <v>3.7012128726670666E-2</v>
      </c>
      <c r="S87" s="6">
        <f t="shared" si="61"/>
        <v>2.5761282778506575E-2</v>
      </c>
      <c r="T87" s="6">
        <f t="shared" si="62"/>
        <v>3.0429434691390315E-2</v>
      </c>
      <c r="U87">
        <f t="shared" si="63"/>
        <v>6.447884963944249</v>
      </c>
      <c r="V87">
        <f t="shared" si="64"/>
        <v>15.150019985512701</v>
      </c>
      <c r="W87">
        <f t="shared" si="65"/>
        <v>11.520334036585812</v>
      </c>
      <c r="X87" t="s">
        <v>207</v>
      </c>
      <c r="Y87" t="s">
        <v>208</v>
      </c>
      <c r="Z87" t="s">
        <v>268</v>
      </c>
      <c r="AA87" s="16"/>
      <c r="AB87" s="16" t="s">
        <v>19</v>
      </c>
      <c r="AC87" t="s">
        <v>279</v>
      </c>
    </row>
    <row r="88" spans="1:30" x14ac:dyDescent="0.25">
      <c r="A88" s="11">
        <v>0.35516046119564326</v>
      </c>
      <c r="B88" s="11">
        <v>0.44098788511088577</v>
      </c>
      <c r="C88" s="11">
        <v>0.19953393386527052</v>
      </c>
      <c r="D88" s="3">
        <f t="shared" ref="D88:D111" si="66">(100%/A88)</f>
        <v>2.8156287347795206</v>
      </c>
      <c r="E88" s="4">
        <f t="shared" ref="E88:E111" si="67">(100%/B88)</f>
        <v>2.2676359912893105</v>
      </c>
      <c r="F88" s="4">
        <f t="shared" ref="F88:F111" si="68">(100%/C88)</f>
        <v>5.0116788689948892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2.7094099190572463</v>
      </c>
      <c r="J88" s="5">
        <f t="shared" ref="J88:J111" si="70">E88/H88</f>
        <v>2.182090050338819</v>
      </c>
      <c r="K88" s="5">
        <f t="shared" ref="K88:K111" si="71">F88/H88</f>
        <v>4.8226146689924452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0.45397338783936581</v>
      </c>
      <c r="V88">
        <f t="shared" ref="V88:V111" si="79">(M88/J88)</f>
        <v>3.2125163665502887</v>
      </c>
      <c r="W88">
        <f t="shared" ref="W88:W111" si="80">(N88/K88)</f>
        <v>2.4820560674197112</v>
      </c>
      <c r="X88" t="s">
        <v>209</v>
      </c>
      <c r="Y88" t="s">
        <v>210</v>
      </c>
      <c r="Z88" t="s">
        <v>269</v>
      </c>
      <c r="AA88" s="16"/>
      <c r="AB88" s="16" t="s">
        <v>35</v>
      </c>
      <c r="AC88" t="s">
        <v>26</v>
      </c>
    </row>
    <row r="89" spans="1:30" x14ac:dyDescent="0.25">
      <c r="A89" s="11">
        <v>0.13144442136810341</v>
      </c>
      <c r="B89" s="11">
        <v>0.1492526714980921</v>
      </c>
      <c r="C89" s="11">
        <v>0.62414428442171677</v>
      </c>
      <c r="D89" s="3">
        <f t="shared" si="66"/>
        <v>7.6077781741649639</v>
      </c>
      <c r="E89" s="4">
        <f t="shared" si="67"/>
        <v>6.7000475767884868</v>
      </c>
      <c r="F89" s="4">
        <f t="shared" si="68"/>
        <v>1.6021936352850235</v>
      </c>
      <c r="G89" s="10">
        <v>3.3271367920445494E-2</v>
      </c>
      <c r="H89" s="7">
        <f t="shared" si="53"/>
        <v>1.0332713679204455</v>
      </c>
      <c r="I89" s="5">
        <f t="shared" si="69"/>
        <v>7.3628074970047059</v>
      </c>
      <c r="J89" s="5">
        <f t="shared" si="70"/>
        <v>6.4843058511075888</v>
      </c>
      <c r="K89" s="5">
        <f t="shared" si="71"/>
        <v>1.5506029539070523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0.19829392532589621</v>
      </c>
      <c r="V89">
        <f t="shared" si="79"/>
        <v>0.73562230245281113</v>
      </c>
      <c r="W89">
        <f t="shared" si="80"/>
        <v>4.6498041177033569</v>
      </c>
      <c r="X89" t="s">
        <v>211</v>
      </c>
      <c r="Y89" t="s">
        <v>212</v>
      </c>
      <c r="Z89" t="s">
        <v>269</v>
      </c>
      <c r="AA89" s="16"/>
      <c r="AB89" s="16" t="s">
        <v>21</v>
      </c>
      <c r="AC89" t="s">
        <v>26</v>
      </c>
    </row>
    <row r="90" spans="1:30" x14ac:dyDescent="0.25">
      <c r="A90" s="11">
        <v>0.41163327948997813</v>
      </c>
      <c r="B90" s="11">
        <v>0.26287690105248351</v>
      </c>
      <c r="C90" s="11">
        <v>0.30367978038305021</v>
      </c>
      <c r="D90" s="3">
        <f t="shared" si="66"/>
        <v>2.4293468235586295</v>
      </c>
      <c r="E90" s="4">
        <f t="shared" si="67"/>
        <v>3.8040618859865116</v>
      </c>
      <c r="F90" s="4">
        <f t="shared" si="68"/>
        <v>3.2929423181834423</v>
      </c>
      <c r="G90" s="10">
        <v>3.0486680081461381E-2</v>
      </c>
      <c r="H90" s="7">
        <f t="shared" si="53"/>
        <v>1.0304866800814614</v>
      </c>
      <c r="I90" s="5">
        <f t="shared" si="69"/>
        <v>2.3574752304091757</v>
      </c>
      <c r="J90" s="5">
        <f t="shared" si="70"/>
        <v>3.6915197057042946</v>
      </c>
      <c r="K90" s="5">
        <f t="shared" si="71"/>
        <v>3.1955214772141747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0.69141765689605506</v>
      </c>
      <c r="V90">
        <f t="shared" si="79"/>
        <v>1.1865032152562631</v>
      </c>
      <c r="W90">
        <f t="shared" si="80"/>
        <v>1.6585712340824226</v>
      </c>
      <c r="X90" t="s">
        <v>213</v>
      </c>
      <c r="Y90" t="s">
        <v>214</v>
      </c>
      <c r="Z90" t="s">
        <v>269</v>
      </c>
      <c r="AA90" s="16"/>
      <c r="AB90" s="16" t="s">
        <v>19</v>
      </c>
      <c r="AC90" t="s">
        <v>26</v>
      </c>
    </row>
    <row r="91" spans="1:30" x14ac:dyDescent="0.25">
      <c r="A91" s="11">
        <v>0.24179132211038265</v>
      </c>
      <c r="B91" s="11">
        <v>0.38058452495453454</v>
      </c>
      <c r="C91" s="11">
        <v>0.3556978938304215</v>
      </c>
      <c r="D91" s="3">
        <f t="shared" si="66"/>
        <v>4.1357977253769249</v>
      </c>
      <c r="E91" s="4">
        <f t="shared" si="67"/>
        <v>2.627537207718738</v>
      </c>
      <c r="F91" s="4">
        <f t="shared" si="68"/>
        <v>2.8113745325597814</v>
      </c>
      <c r="G91" s="10">
        <v>2.8128011740166103E-2</v>
      </c>
      <c r="H91" s="7">
        <f t="shared" si="53"/>
        <v>1.0281280117401661</v>
      </c>
      <c r="I91" s="5">
        <f t="shared" si="69"/>
        <v>4.0226486178280938</v>
      </c>
      <c r="J91" s="5">
        <f t="shared" si="70"/>
        <v>2.5556518037782858</v>
      </c>
      <c r="K91" s="5">
        <f t="shared" si="71"/>
        <v>2.7344596202581499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0.64634032126917185</v>
      </c>
      <c r="V91">
        <f t="shared" si="79"/>
        <v>1.2482138589004539</v>
      </c>
      <c r="W91">
        <f t="shared" si="80"/>
        <v>1.1080799941430288</v>
      </c>
      <c r="X91" t="s">
        <v>215</v>
      </c>
      <c r="Y91" t="s">
        <v>216</v>
      </c>
      <c r="Z91" t="s">
        <v>257</v>
      </c>
      <c r="AA91" s="16"/>
      <c r="AB91" s="16" t="s">
        <v>19</v>
      </c>
      <c r="AC91" t="s">
        <v>27</v>
      </c>
    </row>
    <row r="92" spans="1:30" x14ac:dyDescent="0.25">
      <c r="A92" s="11">
        <v>0.70873345750732863</v>
      </c>
      <c r="B92" s="11">
        <v>0.16904983521385666</v>
      </c>
      <c r="C92" s="11">
        <v>0.11213272154931836</v>
      </c>
      <c r="D92" s="3">
        <f t="shared" si="66"/>
        <v>1.4109676767865296</v>
      </c>
      <c r="E92" s="4">
        <f t="shared" si="67"/>
        <v>5.9154154083318033</v>
      </c>
      <c r="F92" s="4">
        <f t="shared" si="68"/>
        <v>8.9180034710936607</v>
      </c>
      <c r="G92" s="10">
        <v>1.2959128901157912E-2</v>
      </c>
      <c r="H92" s="7">
        <f t="shared" si="53"/>
        <v>1.0129591289011579</v>
      </c>
      <c r="I92" s="5">
        <f t="shared" si="69"/>
        <v>1.3929166898541356</v>
      </c>
      <c r="J92" s="5">
        <f t="shared" si="70"/>
        <v>5.8397374973546592</v>
      </c>
      <c r="K92" s="5">
        <f t="shared" si="71"/>
        <v>8.8039124350138103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1.5076278540534318</v>
      </c>
      <c r="V92">
        <f t="shared" si="79"/>
        <v>0.59077997967593832</v>
      </c>
      <c r="W92">
        <f t="shared" si="80"/>
        <v>0.46002274896475009</v>
      </c>
      <c r="X92" t="s">
        <v>217</v>
      </c>
      <c r="Y92" t="s">
        <v>218</v>
      </c>
      <c r="Z92" t="s">
        <v>257</v>
      </c>
      <c r="AA92" s="16"/>
      <c r="AB92" s="16" t="s">
        <v>36</v>
      </c>
      <c r="AC92" t="s">
        <v>27</v>
      </c>
    </row>
    <row r="93" spans="1:30" x14ac:dyDescent="0.25">
      <c r="A93" s="11">
        <v>0.113962543554594</v>
      </c>
      <c r="B93" s="11">
        <v>0.49839054566806446</v>
      </c>
      <c r="C93" s="11">
        <v>0.37136255435975779</v>
      </c>
      <c r="D93" s="3">
        <f t="shared" si="66"/>
        <v>8.7748129236949506</v>
      </c>
      <c r="E93" s="4">
        <f t="shared" si="67"/>
        <v>2.0064586069937511</v>
      </c>
      <c r="F93" s="4">
        <f t="shared" si="68"/>
        <v>2.6927863034657209</v>
      </c>
      <c r="G93" s="10">
        <v>3.3127044754951651E-2</v>
      </c>
      <c r="H93" s="7">
        <f t="shared" si="53"/>
        <v>1.0331270447549517</v>
      </c>
      <c r="I93" s="5">
        <f t="shared" si="69"/>
        <v>8.4934500246058864</v>
      </c>
      <c r="J93" s="5">
        <f t="shared" si="70"/>
        <v>1.9421218495636854</v>
      </c>
      <c r="K93" s="5">
        <f t="shared" si="71"/>
        <v>2.6064425639969819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0.38264780396477421</v>
      </c>
      <c r="V93">
        <f t="shared" si="79"/>
        <v>1.5241062246763712</v>
      </c>
      <c r="W93">
        <f t="shared" si="80"/>
        <v>0.98985492166133437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</row>
    <row r="94" spans="1:30" x14ac:dyDescent="0.25">
      <c r="A94" s="11" t="e">
        <v>#N/A</v>
      </c>
      <c r="B94" s="11" t="e">
        <v>#N/A</v>
      </c>
      <c r="C94" s="11" t="e">
        <v>#N/A</v>
      </c>
      <c r="D94" s="3" t="e">
        <f t="shared" si="66"/>
        <v>#N/A</v>
      </c>
      <c r="E94" s="4" t="e">
        <f t="shared" si="67"/>
        <v>#N/A</v>
      </c>
      <c r="F94" s="4" t="e">
        <f t="shared" si="68"/>
        <v>#N/A</v>
      </c>
      <c r="G94" s="10">
        <v>3.9027595190247899E-2</v>
      </c>
      <c r="H94" s="7">
        <f t="shared" si="53"/>
        <v>1.0390275951902479</v>
      </c>
      <c r="I94" s="5" t="e">
        <f t="shared" si="69"/>
        <v>#N/A</v>
      </c>
      <c r="J94" s="5" t="e">
        <f t="shared" si="70"/>
        <v>#N/A</v>
      </c>
      <c r="K94" s="5" t="e">
        <f t="shared" si="71"/>
        <v>#N/A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 t="e">
        <f t="shared" si="78"/>
        <v>#N/A</v>
      </c>
      <c r="V94" t="e">
        <f t="shared" si="79"/>
        <v>#N/A</v>
      </c>
      <c r="W94" t="e">
        <f t="shared" si="80"/>
        <v>#N/A</v>
      </c>
      <c r="X94" t="s">
        <v>221</v>
      </c>
      <c r="Y94" t="s">
        <v>222</v>
      </c>
      <c r="Z94" t="s">
        <v>263</v>
      </c>
      <c r="AA94" s="16"/>
      <c r="AB94" s="16" t="e">
        <v>#N/A</v>
      </c>
      <c r="AC94" t="s">
        <v>27</v>
      </c>
    </row>
    <row r="95" spans="1:30" x14ac:dyDescent="0.25">
      <c r="A95" s="11" t="e">
        <v>#N/A</v>
      </c>
      <c r="B95" s="11" t="e">
        <v>#N/A</v>
      </c>
      <c r="C95" s="11" t="e">
        <v>#N/A</v>
      </c>
      <c r="D95" s="3" t="e">
        <f t="shared" si="66"/>
        <v>#N/A</v>
      </c>
      <c r="E95" s="4" t="e">
        <f t="shared" si="67"/>
        <v>#N/A</v>
      </c>
      <c r="F95" s="4" t="e">
        <f t="shared" si="68"/>
        <v>#N/A</v>
      </c>
      <c r="G95" s="10">
        <v>3.2904031122910959E-2</v>
      </c>
      <c r="H95" s="7">
        <f t="shared" si="53"/>
        <v>1.032904031122911</v>
      </c>
      <c r="I95" s="5" t="e">
        <f t="shared" si="69"/>
        <v>#N/A</v>
      </c>
      <c r="J95" s="5" t="e">
        <f t="shared" si="70"/>
        <v>#N/A</v>
      </c>
      <c r="K95" s="5" t="e">
        <f t="shared" si="71"/>
        <v>#N/A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 t="e">
        <f t="shared" si="78"/>
        <v>#N/A</v>
      </c>
      <c r="V95" t="e">
        <f t="shared" si="79"/>
        <v>#N/A</v>
      </c>
      <c r="W95" t="e">
        <f t="shared" si="80"/>
        <v>#N/A</v>
      </c>
      <c r="X95" t="s">
        <v>223</v>
      </c>
      <c r="Y95" t="s">
        <v>224</v>
      </c>
      <c r="Z95" t="s">
        <v>265</v>
      </c>
      <c r="AA95" s="16"/>
      <c r="AB95" s="16" t="e">
        <v>#N/A</v>
      </c>
      <c r="AC95" t="s">
        <v>27</v>
      </c>
    </row>
    <row r="96" spans="1:30" x14ac:dyDescent="0.25">
      <c r="A96" s="11" t="e">
        <v>#N/A</v>
      </c>
      <c r="B96" s="11" t="e">
        <v>#N/A</v>
      </c>
      <c r="C96" s="11" t="e">
        <v>#N/A</v>
      </c>
      <c r="D96" s="3" t="e">
        <f t="shared" si="66"/>
        <v>#N/A</v>
      </c>
      <c r="E96" s="4" t="e">
        <f t="shared" si="67"/>
        <v>#N/A</v>
      </c>
      <c r="F96" s="4" t="e">
        <f t="shared" si="68"/>
        <v>#N/A</v>
      </c>
      <c r="G96" s="10">
        <v>2.9578851689137986E-2</v>
      </c>
      <c r="H96" s="7">
        <f t="shared" si="53"/>
        <v>1.029578851689138</v>
      </c>
      <c r="I96" s="5" t="e">
        <f t="shared" si="69"/>
        <v>#N/A</v>
      </c>
      <c r="J96" s="5" t="e">
        <f t="shared" si="70"/>
        <v>#N/A</v>
      </c>
      <c r="K96" s="5" t="e">
        <f t="shared" si="71"/>
        <v>#N/A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 t="e">
        <f t="shared" si="78"/>
        <v>#N/A</v>
      </c>
      <c r="V96" t="e">
        <f t="shared" si="79"/>
        <v>#N/A</v>
      </c>
      <c r="W96" t="e">
        <f t="shared" si="80"/>
        <v>#N/A</v>
      </c>
      <c r="X96" t="s">
        <v>225</v>
      </c>
      <c r="Y96" t="s">
        <v>226</v>
      </c>
      <c r="Z96" t="s">
        <v>267</v>
      </c>
      <c r="AA96" s="16"/>
      <c r="AB96" s="16" t="e">
        <v>#N/A</v>
      </c>
      <c r="AC96" t="s">
        <v>27</v>
      </c>
    </row>
    <row r="97" spans="1:30" x14ac:dyDescent="0.25">
      <c r="A97" s="11" t="e">
        <v>#N/A</v>
      </c>
      <c r="B97" s="11" t="e">
        <v>#N/A</v>
      </c>
      <c r="C97" s="11" t="e">
        <v>#N/A</v>
      </c>
      <c r="D97" s="3" t="e">
        <f t="shared" si="66"/>
        <v>#N/A</v>
      </c>
      <c r="E97" s="4" t="e">
        <f t="shared" si="67"/>
        <v>#N/A</v>
      </c>
      <c r="F97" s="4" t="e">
        <f t="shared" si="68"/>
        <v>#N/A</v>
      </c>
      <c r="G97" s="10">
        <v>2.8542961888797125E-2</v>
      </c>
      <c r="H97" s="7">
        <f t="shared" si="53"/>
        <v>1.0285429618887971</v>
      </c>
      <c r="I97" s="5" t="e">
        <f t="shared" si="69"/>
        <v>#N/A</v>
      </c>
      <c r="J97" s="5" t="e">
        <f t="shared" si="70"/>
        <v>#N/A</v>
      </c>
      <c r="K97" s="5" t="e">
        <f t="shared" si="71"/>
        <v>#N/A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 t="e">
        <f t="shared" si="78"/>
        <v>#N/A</v>
      </c>
      <c r="V97" t="e">
        <f t="shared" si="79"/>
        <v>#N/A</v>
      </c>
      <c r="W97" t="e">
        <f t="shared" si="80"/>
        <v>#N/A</v>
      </c>
      <c r="X97" t="s">
        <v>227</v>
      </c>
      <c r="Y97" t="s">
        <v>228</v>
      </c>
      <c r="Z97" t="s">
        <v>267</v>
      </c>
      <c r="AA97" s="16"/>
      <c r="AB97" s="16" t="e">
        <v>#N/A</v>
      </c>
      <c r="AC97" t="s">
        <v>27</v>
      </c>
    </row>
    <row r="98" spans="1:30" x14ac:dyDescent="0.25">
      <c r="A98" s="11" t="e">
        <v>#N/A</v>
      </c>
      <c r="B98" s="11" t="e">
        <v>#N/A</v>
      </c>
      <c r="C98" s="11" t="e">
        <v>#N/A</v>
      </c>
      <c r="D98" s="3" t="e">
        <f t="shared" si="66"/>
        <v>#N/A</v>
      </c>
      <c r="E98" s="4" t="e">
        <f t="shared" si="67"/>
        <v>#N/A</v>
      </c>
      <c r="F98" s="4" t="e">
        <f t="shared" si="68"/>
        <v>#N/A</v>
      </c>
      <c r="G98" s="10">
        <v>3.2974935665789129E-2</v>
      </c>
      <c r="H98" s="7">
        <f t="shared" si="53"/>
        <v>1.0329749356657891</v>
      </c>
      <c r="I98" s="5" t="e">
        <f t="shared" si="69"/>
        <v>#N/A</v>
      </c>
      <c r="J98" s="5" t="e">
        <f t="shared" si="70"/>
        <v>#N/A</v>
      </c>
      <c r="K98" s="5" t="e">
        <f t="shared" si="71"/>
        <v>#N/A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 t="e">
        <f t="shared" si="78"/>
        <v>#N/A</v>
      </c>
      <c r="V98" t="e">
        <f t="shared" si="79"/>
        <v>#N/A</v>
      </c>
      <c r="W98" t="e">
        <f t="shared" si="80"/>
        <v>#N/A</v>
      </c>
      <c r="X98" t="s">
        <v>229</v>
      </c>
      <c r="Y98" t="s">
        <v>230</v>
      </c>
      <c r="Z98" t="s">
        <v>260</v>
      </c>
      <c r="AA98" s="16"/>
      <c r="AB98" s="16" t="e">
        <v>#N/A</v>
      </c>
      <c r="AC98" t="s">
        <v>27</v>
      </c>
    </row>
    <row r="99" spans="1:30" x14ac:dyDescent="0.25">
      <c r="A99" s="11">
        <v>0.40673299936261298</v>
      </c>
      <c r="B99" s="11">
        <v>0.37747365326622118</v>
      </c>
      <c r="C99" s="11">
        <v>0.20948331864953915</v>
      </c>
      <c r="D99" s="3">
        <f t="shared" si="66"/>
        <v>2.4586153608561134</v>
      </c>
      <c r="E99" s="4">
        <f t="shared" si="67"/>
        <v>2.6491915166718383</v>
      </c>
      <c r="F99" s="4">
        <f t="shared" si="68"/>
        <v>4.7736497896187018</v>
      </c>
      <c r="G99" s="10">
        <v>4.0577830075576138E-2</v>
      </c>
      <c r="H99" s="7">
        <f t="shared" si="53"/>
        <v>1.0405778300755761</v>
      </c>
      <c r="I99" s="5">
        <f t="shared" si="69"/>
        <v>2.362740479179291</v>
      </c>
      <c r="J99" s="5">
        <f t="shared" si="70"/>
        <v>2.5458850266677602</v>
      </c>
      <c r="K99" s="5">
        <f t="shared" si="71"/>
        <v>4.5874990333707153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1.6717875004926699</v>
      </c>
      <c r="V99">
        <f t="shared" si="79"/>
        <v>1.2530023809344228</v>
      </c>
      <c r="W99">
        <f t="shared" si="80"/>
        <v>0.45994560100204623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</row>
    <row r="100" spans="1:30" x14ac:dyDescent="0.25">
      <c r="A100" s="11">
        <v>0.602533454070737</v>
      </c>
      <c r="B100" s="11">
        <v>0.18482764002724633</v>
      </c>
      <c r="C100" s="11">
        <v>0.19327102939256988</v>
      </c>
      <c r="D100" s="3">
        <f t="shared" si="66"/>
        <v>1.6596588840735151</v>
      </c>
      <c r="E100" s="4">
        <f t="shared" si="67"/>
        <v>5.4104461857143509</v>
      </c>
      <c r="F100" s="4">
        <f t="shared" si="68"/>
        <v>5.1740812016311644</v>
      </c>
      <c r="G100" s="10">
        <v>3.953286925455668E-2</v>
      </c>
      <c r="H100" s="7">
        <f t="shared" si="53"/>
        <v>1.0395328692545567</v>
      </c>
      <c r="I100" s="5">
        <f t="shared" si="69"/>
        <v>1.5965429599774439</v>
      </c>
      <c r="J100" s="5">
        <f t="shared" si="70"/>
        <v>5.2046898618935948</v>
      </c>
      <c r="K100" s="5">
        <f t="shared" si="71"/>
        <v>4.9773137095140338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>
        <f t="shared" si="78"/>
        <v>1.2339160607540636</v>
      </c>
      <c r="V100">
        <f t="shared" si="79"/>
        <v>0.72050402608151898</v>
      </c>
      <c r="W100">
        <f t="shared" si="80"/>
        <v>0.75743668573546441</v>
      </c>
      <c r="X100" t="s">
        <v>233</v>
      </c>
      <c r="Y100" t="s">
        <v>234</v>
      </c>
      <c r="Z100" t="s">
        <v>261</v>
      </c>
      <c r="AA100" s="16"/>
      <c r="AB100" s="16" t="s">
        <v>34</v>
      </c>
      <c r="AC100" t="s">
        <v>27</v>
      </c>
    </row>
    <row r="101" spans="1:30" x14ac:dyDescent="0.25">
      <c r="A101" s="11">
        <v>0.62215377274877248</v>
      </c>
      <c r="B101" s="11">
        <v>0.23586080200276113</v>
      </c>
      <c r="C101" s="11">
        <v>0.13757038032623681</v>
      </c>
      <c r="D101" s="3">
        <f t="shared" si="66"/>
        <v>1.6073196752980279</v>
      </c>
      <c r="E101" s="4">
        <f t="shared" si="67"/>
        <v>4.2397888564302146</v>
      </c>
      <c r="F101" s="4">
        <f t="shared" si="68"/>
        <v>7.2690065814209603</v>
      </c>
      <c r="G101" s="10">
        <v>5.0962708101337739E-2</v>
      </c>
      <c r="H101" s="7">
        <f t="shared" si="53"/>
        <v>1.0509627081013377</v>
      </c>
      <c r="I101" s="5">
        <f t="shared" si="69"/>
        <v>1.5293784098217917</v>
      </c>
      <c r="J101" s="5">
        <f t="shared" si="70"/>
        <v>4.0341953370446308</v>
      </c>
      <c r="K101" s="5">
        <f t="shared" si="71"/>
        <v>6.9165218950091001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>
        <f t="shared" si="78"/>
        <v>2.6742890927017728</v>
      </c>
      <c r="V101">
        <f t="shared" si="79"/>
        <v>0.81552818471358079</v>
      </c>
      <c r="W101">
        <f t="shared" si="80"/>
        <v>0.28771686552976372</v>
      </c>
      <c r="X101" t="s">
        <v>235</v>
      </c>
      <c r="Y101" t="s">
        <v>236</v>
      </c>
      <c r="Z101" t="s">
        <v>262</v>
      </c>
      <c r="AA101" s="16"/>
      <c r="AB101" s="16" t="s">
        <v>17</v>
      </c>
      <c r="AC101" t="s">
        <v>27</v>
      </c>
    </row>
    <row r="102" spans="1:30" x14ac:dyDescent="0.25">
      <c r="A102" s="11">
        <v>0.48992122321774417</v>
      </c>
      <c r="B102" s="11">
        <v>0.20997322138433455</v>
      </c>
      <c r="C102" s="11">
        <v>0.27990121765826292</v>
      </c>
      <c r="D102" s="3">
        <f t="shared" si="66"/>
        <v>2.041144479171813</v>
      </c>
      <c r="E102" s="4">
        <f t="shared" si="67"/>
        <v>4.7625120641912808</v>
      </c>
      <c r="F102" s="4">
        <f t="shared" si="68"/>
        <v>3.5726889949472111</v>
      </c>
      <c r="G102" s="10">
        <v>3.483481894887186E-2</v>
      </c>
      <c r="H102" s="7">
        <f t="shared" si="53"/>
        <v>1.0348348189488719</v>
      </c>
      <c r="I102" s="5">
        <f t="shared" si="69"/>
        <v>1.9724350609357104</v>
      </c>
      <c r="J102" s="5">
        <f t="shared" si="70"/>
        <v>4.6021954199693225</v>
      </c>
      <c r="K102" s="5">
        <f t="shared" si="71"/>
        <v>3.4524244154986508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2.4893088230092237</v>
      </c>
      <c r="V102">
        <f t="shared" si="79"/>
        <v>0.83655726206117154</v>
      </c>
      <c r="W102">
        <f t="shared" si="80"/>
        <v>0.50689017032317529</v>
      </c>
      <c r="X102" t="s">
        <v>237</v>
      </c>
      <c r="Y102" t="s">
        <v>238</v>
      </c>
      <c r="Z102" t="s">
        <v>268</v>
      </c>
      <c r="AA102" s="16"/>
      <c r="AB102" s="16" t="s">
        <v>20</v>
      </c>
      <c r="AC102" t="s">
        <v>27</v>
      </c>
    </row>
    <row r="103" spans="1:30" x14ac:dyDescent="0.25">
      <c r="A103" s="11">
        <v>0.612380658176085</v>
      </c>
      <c r="B103" s="11">
        <v>0.18863578506967135</v>
      </c>
      <c r="C103" s="11">
        <v>0.18388290244070121</v>
      </c>
      <c r="D103" s="3">
        <f t="shared" si="66"/>
        <v>1.6329712355357544</v>
      </c>
      <c r="E103" s="4">
        <f t="shared" si="67"/>
        <v>5.3012210786551277</v>
      </c>
      <c r="F103" s="4">
        <f t="shared" si="68"/>
        <v>5.4382435056597025</v>
      </c>
      <c r="G103" s="10">
        <v>3.3882042265833689E-2</v>
      </c>
      <c r="H103" s="7">
        <f t="shared" si="53"/>
        <v>1.0338820422658337</v>
      </c>
      <c r="I103" s="5">
        <f t="shared" si="69"/>
        <v>1.5794560392566348</v>
      </c>
      <c r="J103" s="5">
        <f t="shared" si="70"/>
        <v>5.1274912049319337</v>
      </c>
      <c r="K103" s="5">
        <f t="shared" si="71"/>
        <v>5.2600231780226734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2.1463085491100413</v>
      </c>
      <c r="V103">
        <f t="shared" si="79"/>
        <v>0.64944041187179469</v>
      </c>
      <c r="W103">
        <f t="shared" si="80"/>
        <v>0.43345816602600756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</row>
    <row r="104" spans="1:30" x14ac:dyDescent="0.25">
      <c r="A104" s="11">
        <v>0.29740541908733187</v>
      </c>
      <c r="B104" s="11">
        <v>0.31361972554738027</v>
      </c>
      <c r="C104" s="11">
        <v>0.3608070108637268</v>
      </c>
      <c r="D104" s="3">
        <f t="shared" si="66"/>
        <v>3.362413513071711</v>
      </c>
      <c r="E104" s="4">
        <f t="shared" si="67"/>
        <v>3.1885749477480632</v>
      </c>
      <c r="F104" s="4">
        <f t="shared" si="68"/>
        <v>2.7715647697812891</v>
      </c>
      <c r="G104" s="10">
        <v>3.3546509953043646E-2</v>
      </c>
      <c r="H104" s="7">
        <f t="shared" si="53"/>
        <v>1.0335465099530436</v>
      </c>
      <c r="I104" s="5">
        <f t="shared" si="69"/>
        <v>3.2532774100552797</v>
      </c>
      <c r="J104" s="5">
        <f t="shared" si="70"/>
        <v>3.0850812392496274</v>
      </c>
      <c r="K104" s="5">
        <f t="shared" si="71"/>
        <v>2.6816062393817259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1.1065763985798029</v>
      </c>
      <c r="V104">
        <f t="shared" si="79"/>
        <v>1.2317341766093197</v>
      </c>
      <c r="W104">
        <f t="shared" si="80"/>
        <v>0.7570089784949332</v>
      </c>
      <c r="X104" t="s">
        <v>241</v>
      </c>
      <c r="Y104" t="s">
        <v>242</v>
      </c>
      <c r="Z104" t="s">
        <v>268</v>
      </c>
      <c r="AA104" s="16"/>
      <c r="AB104" s="16" t="s">
        <v>19</v>
      </c>
      <c r="AC104" t="s">
        <v>27</v>
      </c>
    </row>
    <row r="105" spans="1:30" x14ac:dyDescent="0.25">
      <c r="A105" s="11">
        <v>0.39152065735304897</v>
      </c>
      <c r="B105" s="11">
        <v>0.24166640841200035</v>
      </c>
      <c r="C105" s="11">
        <v>0.33971932436454177</v>
      </c>
      <c r="D105" s="3">
        <f t="shared" si="66"/>
        <v>2.5541436479001982</v>
      </c>
      <c r="E105" s="4">
        <f t="shared" si="67"/>
        <v>4.1379354564460984</v>
      </c>
      <c r="F105" s="4">
        <f t="shared" si="68"/>
        <v>2.9436064665162598</v>
      </c>
      <c r="G105" s="10">
        <v>2.6761997586651098E-2</v>
      </c>
      <c r="H105" s="7">
        <f t="shared" si="53"/>
        <v>1.0267619975866511</v>
      </c>
      <c r="I105" s="5">
        <f t="shared" si="69"/>
        <v>2.4875712715347622</v>
      </c>
      <c r="J105" s="5">
        <f t="shared" si="70"/>
        <v>4.0300824009576646</v>
      </c>
      <c r="K105" s="5">
        <f t="shared" si="71"/>
        <v>2.8668829518769186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1.105495963660702</v>
      </c>
      <c r="V105">
        <f t="shared" si="79"/>
        <v>0.82132315686980695</v>
      </c>
      <c r="W105">
        <f t="shared" si="80"/>
        <v>0.96620617112620855</v>
      </c>
      <c r="X105" t="s">
        <v>243</v>
      </c>
      <c r="Y105" t="s">
        <v>244</v>
      </c>
      <c r="Z105" t="s">
        <v>269</v>
      </c>
      <c r="AA105" s="16"/>
      <c r="AB105" s="16" t="s">
        <v>17</v>
      </c>
      <c r="AC105" t="s">
        <v>27</v>
      </c>
    </row>
    <row r="106" spans="1:30" x14ac:dyDescent="0.25">
      <c r="A106" s="11">
        <v>0.6501063682778786</v>
      </c>
      <c r="B106" s="11">
        <v>0.20043332567924699</v>
      </c>
      <c r="C106" s="11">
        <v>0.14267444757527947</v>
      </c>
      <c r="D106" s="3">
        <f t="shared" si="66"/>
        <v>1.5382098204159791</v>
      </c>
      <c r="E106" s="4">
        <f t="shared" si="67"/>
        <v>4.9891902786680182</v>
      </c>
      <c r="F106" s="4">
        <f t="shared" si="68"/>
        <v>7.0089635319763124</v>
      </c>
      <c r="G106" s="10">
        <v>2.8262426046651967E-2</v>
      </c>
      <c r="H106" s="7">
        <f t="shared" si="53"/>
        <v>1.028262426046652</v>
      </c>
      <c r="I106" s="5">
        <f t="shared" si="69"/>
        <v>1.4959311761783571</v>
      </c>
      <c r="J106" s="5">
        <f t="shared" si="70"/>
        <v>4.85205931121095</v>
      </c>
      <c r="K106" s="5">
        <f t="shared" si="71"/>
        <v>6.8163178527524231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1.4907102916973509</v>
      </c>
      <c r="V106">
        <f t="shared" si="79"/>
        <v>0.70073339626004005</v>
      </c>
      <c r="W106">
        <f t="shared" si="80"/>
        <v>0.51347370759517963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</row>
    <row r="107" spans="1:30" x14ac:dyDescent="0.25">
      <c r="A107" s="11">
        <v>0.44316182859585407</v>
      </c>
      <c r="B107" s="11">
        <v>0.28528596621717695</v>
      </c>
      <c r="C107" s="11">
        <v>0.25687112521128364</v>
      </c>
      <c r="D107" s="3">
        <f t="shared" si="66"/>
        <v>2.2565120357239978</v>
      </c>
      <c r="E107" s="4">
        <f t="shared" si="67"/>
        <v>3.5052547913932068</v>
      </c>
      <c r="F107" s="4">
        <f t="shared" si="68"/>
        <v>3.8930027622897367</v>
      </c>
      <c r="G107" s="10">
        <v>2.7602223779079393E-2</v>
      </c>
      <c r="H107" s="7">
        <f t="shared" si="53"/>
        <v>1.0276022237790794</v>
      </c>
      <c r="I107" s="5">
        <f t="shared" si="69"/>
        <v>2.1959003041327763</v>
      </c>
      <c r="J107" s="5">
        <f t="shared" si="70"/>
        <v>3.4111008231398974</v>
      </c>
      <c r="K107" s="5">
        <f t="shared" si="71"/>
        <v>3.7884335710883783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1.0565142668971186</v>
      </c>
      <c r="V107">
        <f t="shared" si="79"/>
        <v>1.0465829610729116</v>
      </c>
      <c r="W107">
        <f t="shared" si="80"/>
        <v>0.83411783279392815</v>
      </c>
      <c r="X107" t="s">
        <v>247</v>
      </c>
      <c r="Y107" t="s">
        <v>248</v>
      </c>
      <c r="Z107" t="s">
        <v>269</v>
      </c>
      <c r="AA107" s="16"/>
      <c r="AB107" s="16" t="s">
        <v>19</v>
      </c>
      <c r="AC107" t="s">
        <v>27</v>
      </c>
    </row>
    <row r="108" spans="1:30" x14ac:dyDescent="0.25">
      <c r="A108" s="11">
        <v>0.45798812702442665</v>
      </c>
      <c r="B108" s="11">
        <v>0.23951128071908739</v>
      </c>
      <c r="C108" s="11">
        <v>0.2831464556163531</v>
      </c>
      <c r="D108" s="3">
        <f t="shared" si="66"/>
        <v>2.1834627165927936</v>
      </c>
      <c r="E108" s="4">
        <f t="shared" si="67"/>
        <v>4.1751686893314117</v>
      </c>
      <c r="F108" s="4">
        <f t="shared" si="68"/>
        <v>3.5317411896370037</v>
      </c>
      <c r="G108" s="10">
        <v>-6.9972885506863758E-4</v>
      </c>
      <c r="H108" s="7">
        <f t="shared" si="53"/>
        <v>0.99930027114493136</v>
      </c>
      <c r="I108" s="5">
        <f t="shared" si="69"/>
        <v>2.1849916182761846</v>
      </c>
      <c r="J108" s="5">
        <f t="shared" si="70"/>
        <v>4.1780922210175957</v>
      </c>
      <c r="K108" s="5">
        <f t="shared" si="71"/>
        <v>3.5342141812796379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1.3546962721693396</v>
      </c>
      <c r="V108">
        <f t="shared" si="79"/>
        <v>0.73957199519339822</v>
      </c>
      <c r="W108">
        <f t="shared" si="80"/>
        <v>0.83752705641859782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</row>
    <row r="109" spans="1:30" x14ac:dyDescent="0.25">
      <c r="A109" s="11">
        <v>3.163730139210693E-2</v>
      </c>
      <c r="B109" s="11">
        <v>8.6596150988771256E-2</v>
      </c>
      <c r="C109" s="11">
        <v>0.70368061943900528</v>
      </c>
      <c r="D109" s="3">
        <f t="shared" si="66"/>
        <v>31.608258479640309</v>
      </c>
      <c r="E109" s="4">
        <f t="shared" si="67"/>
        <v>11.547857365273289</v>
      </c>
      <c r="F109" s="4">
        <f t="shared" si="68"/>
        <v>1.4210992492549093</v>
      </c>
      <c r="G109" s="10">
        <v>3.8664599960796409E-2</v>
      </c>
      <c r="H109" s="7">
        <f t="shared" si="53"/>
        <v>1.0386645999607964</v>
      </c>
      <c r="I109" s="5">
        <f t="shared" si="69"/>
        <v>30.431631617014133</v>
      </c>
      <c r="J109" s="5">
        <f t="shared" si="70"/>
        <v>11.117984925749038</v>
      </c>
      <c r="K109" s="5">
        <f t="shared" si="71"/>
        <v>1.3681984052489586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0.11106864208063899</v>
      </c>
      <c r="V109">
        <f t="shared" si="79"/>
        <v>0.27433028740093529</v>
      </c>
      <c r="W109">
        <f t="shared" si="80"/>
        <v>1.7614404393063696</v>
      </c>
      <c r="X109" t="s">
        <v>251</v>
      </c>
      <c r="Y109" t="s">
        <v>252</v>
      </c>
      <c r="Z109" t="s">
        <v>263</v>
      </c>
      <c r="AA109" s="16"/>
      <c r="AB109" s="16" t="s">
        <v>30</v>
      </c>
      <c r="AC109" t="s">
        <v>256</v>
      </c>
    </row>
    <row r="110" spans="1:30" x14ac:dyDescent="0.25">
      <c r="A110" s="11">
        <v>0.67356372147093357</v>
      </c>
      <c r="B110" s="11">
        <v>0.20377372667535468</v>
      </c>
      <c r="C110" s="11">
        <v>0.11832697068115744</v>
      </c>
      <c r="D110" s="3">
        <f t="shared" si="66"/>
        <v>1.4846405293565876</v>
      </c>
      <c r="E110" s="4">
        <f t="shared" si="67"/>
        <v>4.907403993220214</v>
      </c>
      <c r="F110" s="4">
        <f t="shared" si="68"/>
        <v>8.4511586347848713</v>
      </c>
      <c r="G110" s="10">
        <v>3.4438220302094535E-2</v>
      </c>
      <c r="H110" s="7">
        <f t="shared" si="53"/>
        <v>1.0344382203020945</v>
      </c>
      <c r="I110" s="5">
        <f t="shared" si="69"/>
        <v>1.4352143030088518</v>
      </c>
      <c r="J110" s="5">
        <f t="shared" si="70"/>
        <v>4.7440281081136666</v>
      </c>
      <c r="K110" s="5">
        <f t="shared" si="71"/>
        <v>8.169805087361155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1.330811709440036</v>
      </c>
      <c r="V110">
        <f t="shared" si="79"/>
        <v>0.75884879219896573</v>
      </c>
      <c r="W110">
        <f t="shared" si="80"/>
        <v>0.52510432674051333</v>
      </c>
      <c r="X110" t="s">
        <v>85</v>
      </c>
      <c r="Y110" t="s">
        <v>253</v>
      </c>
      <c r="Z110" t="s">
        <v>266</v>
      </c>
      <c r="AA110" s="16"/>
      <c r="AB110" s="16" t="s">
        <v>17</v>
      </c>
      <c r="AC110" t="s">
        <v>256</v>
      </c>
    </row>
    <row r="111" spans="1:30" s="17" customFormat="1" x14ac:dyDescent="0.25">
      <c r="A111" s="35">
        <v>0.6132461957153128</v>
      </c>
      <c r="B111" s="35">
        <v>0.23699033921367962</v>
      </c>
      <c r="C111" s="35">
        <v>0.14482619584957365</v>
      </c>
      <c r="D111" s="36">
        <f t="shared" si="66"/>
        <v>1.6306664549847936</v>
      </c>
      <c r="E111" s="37">
        <f t="shared" si="67"/>
        <v>4.2195812846968481</v>
      </c>
      <c r="F111" s="37">
        <f t="shared" si="68"/>
        <v>6.9048281917082743</v>
      </c>
      <c r="G111" s="38">
        <v>3.5614994418009971E-2</v>
      </c>
      <c r="H111" s="39">
        <f t="shared" si="53"/>
        <v>1.03561499441801</v>
      </c>
      <c r="I111" s="39">
        <f t="shared" si="69"/>
        <v>1.5745875289312394</v>
      </c>
      <c r="J111" s="39">
        <f t="shared" si="70"/>
        <v>4.0744690907726264</v>
      </c>
      <c r="K111" s="39">
        <f t="shared" si="71"/>
        <v>6.6673698516586439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0.95898130288439498</v>
      </c>
      <c r="V111" s="17">
        <f t="shared" si="79"/>
        <v>1.020991915099092</v>
      </c>
      <c r="W111" s="17">
        <f t="shared" si="80"/>
        <v>1.1278810336476603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41"/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</row>
    <row r="113" spans="1:29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</row>
    <row r="114" spans="1:29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</row>
    <row r="115" spans="1:29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</row>
    <row r="116" spans="1:29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</row>
    <row r="117" spans="1:29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</row>
    <row r="118" spans="1:29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</row>
    <row r="119" spans="1:29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</row>
    <row r="120" spans="1:29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</row>
    <row r="121" spans="1:29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</row>
    <row r="122" spans="1:29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</row>
    <row r="123" spans="1:29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</row>
    <row r="124" spans="1:29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</row>
    <row r="125" spans="1:29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</row>
    <row r="126" spans="1:29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</row>
    <row r="127" spans="1:29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</row>
    <row r="128" spans="1:29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</row>
    <row r="129" spans="1:29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</row>
    <row r="130" spans="1:29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</row>
    <row r="131" spans="1:29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</row>
    <row r="132" spans="1:29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</row>
    <row r="133" spans="1:29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</row>
    <row r="134" spans="1:29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</row>
    <row r="135" spans="1:29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</row>
    <row r="136" spans="1:29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</row>
    <row r="137" spans="1:29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</row>
    <row r="138" spans="1:29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</row>
    <row r="139" spans="1:29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</row>
    <row r="140" spans="1:29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</row>
    <row r="141" spans="1:29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</row>
    <row r="142" spans="1:29" x14ac:dyDescent="0.25">
      <c r="A142" s="11" t="e">
        <v>#N/A</v>
      </c>
      <c r="B142" s="11" t="e">
        <v>#N/A</v>
      </c>
      <c r="C142" s="11" t="e">
        <v>#N/A</v>
      </c>
      <c r="D142" s="3" t="e">
        <f t="shared" si="81"/>
        <v>#N/A</v>
      </c>
      <c r="E142" s="4" t="e">
        <f t="shared" si="82"/>
        <v>#N/A</v>
      </c>
      <c r="F142" s="4" t="e">
        <f t="shared" si="83"/>
        <v>#N/A</v>
      </c>
      <c r="G142" s="10">
        <v>3.9741738666469795E-2</v>
      </c>
      <c r="H142" s="7">
        <f t="shared" ref="H142:H205" si="96">(G142/100%) + 1</f>
        <v>1.0397417386664698</v>
      </c>
      <c r="I142" s="5" t="e">
        <f t="shared" si="84"/>
        <v>#N/A</v>
      </c>
      <c r="J142" s="5" t="e">
        <f t="shared" si="85"/>
        <v>#N/A</v>
      </c>
      <c r="K142" s="5" t="e">
        <f t="shared" si="86"/>
        <v>#N/A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 t="e">
        <f t="shared" si="93"/>
        <v>#N/A</v>
      </c>
      <c r="V142" t="e">
        <f t="shared" si="94"/>
        <v>#N/A</v>
      </c>
      <c r="W142" t="e">
        <f t="shared" si="95"/>
        <v>#N/A</v>
      </c>
      <c r="X142" t="s">
        <v>118</v>
      </c>
      <c r="Y142" t="s">
        <v>115</v>
      </c>
      <c r="Z142" t="s">
        <v>264</v>
      </c>
      <c r="AA142" s="16"/>
      <c r="AB142" s="16" t="e">
        <v>#N/A</v>
      </c>
      <c r="AC142" s="34">
        <v>44204</v>
      </c>
    </row>
    <row r="143" spans="1:29" x14ac:dyDescent="0.25">
      <c r="A143" s="11" t="e">
        <v>#N/A</v>
      </c>
      <c r="B143" s="11" t="e">
        <v>#N/A</v>
      </c>
      <c r="C143" s="11" t="e">
        <v>#N/A</v>
      </c>
      <c r="D143" s="3" t="e">
        <f t="shared" si="81"/>
        <v>#N/A</v>
      </c>
      <c r="E143" s="4" t="e">
        <f t="shared" si="82"/>
        <v>#N/A</v>
      </c>
      <c r="F143" s="4" t="e">
        <f t="shared" si="83"/>
        <v>#N/A</v>
      </c>
      <c r="G143" s="10">
        <v>4.5947751929914071E-2</v>
      </c>
      <c r="H143" s="7">
        <f t="shared" si="96"/>
        <v>1.0459477519299141</v>
      </c>
      <c r="I143" s="5" t="e">
        <f t="shared" si="84"/>
        <v>#N/A</v>
      </c>
      <c r="J143" s="5" t="e">
        <f t="shared" si="85"/>
        <v>#N/A</v>
      </c>
      <c r="K143" s="5" t="e">
        <f t="shared" si="86"/>
        <v>#N/A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 t="e">
        <f t="shared" si="93"/>
        <v>#N/A</v>
      </c>
      <c r="V143" t="e">
        <f t="shared" si="94"/>
        <v>#N/A</v>
      </c>
      <c r="W143" t="e">
        <f t="shared" si="95"/>
        <v>#N/A</v>
      </c>
      <c r="X143" t="s">
        <v>194</v>
      </c>
      <c r="Y143" t="s">
        <v>195</v>
      </c>
      <c r="Z143" t="s">
        <v>264</v>
      </c>
      <c r="AA143" s="16"/>
      <c r="AB143" s="16" t="e">
        <v>#N/A</v>
      </c>
      <c r="AC143" s="34">
        <v>44204</v>
      </c>
    </row>
    <row r="144" spans="1:29" x14ac:dyDescent="0.25">
      <c r="A144" s="11" t="e">
        <v>#N/A</v>
      </c>
      <c r="B144" s="11" t="e">
        <v>#N/A</v>
      </c>
      <c r="C144" s="11" t="e">
        <v>#N/A</v>
      </c>
      <c r="D144" s="3" t="e">
        <f t="shared" si="81"/>
        <v>#N/A</v>
      </c>
      <c r="E144" s="4" t="e">
        <f t="shared" si="82"/>
        <v>#N/A</v>
      </c>
      <c r="F144" s="4" t="e">
        <f t="shared" si="83"/>
        <v>#N/A</v>
      </c>
      <c r="G144" s="10">
        <v>4.8410150033892485E-2</v>
      </c>
      <c r="H144" s="7">
        <f t="shared" si="96"/>
        <v>1.0484101500338925</v>
      </c>
      <c r="I144" s="5" t="e">
        <f t="shared" si="84"/>
        <v>#N/A</v>
      </c>
      <c r="J144" s="5" t="e">
        <f t="shared" si="85"/>
        <v>#N/A</v>
      </c>
      <c r="K144" s="5" t="e">
        <f t="shared" si="86"/>
        <v>#N/A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#N/A</v>
      </c>
      <c r="V144" t="e">
        <f t="shared" si="94"/>
        <v>#N/A</v>
      </c>
      <c r="W144" t="e">
        <f t="shared" si="95"/>
        <v>#N/A</v>
      </c>
      <c r="X144" t="s">
        <v>196</v>
      </c>
      <c r="Y144" t="s">
        <v>191</v>
      </c>
      <c r="Z144" t="s">
        <v>264</v>
      </c>
      <c r="AA144" s="32"/>
      <c r="AB144" s="16" t="e">
        <v>#N/A</v>
      </c>
      <c r="AC144" s="34">
        <v>44204</v>
      </c>
    </row>
    <row r="145" spans="1:29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</row>
    <row r="146" spans="1:29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</row>
    <row r="147" spans="1:29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</row>
    <row r="148" spans="1:29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</row>
    <row r="149" spans="1:29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</row>
    <row r="150" spans="1:29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</row>
    <row r="151" spans="1:29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</row>
    <row r="152" spans="1:29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</row>
    <row r="153" spans="1:29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</row>
    <row r="154" spans="1:29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</row>
    <row r="155" spans="1:29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</row>
    <row r="156" spans="1:29" x14ac:dyDescent="0.25">
      <c r="A156" s="11" t="e">
        <v>#N/A</v>
      </c>
      <c r="B156" s="11" t="e">
        <v>#N/A</v>
      </c>
      <c r="C156" s="11" t="e">
        <v>#N/A</v>
      </c>
      <c r="D156" s="3" t="e">
        <f t="shared" si="81"/>
        <v>#N/A</v>
      </c>
      <c r="E156" s="4" t="e">
        <f t="shared" si="82"/>
        <v>#N/A</v>
      </c>
      <c r="F156" s="4" t="e">
        <f t="shared" si="83"/>
        <v>#N/A</v>
      </c>
      <c r="G156" s="10">
        <v>3.7688241440777093E-2</v>
      </c>
      <c r="H156" s="7">
        <f t="shared" si="96"/>
        <v>1.0376882414407771</v>
      </c>
      <c r="I156" s="5" t="e">
        <f t="shared" si="84"/>
        <v>#N/A</v>
      </c>
      <c r="J156" s="5" t="e">
        <f t="shared" si="85"/>
        <v>#N/A</v>
      </c>
      <c r="K156" s="5" t="e">
        <f t="shared" si="86"/>
        <v>#N/A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 t="e">
        <f t="shared" si="93"/>
        <v>#N/A</v>
      </c>
      <c r="V156" t="e">
        <f t="shared" si="94"/>
        <v>#N/A</v>
      </c>
      <c r="W156" t="e">
        <f t="shared" si="95"/>
        <v>#N/A</v>
      </c>
      <c r="X156" t="s">
        <v>283</v>
      </c>
      <c r="Y156" t="s">
        <v>161</v>
      </c>
      <c r="Z156" t="s">
        <v>259</v>
      </c>
      <c r="AA156" s="16"/>
      <c r="AB156" s="16" t="e">
        <v>#N/A</v>
      </c>
      <c r="AC156" s="34">
        <v>44235</v>
      </c>
    </row>
    <row r="157" spans="1:29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</row>
    <row r="158" spans="1:29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</row>
    <row r="159" spans="1:29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</row>
    <row r="160" spans="1:29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/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</row>
    <row r="175" spans="1:30" x14ac:dyDescent="0.25">
      <c r="A175" s="11" t="e">
        <v>#N/A</v>
      </c>
      <c r="B175" s="11" t="e">
        <v>#N/A</v>
      </c>
      <c r="C175" s="11" t="e">
        <v>#N/A</v>
      </c>
      <c r="D175" s="3" t="e">
        <f t="shared" si="81"/>
        <v>#N/A</v>
      </c>
      <c r="E175" s="4" t="e">
        <f t="shared" si="82"/>
        <v>#N/A</v>
      </c>
      <c r="F175" s="4" t="e">
        <f t="shared" si="83"/>
        <v>#N/A</v>
      </c>
      <c r="G175" s="10">
        <v>3.0231064509865346E-2</v>
      </c>
      <c r="H175" s="7">
        <f t="shared" si="96"/>
        <v>1.0302310645098653</v>
      </c>
      <c r="I175" s="5" t="e">
        <f t="shared" si="84"/>
        <v>#N/A</v>
      </c>
      <c r="J175" s="5" t="e">
        <f t="shared" si="85"/>
        <v>#N/A</v>
      </c>
      <c r="K175" s="5" t="e">
        <f t="shared" si="86"/>
        <v>#N/A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 t="e">
        <f t="shared" si="93"/>
        <v>#N/A</v>
      </c>
      <c r="V175" t="e">
        <f t="shared" si="94"/>
        <v>#N/A</v>
      </c>
      <c r="W175" t="e">
        <f t="shared" si="95"/>
        <v>#N/A</v>
      </c>
      <c r="X175" t="s">
        <v>164</v>
      </c>
      <c r="Y175" t="s">
        <v>84</v>
      </c>
      <c r="Z175" t="s">
        <v>259</v>
      </c>
      <c r="AA175" s="16"/>
      <c r="AB175" s="16" t="e">
        <v>#N/A</v>
      </c>
      <c r="AC175" t="s">
        <v>298</v>
      </c>
    </row>
    <row r="176" spans="1:30" x14ac:dyDescent="0.25">
      <c r="A176" s="11" t="e">
        <v>#N/A</v>
      </c>
      <c r="B176" s="11" t="e">
        <v>#N/A</v>
      </c>
      <c r="C176" s="11" t="e">
        <v>#N/A</v>
      </c>
      <c r="D176" s="3" t="e">
        <f t="shared" ref="D176:D218" si="97">(100%/A176)</f>
        <v>#N/A</v>
      </c>
      <c r="E176" s="4" t="e">
        <f t="shared" ref="E176:E218" si="98">(100%/B176)</f>
        <v>#N/A</v>
      </c>
      <c r="F176" s="4" t="e">
        <f t="shared" ref="F176:F218" si="99">(100%/C176)</f>
        <v>#N/A</v>
      </c>
      <c r="G176" s="10">
        <v>2.9343784544266782E-2</v>
      </c>
      <c r="H176" s="7">
        <f t="shared" si="96"/>
        <v>1.0293437845442668</v>
      </c>
      <c r="I176" s="5" t="e">
        <f t="shared" ref="I176:I218" si="100">D176/H176</f>
        <v>#N/A</v>
      </c>
      <c r="J176" s="5" t="e">
        <f t="shared" ref="J176:J218" si="101">E176/H176</f>
        <v>#N/A</v>
      </c>
      <c r="K176" s="5" t="e">
        <f t="shared" ref="K176:K218" si="102">F176/H176</f>
        <v>#N/A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 t="e">
        <f t="shared" ref="U176:U218" si="109">(L176/I176)</f>
        <v>#N/A</v>
      </c>
      <c r="V176" t="e">
        <f t="shared" ref="V176:V218" si="110">(M176/J176)</f>
        <v>#N/A</v>
      </c>
      <c r="W176" t="e">
        <f t="shared" ref="W176:W218" si="111">(N176/K176)</f>
        <v>#N/A</v>
      </c>
      <c r="X176" t="s">
        <v>162</v>
      </c>
      <c r="Y176" t="s">
        <v>42</v>
      </c>
      <c r="Z176" t="s">
        <v>259</v>
      </c>
      <c r="AA176" s="16"/>
      <c r="AB176" s="16" t="e">
        <v>#N/A</v>
      </c>
      <c r="AC176" t="s">
        <v>298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/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</row>
    <row r="193" spans="1:29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</row>
    <row r="194" spans="1:29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</row>
    <row r="195" spans="1:29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</row>
    <row r="196" spans="1:29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</row>
    <row r="197" spans="1:29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</row>
    <row r="198" spans="1:29" x14ac:dyDescent="0.25">
      <c r="A198" s="11" t="e">
        <v>#N/A</v>
      </c>
      <c r="B198" s="11" t="e">
        <v>#N/A</v>
      </c>
      <c r="C198" s="11" t="e">
        <v>#N/A</v>
      </c>
      <c r="D198" s="3" t="e">
        <f t="shared" si="97"/>
        <v>#N/A</v>
      </c>
      <c r="E198" s="4" t="e">
        <f t="shared" si="98"/>
        <v>#N/A</v>
      </c>
      <c r="F198" s="4" t="e">
        <f t="shared" si="99"/>
        <v>#N/A</v>
      </c>
      <c r="G198" s="10">
        <v>2.7574792454877928E-2</v>
      </c>
      <c r="H198" s="7">
        <f t="shared" si="96"/>
        <v>1.0275747924548779</v>
      </c>
      <c r="I198" s="5" t="e">
        <f t="shared" si="100"/>
        <v>#N/A</v>
      </c>
      <c r="J198" s="5" t="e">
        <f t="shared" si="101"/>
        <v>#N/A</v>
      </c>
      <c r="K198" s="5" t="e">
        <f t="shared" si="102"/>
        <v>#N/A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 t="e">
        <f t="shared" si="109"/>
        <v>#N/A</v>
      </c>
      <c r="V198" t="e">
        <f t="shared" si="110"/>
        <v>#N/A</v>
      </c>
      <c r="W198" t="e">
        <f t="shared" si="111"/>
        <v>#N/A</v>
      </c>
      <c r="X198" t="s">
        <v>82</v>
      </c>
      <c r="Y198" t="s">
        <v>41</v>
      </c>
      <c r="Z198" t="s">
        <v>259</v>
      </c>
      <c r="AA198" s="16"/>
      <c r="AB198" s="19" t="e">
        <v>#N/A</v>
      </c>
      <c r="AC198" t="s">
        <v>299</v>
      </c>
    </row>
    <row r="199" spans="1:29" x14ac:dyDescent="0.25">
      <c r="A199" s="11" t="e">
        <v>#N/A</v>
      </c>
      <c r="B199" s="11" t="e">
        <v>#N/A</v>
      </c>
      <c r="C199" s="11" t="e">
        <v>#N/A</v>
      </c>
      <c r="D199" s="3" t="e">
        <f t="shared" si="97"/>
        <v>#N/A</v>
      </c>
      <c r="E199" s="4" t="e">
        <f t="shared" si="98"/>
        <v>#N/A</v>
      </c>
      <c r="F199" s="4" t="e">
        <f t="shared" si="99"/>
        <v>#N/A</v>
      </c>
      <c r="G199" s="10">
        <v>3.0209161138952334E-2</v>
      </c>
      <c r="H199" s="7">
        <f t="shared" si="96"/>
        <v>1.0302091611389523</v>
      </c>
      <c r="I199" s="5" t="e">
        <f t="shared" si="100"/>
        <v>#N/A</v>
      </c>
      <c r="J199" s="5" t="e">
        <f t="shared" si="101"/>
        <v>#N/A</v>
      </c>
      <c r="K199" s="5" t="e">
        <f t="shared" si="102"/>
        <v>#N/A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 t="e">
        <f t="shared" si="109"/>
        <v>#N/A</v>
      </c>
      <c r="V199" t="e">
        <f t="shared" si="110"/>
        <v>#N/A</v>
      </c>
      <c r="W199" t="e">
        <f t="shared" si="111"/>
        <v>#N/A</v>
      </c>
      <c r="X199" t="s">
        <v>81</v>
      </c>
      <c r="Y199" t="s">
        <v>83</v>
      </c>
      <c r="Z199" t="s">
        <v>259</v>
      </c>
      <c r="AA199" s="16"/>
      <c r="AB199" s="19" t="e">
        <v>#N/A</v>
      </c>
      <c r="AC199" t="s">
        <v>299</v>
      </c>
    </row>
    <row r="200" spans="1:29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</row>
    <row r="201" spans="1:29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</row>
    <row r="202" spans="1:29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</row>
    <row r="203" spans="1:29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</row>
    <row r="204" spans="1:29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</row>
    <row r="205" spans="1:29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</row>
    <row r="206" spans="1:29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</row>
    <row r="207" spans="1:29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</row>
    <row r="208" spans="1:29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</row>
    <row r="212" spans="1:30" x14ac:dyDescent="0.25">
      <c r="A212" s="11" t="e">
        <v>#N/A</v>
      </c>
      <c r="B212" s="11" t="e">
        <v>#N/A</v>
      </c>
      <c r="C212" s="11" t="e">
        <v>#N/A</v>
      </c>
      <c r="D212" s="3" t="e">
        <f t="shared" si="97"/>
        <v>#N/A</v>
      </c>
      <c r="E212" s="4" t="e">
        <f t="shared" si="98"/>
        <v>#N/A</v>
      </c>
      <c r="F212" s="4" t="e">
        <f t="shared" si="99"/>
        <v>#N/A</v>
      </c>
      <c r="G212" s="10">
        <v>4.4265676933959552E-2</v>
      </c>
      <c r="H212" s="7">
        <f t="shared" si="112"/>
        <v>1.0442656769339596</v>
      </c>
      <c r="I212" s="5" t="e">
        <f t="shared" si="100"/>
        <v>#N/A</v>
      </c>
      <c r="J212" s="5" t="e">
        <f t="shared" si="101"/>
        <v>#N/A</v>
      </c>
      <c r="K212" s="5" t="e">
        <f t="shared" si="102"/>
        <v>#N/A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 t="e">
        <f t="shared" si="109"/>
        <v>#N/A</v>
      </c>
      <c r="V212" t="e">
        <f t="shared" si="110"/>
        <v>#N/A</v>
      </c>
      <c r="W212" t="e">
        <f t="shared" si="111"/>
        <v>#N/A</v>
      </c>
      <c r="X212" t="s">
        <v>192</v>
      </c>
      <c r="Y212" t="s">
        <v>117</v>
      </c>
      <c r="Z212" t="s">
        <v>264</v>
      </c>
      <c r="AA212" s="16"/>
      <c r="AB212" s="19" t="e">
        <v>#N/A</v>
      </c>
      <c r="AC212" t="s">
        <v>299</v>
      </c>
    </row>
    <row r="213" spans="1:30" x14ac:dyDescent="0.25">
      <c r="A213" s="11" t="e">
        <v>#N/A</v>
      </c>
      <c r="B213" s="11" t="e">
        <v>#N/A</v>
      </c>
      <c r="C213" s="11" t="e">
        <v>#N/A</v>
      </c>
      <c r="D213" s="3" t="e">
        <f t="shared" si="97"/>
        <v>#N/A</v>
      </c>
      <c r="E213" s="4" t="e">
        <f t="shared" si="98"/>
        <v>#N/A</v>
      </c>
      <c r="F213" s="4" t="e">
        <f t="shared" si="99"/>
        <v>#N/A</v>
      </c>
      <c r="G213" s="10">
        <v>4.6623526098949819E-2</v>
      </c>
      <c r="H213" s="7">
        <f t="shared" si="112"/>
        <v>1.0466235260989498</v>
      </c>
      <c r="I213" s="5" t="e">
        <f t="shared" si="100"/>
        <v>#N/A</v>
      </c>
      <c r="J213" s="5" t="e">
        <f t="shared" si="101"/>
        <v>#N/A</v>
      </c>
      <c r="K213" s="5" t="e">
        <f t="shared" si="102"/>
        <v>#N/A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#N/A</v>
      </c>
      <c r="V213" t="e">
        <f t="shared" si="110"/>
        <v>#N/A</v>
      </c>
      <c r="W213" t="e">
        <f t="shared" si="111"/>
        <v>#N/A</v>
      </c>
      <c r="X213" t="s">
        <v>116</v>
      </c>
      <c r="Y213" t="s">
        <v>193</v>
      </c>
      <c r="Z213" t="s">
        <v>264</v>
      </c>
      <c r="AA213" s="16"/>
      <c r="AB213" s="19" t="e">
        <v>#N/A</v>
      </c>
      <c r="AC213" t="s">
        <v>299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41"/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</row>
    <row r="225" spans="1:29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</row>
    <row r="226" spans="1:29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</row>
    <row r="227" spans="1:29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</row>
    <row r="228" spans="1:29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</row>
    <row r="229" spans="1:29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</row>
    <row r="230" spans="1:29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</row>
    <row r="231" spans="1:29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</row>
    <row r="232" spans="1:29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</row>
    <row r="233" spans="1:29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</row>
    <row r="234" spans="1:29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</row>
    <row r="235" spans="1:29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</row>
    <row r="236" spans="1:29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</row>
    <row r="237" spans="1:29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</row>
    <row r="238" spans="1:29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</row>
    <row r="239" spans="1:29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</row>
    <row r="240" spans="1:29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</row>
    <row r="241" spans="1:29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</row>
    <row r="242" spans="1:29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</row>
    <row r="243" spans="1:29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</row>
    <row r="244" spans="1:29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</row>
    <row r="245" spans="1:29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</row>
    <row r="246" spans="1:29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</row>
    <row r="247" spans="1:29" x14ac:dyDescent="0.25">
      <c r="A247" s="11" t="e">
        <v>#N/A</v>
      </c>
      <c r="B247" s="11" t="e">
        <v>#N/A</v>
      </c>
      <c r="C247" s="11" t="e">
        <v>#N/A</v>
      </c>
      <c r="D247" s="3" t="e">
        <f t="shared" si="113"/>
        <v>#N/A</v>
      </c>
      <c r="E247" s="4" t="e">
        <f t="shared" si="114"/>
        <v>#N/A</v>
      </c>
      <c r="F247" s="4" t="e">
        <f t="shared" si="115"/>
        <v>#N/A</v>
      </c>
      <c r="G247" s="10">
        <v>3.3928735772034369E-2</v>
      </c>
      <c r="H247" s="7">
        <f t="shared" si="112"/>
        <v>1.0339287357720344</v>
      </c>
      <c r="I247" s="5" t="e">
        <f t="shared" si="116"/>
        <v>#N/A</v>
      </c>
      <c r="J247" s="5" t="e">
        <f t="shared" si="117"/>
        <v>#N/A</v>
      </c>
      <c r="K247" s="5" t="e">
        <f t="shared" si="118"/>
        <v>#N/A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 t="e">
        <f t="shared" si="125"/>
        <v>#N/A</v>
      </c>
      <c r="V247" t="e">
        <f t="shared" si="126"/>
        <v>#N/A</v>
      </c>
      <c r="W247" t="e">
        <f t="shared" si="127"/>
        <v>#N/A</v>
      </c>
      <c r="X247" t="s">
        <v>84</v>
      </c>
      <c r="Y247" t="s">
        <v>304</v>
      </c>
      <c r="Z247" t="s">
        <v>259</v>
      </c>
      <c r="AA247" s="16"/>
      <c r="AB247" s="19" t="e">
        <v>#N/A</v>
      </c>
      <c r="AC247" s="34">
        <v>44415</v>
      </c>
    </row>
    <row r="248" spans="1:29" x14ac:dyDescent="0.25">
      <c r="A248" s="11" t="e">
        <v>#N/A</v>
      </c>
      <c r="B248" s="11" t="e">
        <v>#N/A</v>
      </c>
      <c r="C248" s="11" t="e">
        <v>#N/A</v>
      </c>
      <c r="D248" s="3" t="e">
        <f t="shared" si="113"/>
        <v>#N/A</v>
      </c>
      <c r="E248" s="4" t="e">
        <f t="shared" si="114"/>
        <v>#N/A</v>
      </c>
      <c r="F248" s="4" t="e">
        <f t="shared" si="115"/>
        <v>#N/A</v>
      </c>
      <c r="G248" s="10">
        <v>3.1715200495621376E-2</v>
      </c>
      <c r="H248" s="7">
        <f t="shared" si="112"/>
        <v>1.0317152004956214</v>
      </c>
      <c r="I248" s="5" t="e">
        <f t="shared" si="116"/>
        <v>#N/A</v>
      </c>
      <c r="J248" s="5" t="e">
        <f t="shared" si="117"/>
        <v>#N/A</v>
      </c>
      <c r="K248" s="5" t="e">
        <f t="shared" si="118"/>
        <v>#N/A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 t="e">
        <f t="shared" si="125"/>
        <v>#N/A</v>
      </c>
      <c r="V248" t="e">
        <f t="shared" si="126"/>
        <v>#N/A</v>
      </c>
      <c r="W248" t="e">
        <f t="shared" si="127"/>
        <v>#N/A</v>
      </c>
      <c r="X248" t="s">
        <v>42</v>
      </c>
      <c r="Y248" t="s">
        <v>81</v>
      </c>
      <c r="Z248" t="s">
        <v>259</v>
      </c>
      <c r="AA248" s="16"/>
      <c r="AB248" s="19" t="e">
        <v>#N/A</v>
      </c>
      <c r="AC248" s="34">
        <v>44415</v>
      </c>
    </row>
    <row r="249" spans="1:29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</row>
    <row r="250" spans="1:29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</row>
    <row r="251" spans="1:29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</row>
    <row r="252" spans="1:29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</row>
    <row r="253" spans="1:29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</row>
    <row r="254" spans="1:29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</row>
    <row r="255" spans="1:29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</row>
    <row r="256" spans="1:29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</row>
    <row r="264" spans="1:30" x14ac:dyDescent="0.25">
      <c r="A264" s="11" t="e">
        <v>#N/A</v>
      </c>
      <c r="B264" s="11" t="e">
        <v>#N/A</v>
      </c>
      <c r="C264" s="11" t="e">
        <v>#N/A</v>
      </c>
      <c r="D264" s="3" t="e">
        <f t="shared" si="113"/>
        <v>#N/A</v>
      </c>
      <c r="E264" s="4" t="e">
        <f t="shared" si="114"/>
        <v>#N/A</v>
      </c>
      <c r="F264" s="4" t="e">
        <f t="shared" si="115"/>
        <v>#N/A</v>
      </c>
      <c r="G264" s="10">
        <v>4.1126611637901656E-2</v>
      </c>
      <c r="H264" s="7">
        <f t="shared" si="112"/>
        <v>1.0411266116379017</v>
      </c>
      <c r="I264" s="5" t="e">
        <f t="shared" si="116"/>
        <v>#N/A</v>
      </c>
      <c r="J264" s="5" t="e">
        <f t="shared" si="117"/>
        <v>#N/A</v>
      </c>
      <c r="K264" s="5" t="e">
        <f t="shared" si="118"/>
        <v>#N/A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 t="e">
        <f t="shared" si="125"/>
        <v>#N/A</v>
      </c>
      <c r="V264" t="e">
        <f t="shared" si="126"/>
        <v>#N/A</v>
      </c>
      <c r="W264" t="e">
        <f t="shared" si="127"/>
        <v>#N/A</v>
      </c>
      <c r="X264" t="s">
        <v>195</v>
      </c>
      <c r="Y264" t="s">
        <v>116</v>
      </c>
      <c r="Z264" t="s">
        <v>264</v>
      </c>
      <c r="AA264" s="16"/>
      <c r="AB264" s="19" t="e">
        <v>#N/A</v>
      </c>
      <c r="AC264" s="34">
        <v>44415</v>
      </c>
    </row>
    <row r="265" spans="1:30" x14ac:dyDescent="0.25">
      <c r="A265" s="11" t="e">
        <v>#N/A</v>
      </c>
      <c r="B265" s="11" t="e">
        <v>#N/A</v>
      </c>
      <c r="C265" s="11" t="e">
        <v>#N/A</v>
      </c>
      <c r="D265" s="3" t="e">
        <f t="shared" si="113"/>
        <v>#N/A</v>
      </c>
      <c r="E265" s="4" t="e">
        <f t="shared" si="114"/>
        <v>#N/A</v>
      </c>
      <c r="F265" s="4" t="e">
        <f t="shared" si="115"/>
        <v>#N/A</v>
      </c>
      <c r="G265" s="10">
        <v>3.9129015847419346E-2</v>
      </c>
      <c r="H265" s="7">
        <f t="shared" si="112"/>
        <v>1.0391290158474193</v>
      </c>
      <c r="I265" s="5" t="e">
        <f t="shared" si="116"/>
        <v>#N/A</v>
      </c>
      <c r="J265" s="5" t="e">
        <f t="shared" si="117"/>
        <v>#N/A</v>
      </c>
      <c r="K265" s="5" t="e">
        <f t="shared" si="118"/>
        <v>#N/A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 t="e">
        <f t="shared" si="125"/>
        <v>#N/A</v>
      </c>
      <c r="V265" t="e">
        <f t="shared" si="126"/>
        <v>#N/A</v>
      </c>
      <c r="W265" t="e">
        <f t="shared" si="127"/>
        <v>#N/A</v>
      </c>
      <c r="X265" t="s">
        <v>193</v>
      </c>
      <c r="Y265" t="s">
        <v>117</v>
      </c>
      <c r="Z265" t="s">
        <v>264</v>
      </c>
      <c r="AA265" s="16"/>
      <c r="AB265" s="19" t="e">
        <v>#N/A</v>
      </c>
      <c r="AC265" s="34">
        <v>44415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/>
    </row>
    <row r="273" spans="1:29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</row>
    <row r="274" spans="1:29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</row>
    <row r="275" spans="1:29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</row>
    <row r="276" spans="1:29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</row>
    <row r="277" spans="1:29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</row>
    <row r="278" spans="1:29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</row>
    <row r="279" spans="1:29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</row>
    <row r="280" spans="1:29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</row>
    <row r="281" spans="1:29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</row>
    <row r="282" spans="1:29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</row>
    <row r="283" spans="1:29" x14ac:dyDescent="0.25">
      <c r="A283" s="11" t="e">
        <v>#N/A</v>
      </c>
      <c r="B283" s="11" t="e">
        <v>#N/A</v>
      </c>
      <c r="C283" s="11" t="e">
        <v>#N/A</v>
      </c>
      <c r="D283" s="3" t="e">
        <f t="shared" ref="D283:D346" si="129">(100%/A283)</f>
        <v>#N/A</v>
      </c>
      <c r="E283" s="4" t="e">
        <f t="shared" ref="E283:E346" si="130">(100%/B283)</f>
        <v>#N/A</v>
      </c>
      <c r="F283" s="4" t="e">
        <f t="shared" ref="F283:F346" si="131">(100%/C283)</f>
        <v>#N/A</v>
      </c>
      <c r="G283" s="10">
        <v>3.4509245293558921E-2</v>
      </c>
      <c r="H283" s="7">
        <f t="shared" si="128"/>
        <v>1.0345092452935589</v>
      </c>
      <c r="I283" s="5" t="e">
        <f t="shared" ref="I283:I346" si="132">D283/H283</f>
        <v>#N/A</v>
      </c>
      <c r="J283" s="5" t="e">
        <f t="shared" ref="J283:J346" si="133">E283/H283</f>
        <v>#N/A</v>
      </c>
      <c r="K283" s="5" t="e">
        <f t="shared" ref="K283:K346" si="134">F283/H283</f>
        <v>#N/A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 t="e">
        <f t="shared" ref="U283:U346" si="141">(L283/I283)</f>
        <v>#N/A</v>
      </c>
      <c r="V283" t="e">
        <f t="shared" ref="V283:V346" si="142">(M283/J283)</f>
        <v>#N/A</v>
      </c>
      <c r="W283" t="e">
        <f t="shared" ref="W283:W346" si="143">(N283/K283)</f>
        <v>#N/A</v>
      </c>
      <c r="X283" t="s">
        <v>82</v>
      </c>
      <c r="Y283" t="s">
        <v>283</v>
      </c>
      <c r="Z283" t="s">
        <v>259</v>
      </c>
      <c r="AA283" s="16"/>
      <c r="AB283" s="19" t="e">
        <v>#N/A</v>
      </c>
      <c r="AC283" s="34">
        <v>44416</v>
      </c>
    </row>
    <row r="284" spans="1:29" x14ac:dyDescent="0.25">
      <c r="A284" s="11" t="e">
        <v>#N/A</v>
      </c>
      <c r="B284" s="11" t="e">
        <v>#N/A</v>
      </c>
      <c r="C284" s="11" t="e">
        <v>#N/A</v>
      </c>
      <c r="D284" s="3" t="e">
        <f t="shared" si="129"/>
        <v>#N/A</v>
      </c>
      <c r="E284" s="4" t="e">
        <f t="shared" si="130"/>
        <v>#N/A</v>
      </c>
      <c r="F284" s="4" t="e">
        <f t="shared" si="131"/>
        <v>#N/A</v>
      </c>
      <c r="G284" s="10">
        <v>3.4000444450254186E-2</v>
      </c>
      <c r="H284" s="7">
        <f t="shared" si="128"/>
        <v>1.0340004444502542</v>
      </c>
      <c r="I284" s="5" t="e">
        <f t="shared" si="132"/>
        <v>#N/A</v>
      </c>
      <c r="J284" s="5" t="e">
        <f t="shared" si="133"/>
        <v>#N/A</v>
      </c>
      <c r="K284" s="5" t="e">
        <f t="shared" si="134"/>
        <v>#N/A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 t="e">
        <f t="shared" si="141"/>
        <v>#N/A</v>
      </c>
      <c r="V284" t="e">
        <f t="shared" si="142"/>
        <v>#N/A</v>
      </c>
      <c r="W284" t="e">
        <f t="shared" si="143"/>
        <v>#N/A</v>
      </c>
      <c r="X284" t="s">
        <v>161</v>
      </c>
      <c r="Y284" t="s">
        <v>164</v>
      </c>
      <c r="Z284" t="s">
        <v>259</v>
      </c>
      <c r="AA284" s="16"/>
      <c r="AB284" s="19" t="e">
        <v>#N/A</v>
      </c>
      <c r="AC284" s="34">
        <v>44416</v>
      </c>
    </row>
    <row r="285" spans="1:29" x14ac:dyDescent="0.25">
      <c r="A285" s="11" t="e">
        <v>#N/A</v>
      </c>
      <c r="B285" s="11" t="e">
        <v>#N/A</v>
      </c>
      <c r="C285" s="11" t="e">
        <v>#N/A</v>
      </c>
      <c r="D285" s="3" t="e">
        <f t="shared" si="129"/>
        <v>#N/A</v>
      </c>
      <c r="E285" s="4" t="e">
        <f t="shared" si="130"/>
        <v>#N/A</v>
      </c>
      <c r="F285" s="4" t="e">
        <f t="shared" si="131"/>
        <v>#N/A</v>
      </c>
      <c r="G285" s="10">
        <v>3.4298481596509056E-2</v>
      </c>
      <c r="H285" s="7">
        <f t="shared" si="128"/>
        <v>1.0342984815965091</v>
      </c>
      <c r="I285" s="5" t="e">
        <f t="shared" si="132"/>
        <v>#N/A</v>
      </c>
      <c r="J285" s="5" t="e">
        <f t="shared" si="133"/>
        <v>#N/A</v>
      </c>
      <c r="K285" s="5" t="e">
        <f t="shared" si="134"/>
        <v>#N/A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 t="e">
        <f t="shared" si="141"/>
        <v>#N/A</v>
      </c>
      <c r="V285" t="e">
        <f t="shared" si="142"/>
        <v>#N/A</v>
      </c>
      <c r="W285" t="e">
        <f t="shared" si="143"/>
        <v>#N/A</v>
      </c>
      <c r="X285" t="s">
        <v>163</v>
      </c>
      <c r="Y285" t="s">
        <v>162</v>
      </c>
      <c r="Z285" t="s">
        <v>259</v>
      </c>
      <c r="AA285" s="16"/>
      <c r="AB285" s="19" t="e">
        <v>#N/A</v>
      </c>
      <c r="AC285" s="34">
        <v>44416</v>
      </c>
    </row>
    <row r="286" spans="1:29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</row>
    <row r="287" spans="1:29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</row>
    <row r="288" spans="1:29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</row>
    <row r="289" spans="1:29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</row>
    <row r="290" spans="1:29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</row>
    <row r="291" spans="1:29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</row>
    <row r="292" spans="1:29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</row>
    <row r="293" spans="1:29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</row>
    <row r="294" spans="1:29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</row>
    <row r="295" spans="1:29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</row>
    <row r="296" spans="1:29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</row>
    <row r="297" spans="1:29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</row>
    <row r="298" spans="1:29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</row>
    <row r="299" spans="1:29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</row>
    <row r="300" spans="1:29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</row>
    <row r="301" spans="1:29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</row>
    <row r="302" spans="1:29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</row>
    <row r="303" spans="1:29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</row>
    <row r="304" spans="1:29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</row>
    <row r="305" spans="1:29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</row>
    <row r="306" spans="1:29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</row>
    <row r="307" spans="1:29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</row>
    <row r="308" spans="1:29" x14ac:dyDescent="0.25">
      <c r="A308" s="11" t="e">
        <v>#N/A</v>
      </c>
      <c r="B308" s="11" t="e">
        <v>#N/A</v>
      </c>
      <c r="C308" s="11" t="e">
        <v>#N/A</v>
      </c>
      <c r="D308" s="3" t="e">
        <f t="shared" si="129"/>
        <v>#N/A</v>
      </c>
      <c r="E308" s="4" t="e">
        <f t="shared" si="130"/>
        <v>#N/A</v>
      </c>
      <c r="F308" s="4" t="e">
        <f t="shared" si="131"/>
        <v>#N/A</v>
      </c>
      <c r="G308" s="10">
        <v>4.0161431212291543E-2</v>
      </c>
      <c r="H308" s="7">
        <f t="shared" si="128"/>
        <v>1.0401614312122915</v>
      </c>
      <c r="I308" s="5" t="e">
        <f t="shared" si="132"/>
        <v>#N/A</v>
      </c>
      <c r="J308" s="5" t="e">
        <f t="shared" si="133"/>
        <v>#N/A</v>
      </c>
      <c r="K308" s="5" t="e">
        <f t="shared" si="134"/>
        <v>#N/A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 t="e">
        <f t="shared" si="141"/>
        <v>#N/A</v>
      </c>
      <c r="V308" t="e">
        <f t="shared" si="142"/>
        <v>#N/A</v>
      </c>
      <c r="W308" t="e">
        <f t="shared" si="143"/>
        <v>#N/A</v>
      </c>
      <c r="X308" t="s">
        <v>191</v>
      </c>
      <c r="Y308" t="s">
        <v>118</v>
      </c>
      <c r="Z308" t="s">
        <v>264</v>
      </c>
      <c r="AA308" s="16"/>
      <c r="AB308" s="19" t="e">
        <v>#N/A</v>
      </c>
      <c r="AC308" s="34">
        <v>44416</v>
      </c>
    </row>
    <row r="309" spans="1:29" x14ac:dyDescent="0.25">
      <c r="A309" s="11" t="e">
        <v>#N/A</v>
      </c>
      <c r="B309" s="11" t="e">
        <v>#N/A</v>
      </c>
      <c r="C309" s="11" t="e">
        <v>#N/A</v>
      </c>
      <c r="D309" s="3" t="e">
        <f t="shared" si="129"/>
        <v>#N/A</v>
      </c>
      <c r="E309" s="4" t="e">
        <f t="shared" si="130"/>
        <v>#N/A</v>
      </c>
      <c r="F309" s="4" t="e">
        <f t="shared" si="131"/>
        <v>#N/A</v>
      </c>
      <c r="G309" s="10">
        <v>4.1340202777357282E-2</v>
      </c>
      <c r="H309" s="7">
        <f t="shared" si="128"/>
        <v>1.0413402027773573</v>
      </c>
      <c r="I309" s="5" t="e">
        <f t="shared" si="132"/>
        <v>#N/A</v>
      </c>
      <c r="J309" s="5" t="e">
        <f t="shared" si="133"/>
        <v>#N/A</v>
      </c>
      <c r="K309" s="5" t="e">
        <f t="shared" si="134"/>
        <v>#N/A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 t="e">
        <f t="shared" si="141"/>
        <v>#N/A</v>
      </c>
      <c r="V309" t="e">
        <f t="shared" si="142"/>
        <v>#N/A</v>
      </c>
      <c r="W309" t="e">
        <f t="shared" si="143"/>
        <v>#N/A</v>
      </c>
      <c r="X309" t="s">
        <v>194</v>
      </c>
      <c r="Y309" t="s">
        <v>196</v>
      </c>
      <c r="Z309" t="s">
        <v>264</v>
      </c>
      <c r="AA309" s="16"/>
      <c r="AB309" s="19" t="e">
        <v>#N/A</v>
      </c>
      <c r="AC309" s="34">
        <v>44416</v>
      </c>
    </row>
    <row r="310" spans="1:29" x14ac:dyDescent="0.25">
      <c r="A310" s="11" t="e">
        <v>#N/A</v>
      </c>
      <c r="B310" s="11" t="e">
        <v>#N/A</v>
      </c>
      <c r="C310" s="11" t="e">
        <v>#N/A</v>
      </c>
      <c r="D310" s="3" t="e">
        <f t="shared" si="129"/>
        <v>#N/A</v>
      </c>
      <c r="E310" s="4" t="e">
        <f t="shared" si="130"/>
        <v>#N/A</v>
      </c>
      <c r="F310" s="4" t="e">
        <f t="shared" si="131"/>
        <v>#N/A</v>
      </c>
      <c r="G310" s="10">
        <v>3.9401885559979144E-2</v>
      </c>
      <c r="H310" s="7">
        <f t="shared" si="128"/>
        <v>1.0394018855599791</v>
      </c>
      <c r="I310" s="5" t="e">
        <f t="shared" si="132"/>
        <v>#N/A</v>
      </c>
      <c r="J310" s="5" t="e">
        <f t="shared" si="133"/>
        <v>#N/A</v>
      </c>
      <c r="K310" s="5" t="e">
        <f t="shared" si="134"/>
        <v>#N/A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 t="e">
        <f t="shared" si="141"/>
        <v>#N/A</v>
      </c>
      <c r="V310" t="e">
        <f t="shared" si="142"/>
        <v>#N/A</v>
      </c>
      <c r="W310" t="e">
        <f t="shared" si="143"/>
        <v>#N/A</v>
      </c>
      <c r="X310" t="s">
        <v>115</v>
      </c>
      <c r="Y310" t="s">
        <v>192</v>
      </c>
      <c r="Z310" t="s">
        <v>264</v>
      </c>
      <c r="AA310" s="16"/>
      <c r="AB310" s="19" t="e">
        <v>#N/A</v>
      </c>
      <c r="AC310" s="34">
        <v>44416</v>
      </c>
    </row>
    <row r="311" spans="1:29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</row>
    <row r="312" spans="1:29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</row>
    <row r="313" spans="1:29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</row>
    <row r="314" spans="1:29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</row>
    <row r="315" spans="1:29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</row>
    <row r="316" spans="1:29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</row>
    <row r="317" spans="1:29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</row>
    <row r="318" spans="1:29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</row>
    <row r="319" spans="1:29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</row>
    <row r="320" spans="1:29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</row>
    <row r="321" spans="1:29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</row>
    <row r="322" spans="1:29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</row>
    <row r="323" spans="1:29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</row>
    <row r="324" spans="1:29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</row>
    <row r="325" spans="1:29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</row>
    <row r="326" spans="1:29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</row>
    <row r="327" spans="1:29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</row>
    <row r="328" spans="1:29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</row>
    <row r="329" spans="1:29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</row>
    <row r="330" spans="1:29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</row>
    <row r="331" spans="1:29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</row>
    <row r="332" spans="1:29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</row>
    <row r="333" spans="1:29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</row>
    <row r="334" spans="1:29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46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</row>
    <row r="335" spans="1:29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</row>
    <row r="336" spans="1:29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</row>
    <row r="337" spans="1:29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</row>
    <row r="338" spans="1:29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</row>
    <row r="339" spans="1:29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</row>
    <row r="340" spans="1:29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</row>
    <row r="341" spans="1:29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</row>
    <row r="342" spans="1:29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</row>
    <row r="343" spans="1:29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</row>
    <row r="344" spans="1:29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</row>
    <row r="345" spans="1:29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</row>
    <row r="346" spans="1:29" x14ac:dyDescent="0.25">
      <c r="A346" s="11">
        <v>0.31226069077011831</v>
      </c>
      <c r="B346" s="11">
        <v>0.33005539691232233</v>
      </c>
      <c r="C346" s="11">
        <v>0.33487837045734586</v>
      </c>
      <c r="D346" s="3">
        <f t="shared" si="129"/>
        <v>3.2024524045397222</v>
      </c>
      <c r="E346" s="4">
        <f t="shared" si="130"/>
        <v>3.0297944204367768</v>
      </c>
      <c r="F346" s="4">
        <f t="shared" si="131"/>
        <v>2.986158821288734</v>
      </c>
      <c r="G346" s="10">
        <v>3.3070210600968153E-2</v>
      </c>
      <c r="H346" s="7">
        <f t="shared" si="144"/>
        <v>1.0330702106009682</v>
      </c>
      <c r="I346" s="5">
        <f t="shared" si="132"/>
        <v>3.0999368403786987</v>
      </c>
      <c r="J346" s="5">
        <f t="shared" si="133"/>
        <v>2.9328059112983751</v>
      </c>
      <c r="K346" s="5">
        <f t="shared" si="134"/>
        <v>2.8905671566616902</v>
      </c>
      <c r="L346">
        <v>2.2599999999999998</v>
      </c>
      <c r="M346">
        <v>3.28</v>
      </c>
      <c r="N346">
        <v>3.5</v>
      </c>
      <c r="O346" s="5">
        <f t="shared" si="135"/>
        <v>2.3347386759581878</v>
      </c>
      <c r="P346" s="5">
        <f t="shared" si="136"/>
        <v>3.3884702907711755</v>
      </c>
      <c r="Q346" s="5">
        <f t="shared" si="137"/>
        <v>3.6157457371033885</v>
      </c>
      <c r="R346" s="6">
        <f t="shared" si="138"/>
        <v>0.4283134597877834</v>
      </c>
      <c r="S346" s="6">
        <f t="shared" si="139"/>
        <v>0.2951184204635337</v>
      </c>
      <c r="T346" s="6">
        <f t="shared" si="140"/>
        <v>0.27656811974868301</v>
      </c>
      <c r="U346">
        <f t="shared" si="141"/>
        <v>0.72904711172241521</v>
      </c>
      <c r="V346">
        <f t="shared" si="142"/>
        <v>1.1183829067460926</v>
      </c>
      <c r="W346">
        <f t="shared" si="143"/>
        <v>1.2108350404292778</v>
      </c>
      <c r="X346" t="s">
        <v>93</v>
      </c>
      <c r="Y346" t="s">
        <v>168</v>
      </c>
      <c r="Z346" t="s">
        <v>267</v>
      </c>
      <c r="AA346" s="16"/>
      <c r="AB346" s="21" t="s">
        <v>19</v>
      </c>
      <c r="AC346" s="34">
        <v>44418</v>
      </c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2021-08-09T19:06:08Z</dcterms:modified>
</cp:coreProperties>
</file>