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807B09B7-1948-4334-AE9B-E02E4AE1FF31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988" i="1" l="1"/>
  <c r="K2988" i="1"/>
  <c r="M2988" i="1" s="1"/>
  <c r="L2988" i="1"/>
  <c r="N2988" i="1"/>
  <c r="F2989" i="1"/>
  <c r="K2989" i="1"/>
  <c r="L2989" i="1"/>
  <c r="M2989" i="1"/>
  <c r="N2989" i="1"/>
  <c r="F2990" i="1"/>
  <c r="L2990" i="1"/>
  <c r="N2990" i="1" s="1"/>
  <c r="F2991" i="1"/>
  <c r="F2992" i="1"/>
  <c r="K2992" i="1"/>
  <c r="M2992" i="1" s="1"/>
  <c r="L2992" i="1"/>
  <c r="N2992" i="1"/>
  <c r="F2993" i="1"/>
  <c r="K2993" i="1"/>
  <c r="L2993" i="1"/>
  <c r="M2993" i="1"/>
  <c r="N2993" i="1"/>
  <c r="F2994" i="1"/>
  <c r="L2994" i="1"/>
  <c r="N2994" i="1" s="1"/>
  <c r="F2995" i="1"/>
  <c r="K2995" i="1"/>
  <c r="M2995" i="1" s="1"/>
  <c r="L2995" i="1"/>
  <c r="N2995" i="1" s="1"/>
  <c r="F2996" i="1"/>
  <c r="H2996" i="1"/>
  <c r="P2996" i="1" s="1"/>
  <c r="K2996" i="1"/>
  <c r="M2996" i="1" s="1"/>
  <c r="L2996" i="1"/>
  <c r="N2996" i="1"/>
  <c r="F2997" i="1"/>
  <c r="K2997" i="1" s="1"/>
  <c r="L2997" i="1"/>
  <c r="M2997" i="1"/>
  <c r="N2997" i="1"/>
  <c r="F2998" i="1"/>
  <c r="F2999" i="1"/>
  <c r="K2999" i="1" s="1"/>
  <c r="M2999" i="1" s="1"/>
  <c r="L2999" i="1"/>
  <c r="N2999" i="1" s="1"/>
  <c r="F3000" i="1"/>
  <c r="H3000" i="1"/>
  <c r="P3000" i="1" s="1"/>
  <c r="K3000" i="1"/>
  <c r="M3000" i="1" s="1"/>
  <c r="L3000" i="1"/>
  <c r="N3000" i="1"/>
  <c r="F3001" i="1"/>
  <c r="K3001" i="1" s="1"/>
  <c r="L3001" i="1"/>
  <c r="M3001" i="1"/>
  <c r="N3001" i="1"/>
  <c r="F3002" i="1"/>
  <c r="G3002" i="1"/>
  <c r="O3002" i="1" s="1"/>
  <c r="F3003" i="1"/>
  <c r="F3004" i="1"/>
  <c r="H3004" i="1"/>
  <c r="P3004" i="1" s="1"/>
  <c r="K3004" i="1"/>
  <c r="M3004" i="1" s="1"/>
  <c r="L3004" i="1"/>
  <c r="N3004" i="1"/>
  <c r="F3005" i="1"/>
  <c r="K3005" i="1" s="1"/>
  <c r="L3005" i="1"/>
  <c r="M3005" i="1"/>
  <c r="N3005" i="1"/>
  <c r="F3006" i="1"/>
  <c r="G3006" i="1"/>
  <c r="O3006" i="1" s="1"/>
  <c r="L3006" i="1"/>
  <c r="N3006" i="1" s="1"/>
  <c r="F3007" i="1"/>
  <c r="K3007" i="1"/>
  <c r="M3007" i="1" s="1"/>
  <c r="F3008" i="1"/>
  <c r="K3008" i="1"/>
  <c r="M3008" i="1" s="1"/>
  <c r="L3008" i="1"/>
  <c r="N3008" i="1"/>
  <c r="F3009" i="1"/>
  <c r="K3009" i="1" s="1"/>
  <c r="G3009" i="1"/>
  <c r="O3009" i="1" s="1"/>
  <c r="L3009" i="1"/>
  <c r="M3009" i="1"/>
  <c r="N3009" i="1"/>
  <c r="F3010" i="1"/>
  <c r="L3010" i="1"/>
  <c r="N3010" i="1" s="1"/>
  <c r="F3011" i="1"/>
  <c r="K3011" i="1"/>
  <c r="M3011" i="1" s="1"/>
  <c r="L3011" i="1"/>
  <c r="N3011" i="1" s="1"/>
  <c r="F3012" i="1"/>
  <c r="H3012" i="1"/>
  <c r="P3012" i="1" s="1"/>
  <c r="K3012" i="1"/>
  <c r="M3012" i="1" s="1"/>
  <c r="L3012" i="1"/>
  <c r="N3012" i="1"/>
  <c r="F3013" i="1"/>
  <c r="K3013" i="1" s="1"/>
  <c r="L3013" i="1"/>
  <c r="M3013" i="1"/>
  <c r="N3013" i="1"/>
  <c r="F3014" i="1"/>
  <c r="F3015" i="1"/>
  <c r="K3015" i="1" s="1"/>
  <c r="M3015" i="1" s="1"/>
  <c r="L3015" i="1"/>
  <c r="N3015" i="1" s="1"/>
  <c r="F3016" i="1"/>
  <c r="H3016" i="1"/>
  <c r="P3016" i="1" s="1"/>
  <c r="K3016" i="1"/>
  <c r="M3016" i="1" s="1"/>
  <c r="L3016" i="1"/>
  <c r="N3016" i="1"/>
  <c r="F3017" i="1"/>
  <c r="K3017" i="1" s="1"/>
  <c r="L3017" i="1"/>
  <c r="M3017" i="1"/>
  <c r="N3017" i="1"/>
  <c r="F3018" i="1"/>
  <c r="G3018" i="1"/>
  <c r="O3018" i="1" s="1"/>
  <c r="F3019" i="1"/>
  <c r="F3020" i="1"/>
  <c r="H3020" i="1"/>
  <c r="P3020" i="1" s="1"/>
  <c r="K3020" i="1"/>
  <c r="M3020" i="1" s="1"/>
  <c r="L3020" i="1"/>
  <c r="N3020" i="1"/>
  <c r="F3021" i="1"/>
  <c r="K3021" i="1" s="1"/>
  <c r="L3021" i="1"/>
  <c r="M3021" i="1"/>
  <c r="N3021" i="1"/>
  <c r="F3022" i="1"/>
  <c r="G3022" i="1"/>
  <c r="O3022" i="1" s="1"/>
  <c r="L3022" i="1"/>
  <c r="N3022" i="1" s="1"/>
  <c r="F3023" i="1"/>
  <c r="K3023" i="1"/>
  <c r="M3023" i="1" s="1"/>
  <c r="F3024" i="1"/>
  <c r="K3024" i="1"/>
  <c r="M3024" i="1" s="1"/>
  <c r="L3024" i="1"/>
  <c r="N3024" i="1"/>
  <c r="F3025" i="1"/>
  <c r="K3025" i="1" s="1"/>
  <c r="G3025" i="1"/>
  <c r="O3025" i="1" s="1"/>
  <c r="L3025" i="1"/>
  <c r="M3025" i="1"/>
  <c r="N3025" i="1"/>
  <c r="F3026" i="1"/>
  <c r="L3026" i="1"/>
  <c r="N3026" i="1" s="1"/>
  <c r="F3027" i="1"/>
  <c r="K3027" i="1"/>
  <c r="M3027" i="1" s="1"/>
  <c r="L3027" i="1"/>
  <c r="N3027" i="1" s="1"/>
  <c r="F3028" i="1"/>
  <c r="H3028" i="1"/>
  <c r="P3028" i="1" s="1"/>
  <c r="K3028" i="1"/>
  <c r="M3028" i="1" s="1"/>
  <c r="L3028" i="1"/>
  <c r="N3028" i="1"/>
  <c r="F3029" i="1"/>
  <c r="K3029" i="1" s="1"/>
  <c r="L3029" i="1"/>
  <c r="M3029" i="1"/>
  <c r="N3029" i="1"/>
  <c r="F3030" i="1"/>
  <c r="H3030" i="1" s="1"/>
  <c r="P3030" i="1" s="1"/>
  <c r="K3030" i="1"/>
  <c r="M3030" i="1" s="1"/>
  <c r="L3030" i="1"/>
  <c r="N3030" i="1" s="1"/>
  <c r="F3031" i="1"/>
  <c r="L3031" i="1"/>
  <c r="N3031" i="1" s="1"/>
  <c r="F3032" i="1"/>
  <c r="K3032" i="1"/>
  <c r="L3032" i="1"/>
  <c r="M3032" i="1"/>
  <c r="N3032" i="1"/>
  <c r="F3033" i="1"/>
  <c r="G3033" i="1"/>
  <c r="O3033" i="1" s="1"/>
  <c r="F3034" i="1"/>
  <c r="K3034" i="1"/>
  <c r="M3034" i="1" s="1"/>
  <c r="L3034" i="1"/>
  <c r="N3034" i="1" s="1"/>
  <c r="F3035" i="1"/>
  <c r="K3035" i="1"/>
  <c r="M3035" i="1" s="1"/>
  <c r="L3035" i="1"/>
  <c r="N3035" i="1" s="1"/>
  <c r="F3036" i="1"/>
  <c r="K3036" i="1"/>
  <c r="M3036" i="1" s="1"/>
  <c r="L3036" i="1"/>
  <c r="N3036" i="1"/>
  <c r="F3037" i="1"/>
  <c r="F3038" i="1"/>
  <c r="L3038" i="1"/>
  <c r="N3038" i="1" s="1"/>
  <c r="F3039" i="1"/>
  <c r="L3039" i="1" s="1"/>
  <c r="N3039" i="1" s="1"/>
  <c r="F3040" i="1"/>
  <c r="K3040" i="1"/>
  <c r="M3040" i="1" s="1"/>
  <c r="L3040" i="1"/>
  <c r="N3040" i="1"/>
  <c r="F3041" i="1"/>
  <c r="G3041" i="1"/>
  <c r="O3041" i="1" s="1"/>
  <c r="K3041" i="1"/>
  <c r="L3041" i="1"/>
  <c r="M3041" i="1"/>
  <c r="N3041" i="1"/>
  <c r="F3042" i="1"/>
  <c r="L3042" i="1"/>
  <c r="N3042" i="1" s="1"/>
  <c r="F3043" i="1"/>
  <c r="K3043" i="1"/>
  <c r="M3043" i="1" s="1"/>
  <c r="L3043" i="1"/>
  <c r="N3043" i="1" s="1"/>
  <c r="F3044" i="1"/>
  <c r="H3044" i="1"/>
  <c r="P3044" i="1" s="1"/>
  <c r="K3044" i="1"/>
  <c r="M3044" i="1" s="1"/>
  <c r="L3044" i="1"/>
  <c r="N3044" i="1"/>
  <c r="F3045" i="1"/>
  <c r="K3045" i="1" s="1"/>
  <c r="L3045" i="1"/>
  <c r="M3045" i="1"/>
  <c r="N3045" i="1"/>
  <c r="F3046" i="1"/>
  <c r="L3046" i="1" s="1"/>
  <c r="N3046" i="1" s="1"/>
  <c r="F3047" i="1"/>
  <c r="L3047" i="1" s="1"/>
  <c r="N3047" i="1" s="1"/>
  <c r="K3047" i="1"/>
  <c r="M3047" i="1" s="1"/>
  <c r="F3048" i="1"/>
  <c r="K3048" i="1"/>
  <c r="M3048" i="1" s="1"/>
  <c r="L3048" i="1"/>
  <c r="N3048" i="1"/>
  <c r="F3049" i="1"/>
  <c r="K3049" i="1"/>
  <c r="L3049" i="1"/>
  <c r="M3049" i="1"/>
  <c r="N3049" i="1"/>
  <c r="F3050" i="1"/>
  <c r="L3050" i="1"/>
  <c r="N3050" i="1" s="1"/>
  <c r="F3051" i="1"/>
  <c r="F3052" i="1"/>
  <c r="K3052" i="1"/>
  <c r="M3052" i="1" s="1"/>
  <c r="L3052" i="1"/>
  <c r="N3052" i="1"/>
  <c r="F3053" i="1"/>
  <c r="G3053" i="1"/>
  <c r="O3053" i="1" s="1"/>
  <c r="K3053" i="1"/>
  <c r="L3053" i="1"/>
  <c r="M3053" i="1"/>
  <c r="N3053" i="1"/>
  <c r="F3054" i="1"/>
  <c r="L3054" i="1"/>
  <c r="N3054" i="1" s="1"/>
  <c r="F3055" i="1"/>
  <c r="K3055" i="1"/>
  <c r="M3055" i="1" s="1"/>
  <c r="L3055" i="1"/>
  <c r="N3055" i="1" s="1"/>
  <c r="F3056" i="1"/>
  <c r="H3056" i="1"/>
  <c r="P3056" i="1" s="1"/>
  <c r="K3056" i="1"/>
  <c r="M3056" i="1" s="1"/>
  <c r="L3056" i="1"/>
  <c r="N3056" i="1"/>
  <c r="F3057" i="1"/>
  <c r="K3057" i="1" s="1"/>
  <c r="L3057" i="1"/>
  <c r="M3057" i="1"/>
  <c r="N3057" i="1"/>
  <c r="F3058" i="1"/>
  <c r="F3059" i="1"/>
  <c r="L3059" i="1" s="1"/>
  <c r="N3059" i="1" s="1"/>
  <c r="K3059" i="1"/>
  <c r="M3059" i="1" s="1"/>
  <c r="F3060" i="1"/>
  <c r="K3060" i="1"/>
  <c r="M3060" i="1" s="1"/>
  <c r="L3060" i="1"/>
  <c r="N3060" i="1"/>
  <c r="F3061" i="1"/>
  <c r="K3061" i="1" s="1"/>
  <c r="L3061" i="1"/>
  <c r="M3061" i="1"/>
  <c r="N3061" i="1"/>
  <c r="F3062" i="1"/>
  <c r="G3062" i="1" s="1"/>
  <c r="O3062" i="1" s="1"/>
  <c r="L3062" i="1"/>
  <c r="N3062" i="1" s="1"/>
  <c r="F3063" i="1"/>
  <c r="K3063" i="1"/>
  <c r="M3063" i="1" s="1"/>
  <c r="L3063" i="1"/>
  <c r="N3063" i="1" s="1"/>
  <c r="F3064" i="1"/>
  <c r="K3064" i="1"/>
  <c r="M3064" i="1" s="1"/>
  <c r="L3064" i="1"/>
  <c r="N3064" i="1"/>
  <c r="F3065" i="1"/>
  <c r="K3065" i="1" s="1"/>
  <c r="L3065" i="1"/>
  <c r="M3065" i="1"/>
  <c r="N3065" i="1"/>
  <c r="F3066" i="1"/>
  <c r="F3067" i="1"/>
  <c r="L3067" i="1" s="1"/>
  <c r="N3067" i="1" s="1"/>
  <c r="K3067" i="1"/>
  <c r="M3067" i="1" s="1"/>
  <c r="F3068" i="1"/>
  <c r="G3068" i="1"/>
  <c r="O3068" i="1" s="1"/>
  <c r="K3068" i="1"/>
  <c r="M3068" i="1" s="1"/>
  <c r="L3068" i="1"/>
  <c r="N3068" i="1"/>
  <c r="F3069" i="1"/>
  <c r="K3069" i="1"/>
  <c r="L3069" i="1"/>
  <c r="N3069" i="1" s="1"/>
  <c r="M3069" i="1"/>
  <c r="F3070" i="1"/>
  <c r="L3070" i="1"/>
  <c r="N3070" i="1" s="1"/>
  <c r="F3071" i="1"/>
  <c r="G3071" i="1"/>
  <c r="O3071" i="1" s="1"/>
  <c r="K3071" i="1"/>
  <c r="M3071" i="1" s="1"/>
  <c r="L3071" i="1"/>
  <c r="N3071" i="1" s="1"/>
  <c r="F3072" i="1"/>
  <c r="K3072" i="1" s="1"/>
  <c r="M3072" i="1" s="1"/>
  <c r="L3072" i="1"/>
  <c r="N3072" i="1"/>
  <c r="F3073" i="1"/>
  <c r="K3073" i="1"/>
  <c r="L3073" i="1"/>
  <c r="N3073" i="1" s="1"/>
  <c r="M3073" i="1"/>
  <c r="F3074" i="1"/>
  <c r="L3074" i="1" s="1"/>
  <c r="N3074" i="1" s="1"/>
  <c r="F3075" i="1"/>
  <c r="K3075" i="1"/>
  <c r="M3075" i="1" s="1"/>
  <c r="L3075" i="1"/>
  <c r="N3075" i="1" s="1"/>
  <c r="F3076" i="1"/>
  <c r="K3076" i="1" s="1"/>
  <c r="M3076" i="1" s="1"/>
  <c r="H3076" i="1"/>
  <c r="P3076" i="1" s="1"/>
  <c r="L3076" i="1"/>
  <c r="N3076" i="1"/>
  <c r="F3077" i="1"/>
  <c r="G3077" i="1"/>
  <c r="O3077" i="1" s="1"/>
  <c r="K3077" i="1"/>
  <c r="L3077" i="1"/>
  <c r="N3077" i="1" s="1"/>
  <c r="M3077" i="1"/>
  <c r="F3078" i="1"/>
  <c r="L3078" i="1"/>
  <c r="N3078" i="1" s="1"/>
  <c r="F3079" i="1"/>
  <c r="K3079" i="1"/>
  <c r="M3079" i="1" s="1"/>
  <c r="L3079" i="1"/>
  <c r="N3079" i="1"/>
  <c r="F3080" i="1"/>
  <c r="K3080" i="1" s="1"/>
  <c r="M3080" i="1" s="1"/>
  <c r="L3080" i="1"/>
  <c r="N3080" i="1"/>
  <c r="F3081" i="1"/>
  <c r="K3081" i="1"/>
  <c r="L3081" i="1"/>
  <c r="N3081" i="1" s="1"/>
  <c r="M3081" i="1"/>
  <c r="F3082" i="1"/>
  <c r="L3082" i="1"/>
  <c r="N3082" i="1" s="1"/>
  <c r="F3083" i="1"/>
  <c r="K3083" i="1"/>
  <c r="M3083" i="1" s="1"/>
  <c r="L3083" i="1"/>
  <c r="N3083" i="1"/>
  <c r="F3084" i="1"/>
  <c r="K3084" i="1" s="1"/>
  <c r="M3084" i="1" s="1"/>
  <c r="H3084" i="1"/>
  <c r="P3084" i="1" s="1"/>
  <c r="L3084" i="1"/>
  <c r="N3084" i="1"/>
  <c r="F3085" i="1"/>
  <c r="G3085" i="1"/>
  <c r="O3085" i="1" s="1"/>
  <c r="K3085" i="1"/>
  <c r="L3085" i="1"/>
  <c r="M3085" i="1"/>
  <c r="N3085" i="1"/>
  <c r="F3086" i="1"/>
  <c r="L3086" i="1"/>
  <c r="N3086" i="1" s="1"/>
  <c r="F3087" i="1"/>
  <c r="K3087" i="1"/>
  <c r="M3087" i="1" s="1"/>
  <c r="L3087" i="1"/>
  <c r="N3087" i="1" s="1"/>
  <c r="F3088" i="1"/>
  <c r="K3088" i="1" s="1"/>
  <c r="M3088" i="1" s="1"/>
  <c r="L3088" i="1"/>
  <c r="N3088" i="1"/>
  <c r="F3089" i="1"/>
  <c r="K3089" i="1"/>
  <c r="L3089" i="1"/>
  <c r="M3089" i="1"/>
  <c r="N3089" i="1"/>
  <c r="F3090" i="1"/>
  <c r="L3090" i="1" s="1"/>
  <c r="N3090" i="1" s="1"/>
  <c r="F3091" i="1"/>
  <c r="K3091" i="1"/>
  <c r="M3091" i="1" s="1"/>
  <c r="L3091" i="1"/>
  <c r="N3091" i="1" s="1"/>
  <c r="F3092" i="1"/>
  <c r="K3092" i="1" s="1"/>
  <c r="M3092" i="1" s="1"/>
  <c r="L3092" i="1"/>
  <c r="N3092" i="1"/>
  <c r="F3093" i="1"/>
  <c r="K3093" i="1"/>
  <c r="L3093" i="1"/>
  <c r="M3093" i="1"/>
  <c r="N3093" i="1"/>
  <c r="F3094" i="1"/>
  <c r="L3094" i="1" s="1"/>
  <c r="N3094" i="1" s="1"/>
  <c r="F3095" i="1"/>
  <c r="G3095" i="1"/>
  <c r="O3095" i="1" s="1"/>
  <c r="K3095" i="1"/>
  <c r="M3095" i="1" s="1"/>
  <c r="L3095" i="1"/>
  <c r="N3095" i="1"/>
  <c r="F3096" i="1"/>
  <c r="K3096" i="1" s="1"/>
  <c r="M3096" i="1" s="1"/>
  <c r="L3096" i="1"/>
  <c r="N3096" i="1"/>
  <c r="F3097" i="1"/>
  <c r="K3097" i="1"/>
  <c r="L3097" i="1"/>
  <c r="N3097" i="1" s="1"/>
  <c r="M3097" i="1"/>
  <c r="F3098" i="1"/>
  <c r="F3099" i="1"/>
  <c r="G3099" i="1"/>
  <c r="O3099" i="1" s="1"/>
  <c r="K3099" i="1"/>
  <c r="M3099" i="1" s="1"/>
  <c r="L3099" i="1"/>
  <c r="N3099" i="1" s="1"/>
  <c r="F3100" i="1"/>
  <c r="K3100" i="1" s="1"/>
  <c r="M3100" i="1" s="1"/>
  <c r="L3100" i="1"/>
  <c r="N3100" i="1"/>
  <c r="F3101" i="1"/>
  <c r="K3101" i="1"/>
  <c r="L3101" i="1"/>
  <c r="N3101" i="1" s="1"/>
  <c r="M3101" i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H2989" i="1" s="1"/>
  <c r="P2989" i="1" s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H2993" i="1" s="1"/>
  <c r="P2993" i="1" s="1"/>
  <c r="C2994" i="1"/>
  <c r="D2994" i="1"/>
  <c r="C2995" i="1"/>
  <c r="D2995" i="1"/>
  <c r="C2996" i="1"/>
  <c r="G2996" i="1" s="1"/>
  <c r="O2996" i="1" s="1"/>
  <c r="D2996" i="1"/>
  <c r="C2997" i="1"/>
  <c r="G2997" i="1" s="1"/>
  <c r="O2997" i="1" s="1"/>
  <c r="D2997" i="1"/>
  <c r="H2997" i="1" s="1"/>
  <c r="P2997" i="1" s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H3001" i="1" s="1"/>
  <c r="P3001" i="1" s="1"/>
  <c r="C3002" i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H3005" i="1" s="1"/>
  <c r="P3005" i="1" s="1"/>
  <c r="C3006" i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H3009" i="1" s="1"/>
  <c r="P3009" i="1" s="1"/>
  <c r="C3010" i="1"/>
  <c r="D3010" i="1"/>
  <c r="C3011" i="1"/>
  <c r="D3011" i="1"/>
  <c r="C3012" i="1"/>
  <c r="G3012" i="1" s="1"/>
  <c r="O3012" i="1" s="1"/>
  <c r="D3012" i="1"/>
  <c r="C3013" i="1"/>
  <c r="G3013" i="1" s="1"/>
  <c r="O3013" i="1" s="1"/>
  <c r="D3013" i="1"/>
  <c r="H3013" i="1" s="1"/>
  <c r="P3013" i="1" s="1"/>
  <c r="C3014" i="1"/>
  <c r="D3014" i="1"/>
  <c r="C3015" i="1"/>
  <c r="D3015" i="1"/>
  <c r="C3016" i="1"/>
  <c r="G3016" i="1" s="1"/>
  <c r="O3016" i="1" s="1"/>
  <c r="D3016" i="1"/>
  <c r="C3017" i="1"/>
  <c r="G3017" i="1" s="1"/>
  <c r="O3017" i="1" s="1"/>
  <c r="D3017" i="1"/>
  <c r="H3017" i="1" s="1"/>
  <c r="P3017" i="1" s="1"/>
  <c r="C3018" i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H3021" i="1" s="1"/>
  <c r="P3021" i="1" s="1"/>
  <c r="C3022" i="1"/>
  <c r="D3022" i="1"/>
  <c r="C3023" i="1"/>
  <c r="D3023" i="1"/>
  <c r="C3024" i="1"/>
  <c r="G3024" i="1" s="1"/>
  <c r="O3024" i="1" s="1"/>
  <c r="D3024" i="1"/>
  <c r="H3024" i="1" s="1"/>
  <c r="P3024" i="1" s="1"/>
  <c r="C3025" i="1"/>
  <c r="D3025" i="1"/>
  <c r="H3025" i="1" s="1"/>
  <c r="P3025" i="1" s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H3032" i="1" s="1"/>
  <c r="P3032" i="1" s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H3036" i="1" s="1"/>
  <c r="P3036" i="1" s="1"/>
  <c r="C3037" i="1"/>
  <c r="D3037" i="1"/>
  <c r="C3038" i="1"/>
  <c r="G3038" i="1" s="1"/>
  <c r="O3038" i="1" s="1"/>
  <c r="D3038" i="1"/>
  <c r="C3039" i="1"/>
  <c r="D3039" i="1"/>
  <c r="C3040" i="1"/>
  <c r="D3040" i="1"/>
  <c r="H3040" i="1" s="1"/>
  <c r="P3040" i="1" s="1"/>
  <c r="C3041" i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H3048" i="1" s="1"/>
  <c r="P3048" i="1" s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H3052" i="1" s="1"/>
  <c r="P3052" i="1" s="1"/>
  <c r="C3053" i="1"/>
  <c r="D3053" i="1"/>
  <c r="H3053" i="1" s="1"/>
  <c r="P3053" i="1" s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H3060" i="1" s="1"/>
  <c r="P3060" i="1" s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H3064" i="1" s="1"/>
  <c r="P3064" i="1" s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D3068" i="1"/>
  <c r="H3068" i="1" s="1"/>
  <c r="P3068" i="1" s="1"/>
  <c r="C3069" i="1"/>
  <c r="G3069" i="1" s="1"/>
  <c r="O3069" i="1" s="1"/>
  <c r="D3069" i="1"/>
  <c r="H3069" i="1" s="1"/>
  <c r="P3069" i="1" s="1"/>
  <c r="C3070" i="1"/>
  <c r="D3070" i="1"/>
  <c r="C3071" i="1"/>
  <c r="D3071" i="1"/>
  <c r="C3072" i="1"/>
  <c r="D3072" i="1"/>
  <c r="H3072" i="1" s="1"/>
  <c r="P3072" i="1" s="1"/>
  <c r="C3073" i="1"/>
  <c r="G3073" i="1" s="1"/>
  <c r="O3073" i="1" s="1"/>
  <c r="D3073" i="1"/>
  <c r="C3074" i="1"/>
  <c r="D3074" i="1"/>
  <c r="C3075" i="1"/>
  <c r="G3075" i="1" s="1"/>
  <c r="O3075" i="1" s="1"/>
  <c r="D3075" i="1"/>
  <c r="C3076" i="1"/>
  <c r="D3076" i="1"/>
  <c r="C3077" i="1"/>
  <c r="D3077" i="1"/>
  <c r="C3078" i="1"/>
  <c r="D3078" i="1"/>
  <c r="C3079" i="1"/>
  <c r="G3079" i="1" s="1"/>
  <c r="O3079" i="1" s="1"/>
  <c r="D3079" i="1"/>
  <c r="H3079" i="1" s="1"/>
  <c r="P3079" i="1" s="1"/>
  <c r="C3080" i="1"/>
  <c r="D3080" i="1"/>
  <c r="H3080" i="1" s="1"/>
  <c r="P3080" i="1" s="1"/>
  <c r="C3081" i="1"/>
  <c r="G3081" i="1" s="1"/>
  <c r="O3081" i="1" s="1"/>
  <c r="D3081" i="1"/>
  <c r="C3082" i="1"/>
  <c r="D3082" i="1"/>
  <c r="C3083" i="1"/>
  <c r="G3083" i="1" s="1"/>
  <c r="O3083" i="1" s="1"/>
  <c r="D3083" i="1"/>
  <c r="C3084" i="1"/>
  <c r="D3084" i="1"/>
  <c r="C3085" i="1"/>
  <c r="D3085" i="1"/>
  <c r="H3085" i="1" s="1"/>
  <c r="P3085" i="1" s="1"/>
  <c r="C3086" i="1"/>
  <c r="D3086" i="1"/>
  <c r="C3087" i="1"/>
  <c r="G3087" i="1" s="1"/>
  <c r="O3087" i="1" s="1"/>
  <c r="D3087" i="1"/>
  <c r="C3088" i="1"/>
  <c r="D3088" i="1"/>
  <c r="H3088" i="1" s="1"/>
  <c r="P3088" i="1" s="1"/>
  <c r="C3089" i="1"/>
  <c r="G3089" i="1" s="1"/>
  <c r="O3089" i="1" s="1"/>
  <c r="D3089" i="1"/>
  <c r="H3089" i="1" s="1"/>
  <c r="P3089" i="1" s="1"/>
  <c r="C3090" i="1"/>
  <c r="D3090" i="1"/>
  <c r="C3091" i="1"/>
  <c r="G3091" i="1" s="1"/>
  <c r="O3091" i="1" s="1"/>
  <c r="D3091" i="1"/>
  <c r="C3092" i="1"/>
  <c r="D3092" i="1"/>
  <c r="H3092" i="1" s="1"/>
  <c r="P3092" i="1" s="1"/>
  <c r="C3093" i="1"/>
  <c r="G3093" i="1" s="1"/>
  <c r="O3093" i="1" s="1"/>
  <c r="D3093" i="1"/>
  <c r="H3093" i="1" s="1"/>
  <c r="P3093" i="1" s="1"/>
  <c r="C3094" i="1"/>
  <c r="D3094" i="1"/>
  <c r="C3095" i="1"/>
  <c r="D3095" i="1"/>
  <c r="C3096" i="1"/>
  <c r="D3096" i="1"/>
  <c r="H3096" i="1" s="1"/>
  <c r="P3096" i="1" s="1"/>
  <c r="C3097" i="1"/>
  <c r="G3097" i="1" s="1"/>
  <c r="O3097" i="1" s="1"/>
  <c r="D3097" i="1"/>
  <c r="C3098" i="1"/>
  <c r="D3098" i="1"/>
  <c r="C3099" i="1"/>
  <c r="D3099" i="1"/>
  <c r="C3100" i="1"/>
  <c r="D3100" i="1"/>
  <c r="H3100" i="1" s="1"/>
  <c r="P3100" i="1" s="1"/>
  <c r="C3101" i="1"/>
  <c r="G3101" i="1" s="1"/>
  <c r="O3101" i="1" s="1"/>
  <c r="D3101" i="1"/>
  <c r="D2988" i="2"/>
  <c r="E2988" i="2"/>
  <c r="F2988" i="2"/>
  <c r="K2988" i="2" s="1"/>
  <c r="W2988" i="2" s="1"/>
  <c r="D2989" i="2"/>
  <c r="I2989" i="2" s="1"/>
  <c r="U2989" i="2" s="1"/>
  <c r="E2989" i="2"/>
  <c r="F2989" i="2"/>
  <c r="D2990" i="2"/>
  <c r="I2990" i="2" s="1"/>
  <c r="U2990" i="2" s="1"/>
  <c r="E2990" i="2"/>
  <c r="J2990" i="2" s="1"/>
  <c r="V2990" i="2" s="1"/>
  <c r="F2990" i="2"/>
  <c r="D2991" i="2"/>
  <c r="E2991" i="2"/>
  <c r="F2991" i="2"/>
  <c r="K2991" i="2" s="1"/>
  <c r="W2991" i="2" s="1"/>
  <c r="D2992" i="2"/>
  <c r="E2992" i="2"/>
  <c r="F2992" i="2"/>
  <c r="K2992" i="2" s="1"/>
  <c r="W2992" i="2" s="1"/>
  <c r="D2993" i="2"/>
  <c r="I2993" i="2" s="1"/>
  <c r="U2993" i="2" s="1"/>
  <c r="E2993" i="2"/>
  <c r="F2993" i="2"/>
  <c r="D2994" i="2"/>
  <c r="I2994" i="2" s="1"/>
  <c r="U2994" i="2" s="1"/>
  <c r="E2994" i="2"/>
  <c r="J2994" i="2" s="1"/>
  <c r="V2994" i="2" s="1"/>
  <c r="F2994" i="2"/>
  <c r="D2995" i="2"/>
  <c r="E2995" i="2"/>
  <c r="J2995" i="2" s="1"/>
  <c r="V2995" i="2" s="1"/>
  <c r="F2995" i="2"/>
  <c r="K2995" i="2" s="1"/>
  <c r="W2995" i="2" s="1"/>
  <c r="D2996" i="2"/>
  <c r="E2996" i="2"/>
  <c r="F2996" i="2"/>
  <c r="D2997" i="2"/>
  <c r="I2997" i="2" s="1"/>
  <c r="E2997" i="2"/>
  <c r="F2997" i="2"/>
  <c r="D2998" i="2"/>
  <c r="I2998" i="2" s="1"/>
  <c r="U2998" i="2" s="1"/>
  <c r="E2998" i="2"/>
  <c r="J2998" i="2" s="1"/>
  <c r="V2998" i="2" s="1"/>
  <c r="F2998" i="2"/>
  <c r="D2999" i="2"/>
  <c r="E2999" i="2"/>
  <c r="J2999" i="2" s="1"/>
  <c r="V2999" i="2" s="1"/>
  <c r="F2999" i="2"/>
  <c r="K2999" i="2" s="1"/>
  <c r="W2999" i="2" s="1"/>
  <c r="D3000" i="2"/>
  <c r="E3000" i="2"/>
  <c r="F3000" i="2"/>
  <c r="K3000" i="2" s="1"/>
  <c r="W3000" i="2" s="1"/>
  <c r="D3001" i="2"/>
  <c r="I3001" i="2" s="1"/>
  <c r="U3001" i="2" s="1"/>
  <c r="E3001" i="2"/>
  <c r="F3001" i="2"/>
  <c r="D3002" i="2"/>
  <c r="E3002" i="2"/>
  <c r="J3002" i="2" s="1"/>
  <c r="V3002" i="2" s="1"/>
  <c r="F3002" i="2"/>
  <c r="D3003" i="2"/>
  <c r="E3003" i="2"/>
  <c r="J3003" i="2" s="1"/>
  <c r="V3003" i="2" s="1"/>
  <c r="F3003" i="2"/>
  <c r="K3003" i="2" s="1"/>
  <c r="W3003" i="2" s="1"/>
  <c r="D3004" i="2"/>
  <c r="E3004" i="2"/>
  <c r="F3004" i="2"/>
  <c r="K3004" i="2" s="1"/>
  <c r="W3004" i="2" s="1"/>
  <c r="D3005" i="2"/>
  <c r="I3005" i="2" s="1"/>
  <c r="U3005" i="2" s="1"/>
  <c r="E3005" i="2"/>
  <c r="F3005" i="2"/>
  <c r="D3006" i="2"/>
  <c r="I3006" i="2" s="1"/>
  <c r="U3006" i="2" s="1"/>
  <c r="E3006" i="2"/>
  <c r="J3006" i="2" s="1"/>
  <c r="V3006" i="2" s="1"/>
  <c r="F3006" i="2"/>
  <c r="D3007" i="2"/>
  <c r="E3007" i="2"/>
  <c r="F3007" i="2"/>
  <c r="K3007" i="2" s="1"/>
  <c r="W3007" i="2" s="1"/>
  <c r="D3008" i="2"/>
  <c r="E3008" i="2"/>
  <c r="F3008" i="2"/>
  <c r="K3008" i="2" s="1"/>
  <c r="W3008" i="2" s="1"/>
  <c r="D3009" i="2"/>
  <c r="I3009" i="2" s="1"/>
  <c r="U3009" i="2" s="1"/>
  <c r="E3009" i="2"/>
  <c r="F3009" i="2"/>
  <c r="D3010" i="2"/>
  <c r="I3010" i="2" s="1"/>
  <c r="U3010" i="2" s="1"/>
  <c r="E3010" i="2"/>
  <c r="J3010" i="2" s="1"/>
  <c r="V3010" i="2" s="1"/>
  <c r="F3010" i="2"/>
  <c r="D3011" i="2"/>
  <c r="E3011" i="2"/>
  <c r="J3011" i="2" s="1"/>
  <c r="V3011" i="2" s="1"/>
  <c r="F3011" i="2"/>
  <c r="K3011" i="2" s="1"/>
  <c r="W3011" i="2" s="1"/>
  <c r="D3012" i="2"/>
  <c r="E3012" i="2"/>
  <c r="F3012" i="2"/>
  <c r="D3013" i="2"/>
  <c r="I3013" i="2" s="1"/>
  <c r="U3013" i="2" s="1"/>
  <c r="E3013" i="2"/>
  <c r="F3013" i="2"/>
  <c r="D3014" i="2"/>
  <c r="I3014" i="2" s="1"/>
  <c r="U3014" i="2" s="1"/>
  <c r="E3014" i="2"/>
  <c r="J3014" i="2" s="1"/>
  <c r="V3014" i="2" s="1"/>
  <c r="F3014" i="2"/>
  <c r="D3015" i="2"/>
  <c r="E3015" i="2"/>
  <c r="J3015" i="2" s="1"/>
  <c r="V3015" i="2" s="1"/>
  <c r="F3015" i="2"/>
  <c r="K3015" i="2" s="1"/>
  <c r="W3015" i="2" s="1"/>
  <c r="D3016" i="2"/>
  <c r="E3016" i="2"/>
  <c r="F3016" i="2"/>
  <c r="K3016" i="2" s="1"/>
  <c r="W3016" i="2" s="1"/>
  <c r="D3017" i="2"/>
  <c r="I3017" i="2" s="1"/>
  <c r="U3017" i="2" s="1"/>
  <c r="E3017" i="2"/>
  <c r="F3017" i="2"/>
  <c r="D3018" i="2"/>
  <c r="E3018" i="2"/>
  <c r="J3018" i="2" s="1"/>
  <c r="V3018" i="2" s="1"/>
  <c r="F3018" i="2"/>
  <c r="D3019" i="2"/>
  <c r="E3019" i="2"/>
  <c r="J3019" i="2" s="1"/>
  <c r="V3019" i="2" s="1"/>
  <c r="F3019" i="2"/>
  <c r="K3019" i="2" s="1"/>
  <c r="W3019" i="2" s="1"/>
  <c r="D3020" i="2"/>
  <c r="E3020" i="2"/>
  <c r="F3020" i="2"/>
  <c r="K3020" i="2" s="1"/>
  <c r="W3020" i="2" s="1"/>
  <c r="D3021" i="2"/>
  <c r="I3021" i="2" s="1"/>
  <c r="U3021" i="2" s="1"/>
  <c r="E3021" i="2"/>
  <c r="F3021" i="2"/>
  <c r="D3022" i="2"/>
  <c r="I3022" i="2" s="1"/>
  <c r="U3022" i="2" s="1"/>
  <c r="E3022" i="2"/>
  <c r="J3022" i="2" s="1"/>
  <c r="V3022" i="2" s="1"/>
  <c r="F3022" i="2"/>
  <c r="D3023" i="2"/>
  <c r="E3023" i="2"/>
  <c r="F3023" i="2"/>
  <c r="K3023" i="2" s="1"/>
  <c r="W3023" i="2" s="1"/>
  <c r="D3024" i="2"/>
  <c r="E3024" i="2"/>
  <c r="F3024" i="2"/>
  <c r="K3024" i="2" s="1"/>
  <c r="W3024" i="2" s="1"/>
  <c r="D3025" i="2"/>
  <c r="I3025" i="2" s="1"/>
  <c r="U3025" i="2" s="1"/>
  <c r="E3025" i="2"/>
  <c r="F3025" i="2"/>
  <c r="D3026" i="2"/>
  <c r="I3026" i="2" s="1"/>
  <c r="U3026" i="2" s="1"/>
  <c r="E3026" i="2"/>
  <c r="J3026" i="2" s="1"/>
  <c r="V3026" i="2" s="1"/>
  <c r="F3026" i="2"/>
  <c r="D3027" i="2"/>
  <c r="E3027" i="2"/>
  <c r="J3027" i="2" s="1"/>
  <c r="V3027" i="2" s="1"/>
  <c r="F3027" i="2"/>
  <c r="K3027" i="2" s="1"/>
  <c r="W3027" i="2" s="1"/>
  <c r="D3028" i="2"/>
  <c r="E3028" i="2"/>
  <c r="F3028" i="2"/>
  <c r="D3029" i="2"/>
  <c r="I3029" i="2" s="1"/>
  <c r="U3029" i="2" s="1"/>
  <c r="E3029" i="2"/>
  <c r="F3029" i="2"/>
  <c r="D3030" i="2"/>
  <c r="I3030" i="2" s="1"/>
  <c r="U3030" i="2" s="1"/>
  <c r="E3030" i="2"/>
  <c r="J3030" i="2" s="1"/>
  <c r="V3030" i="2" s="1"/>
  <c r="F3030" i="2"/>
  <c r="D3031" i="2"/>
  <c r="E3031" i="2"/>
  <c r="J3031" i="2" s="1"/>
  <c r="V3031" i="2" s="1"/>
  <c r="F3031" i="2"/>
  <c r="K3031" i="2" s="1"/>
  <c r="W3031" i="2" s="1"/>
  <c r="D3032" i="2"/>
  <c r="E3032" i="2"/>
  <c r="F3032" i="2"/>
  <c r="K3032" i="2" s="1"/>
  <c r="W3032" i="2" s="1"/>
  <c r="D3033" i="2"/>
  <c r="I3033" i="2" s="1"/>
  <c r="E3033" i="2"/>
  <c r="F3033" i="2"/>
  <c r="D3034" i="2"/>
  <c r="E3034" i="2"/>
  <c r="J3034" i="2" s="1"/>
  <c r="V3034" i="2" s="1"/>
  <c r="F3034" i="2"/>
  <c r="D3035" i="2"/>
  <c r="E3035" i="2"/>
  <c r="J3035" i="2" s="1"/>
  <c r="V3035" i="2" s="1"/>
  <c r="F3035" i="2"/>
  <c r="K3035" i="2" s="1"/>
  <c r="W3035" i="2" s="1"/>
  <c r="D3036" i="2"/>
  <c r="E3036" i="2"/>
  <c r="F3036" i="2"/>
  <c r="K3036" i="2" s="1"/>
  <c r="W3036" i="2" s="1"/>
  <c r="D3037" i="2"/>
  <c r="I3037" i="2" s="1"/>
  <c r="U3037" i="2" s="1"/>
  <c r="E3037" i="2"/>
  <c r="F3037" i="2"/>
  <c r="D3038" i="2"/>
  <c r="I3038" i="2" s="1"/>
  <c r="U3038" i="2" s="1"/>
  <c r="E3038" i="2"/>
  <c r="J3038" i="2" s="1"/>
  <c r="V3038" i="2" s="1"/>
  <c r="F3038" i="2"/>
  <c r="D3039" i="2"/>
  <c r="E3039" i="2"/>
  <c r="F3039" i="2"/>
  <c r="K3039" i="2" s="1"/>
  <c r="W3039" i="2" s="1"/>
  <c r="D3040" i="2"/>
  <c r="E3040" i="2"/>
  <c r="F3040" i="2"/>
  <c r="K3040" i="2" s="1"/>
  <c r="W3040" i="2" s="1"/>
  <c r="D3041" i="2"/>
  <c r="I3041" i="2" s="1"/>
  <c r="U3041" i="2" s="1"/>
  <c r="E3041" i="2"/>
  <c r="F3041" i="2"/>
  <c r="D3042" i="2"/>
  <c r="I3042" i="2" s="1"/>
  <c r="U3042" i="2" s="1"/>
  <c r="E3042" i="2"/>
  <c r="J3042" i="2" s="1"/>
  <c r="V3042" i="2" s="1"/>
  <c r="F3042" i="2"/>
  <c r="D3043" i="2"/>
  <c r="E3043" i="2"/>
  <c r="J3043" i="2" s="1"/>
  <c r="V3043" i="2" s="1"/>
  <c r="F3043" i="2"/>
  <c r="K3043" i="2" s="1"/>
  <c r="W3043" i="2" s="1"/>
  <c r="D3044" i="2"/>
  <c r="E3044" i="2"/>
  <c r="F3044" i="2"/>
  <c r="D3045" i="2"/>
  <c r="I3045" i="2" s="1"/>
  <c r="U3045" i="2" s="1"/>
  <c r="E3045" i="2"/>
  <c r="F3045" i="2"/>
  <c r="D3046" i="2"/>
  <c r="I3046" i="2" s="1"/>
  <c r="U3046" i="2" s="1"/>
  <c r="E3046" i="2"/>
  <c r="J3046" i="2" s="1"/>
  <c r="F3046" i="2"/>
  <c r="D3047" i="2"/>
  <c r="E3047" i="2"/>
  <c r="J3047" i="2" s="1"/>
  <c r="V3047" i="2" s="1"/>
  <c r="F3047" i="2"/>
  <c r="K3047" i="2" s="1"/>
  <c r="W3047" i="2" s="1"/>
  <c r="D3048" i="2"/>
  <c r="E3048" i="2"/>
  <c r="F3048" i="2"/>
  <c r="K3048" i="2" s="1"/>
  <c r="W3048" i="2" s="1"/>
  <c r="D3049" i="2"/>
  <c r="I3049" i="2" s="1"/>
  <c r="U3049" i="2" s="1"/>
  <c r="E3049" i="2"/>
  <c r="F3049" i="2"/>
  <c r="D3050" i="2"/>
  <c r="E3050" i="2"/>
  <c r="J3050" i="2" s="1"/>
  <c r="V3050" i="2" s="1"/>
  <c r="F3050" i="2"/>
  <c r="D3051" i="2"/>
  <c r="E3051" i="2"/>
  <c r="J3051" i="2" s="1"/>
  <c r="V3051" i="2" s="1"/>
  <c r="F3051" i="2"/>
  <c r="K3051" i="2" s="1"/>
  <c r="W3051" i="2" s="1"/>
  <c r="D3052" i="2"/>
  <c r="E3052" i="2"/>
  <c r="F3052" i="2"/>
  <c r="K3052" i="2" s="1"/>
  <c r="W3052" i="2" s="1"/>
  <c r="D3053" i="2"/>
  <c r="I3053" i="2" s="1"/>
  <c r="U3053" i="2" s="1"/>
  <c r="E3053" i="2"/>
  <c r="F3053" i="2"/>
  <c r="D3054" i="2"/>
  <c r="I3054" i="2" s="1"/>
  <c r="U3054" i="2" s="1"/>
  <c r="E3054" i="2"/>
  <c r="J3054" i="2" s="1"/>
  <c r="V3054" i="2" s="1"/>
  <c r="F3054" i="2"/>
  <c r="D3055" i="2"/>
  <c r="E3055" i="2"/>
  <c r="F3055" i="2"/>
  <c r="K3055" i="2" s="1"/>
  <c r="W3055" i="2" s="1"/>
  <c r="D3056" i="2"/>
  <c r="E3056" i="2"/>
  <c r="F3056" i="2"/>
  <c r="K3056" i="2" s="1"/>
  <c r="W3056" i="2" s="1"/>
  <c r="D3057" i="2"/>
  <c r="I3057" i="2" s="1"/>
  <c r="U3057" i="2" s="1"/>
  <c r="E3057" i="2"/>
  <c r="F3057" i="2"/>
  <c r="D3058" i="2"/>
  <c r="I3058" i="2" s="1"/>
  <c r="U3058" i="2" s="1"/>
  <c r="E3058" i="2"/>
  <c r="J3058" i="2" s="1"/>
  <c r="V3058" i="2" s="1"/>
  <c r="F3058" i="2"/>
  <c r="D3059" i="2"/>
  <c r="E3059" i="2"/>
  <c r="J3059" i="2" s="1"/>
  <c r="V3059" i="2" s="1"/>
  <c r="F3059" i="2"/>
  <c r="K3059" i="2" s="1"/>
  <c r="D3060" i="2"/>
  <c r="E3060" i="2"/>
  <c r="F3060" i="2"/>
  <c r="D3061" i="2"/>
  <c r="I3061" i="2" s="1"/>
  <c r="U3061" i="2" s="1"/>
  <c r="E3061" i="2"/>
  <c r="F3061" i="2"/>
  <c r="D3062" i="2"/>
  <c r="I3062" i="2" s="1"/>
  <c r="U3062" i="2" s="1"/>
  <c r="E3062" i="2"/>
  <c r="J3062" i="2" s="1"/>
  <c r="V3062" i="2" s="1"/>
  <c r="F3062" i="2"/>
  <c r="D3063" i="2"/>
  <c r="E3063" i="2"/>
  <c r="J3063" i="2" s="1"/>
  <c r="V3063" i="2" s="1"/>
  <c r="F3063" i="2"/>
  <c r="K3063" i="2" s="1"/>
  <c r="W3063" i="2" s="1"/>
  <c r="D3064" i="2"/>
  <c r="E3064" i="2"/>
  <c r="F3064" i="2"/>
  <c r="K3064" i="2" s="1"/>
  <c r="W3064" i="2" s="1"/>
  <c r="D3065" i="2"/>
  <c r="I3065" i="2" s="1"/>
  <c r="U3065" i="2" s="1"/>
  <c r="E3065" i="2"/>
  <c r="F3065" i="2"/>
  <c r="D3066" i="2"/>
  <c r="E3066" i="2"/>
  <c r="J3066" i="2" s="1"/>
  <c r="V3066" i="2" s="1"/>
  <c r="F3066" i="2"/>
  <c r="D3067" i="2"/>
  <c r="E3067" i="2"/>
  <c r="J3067" i="2" s="1"/>
  <c r="V3067" i="2" s="1"/>
  <c r="F3067" i="2"/>
  <c r="K3067" i="2" s="1"/>
  <c r="W3067" i="2" s="1"/>
  <c r="D3068" i="2"/>
  <c r="E3068" i="2"/>
  <c r="F3068" i="2"/>
  <c r="K3068" i="2" s="1"/>
  <c r="W3068" i="2" s="1"/>
  <c r="D3069" i="2"/>
  <c r="I3069" i="2" s="1"/>
  <c r="U3069" i="2" s="1"/>
  <c r="E3069" i="2"/>
  <c r="F3069" i="2"/>
  <c r="D3070" i="2"/>
  <c r="I3070" i="2" s="1"/>
  <c r="U3070" i="2" s="1"/>
  <c r="E3070" i="2"/>
  <c r="J3070" i="2" s="1"/>
  <c r="V3070" i="2" s="1"/>
  <c r="F3070" i="2"/>
  <c r="D3071" i="2"/>
  <c r="E3071" i="2"/>
  <c r="F3071" i="2"/>
  <c r="K3071" i="2" s="1"/>
  <c r="W3071" i="2" s="1"/>
  <c r="D3072" i="2"/>
  <c r="E3072" i="2"/>
  <c r="F3072" i="2"/>
  <c r="K3072" i="2" s="1"/>
  <c r="W3072" i="2" s="1"/>
  <c r="D3073" i="2"/>
  <c r="I3073" i="2" s="1"/>
  <c r="U3073" i="2" s="1"/>
  <c r="E3073" i="2"/>
  <c r="F3073" i="2"/>
  <c r="D3074" i="2"/>
  <c r="I3074" i="2" s="1"/>
  <c r="U3074" i="2" s="1"/>
  <c r="E3074" i="2"/>
  <c r="J3074" i="2" s="1"/>
  <c r="V3074" i="2" s="1"/>
  <c r="F3074" i="2"/>
  <c r="D3075" i="2"/>
  <c r="E3075" i="2"/>
  <c r="J3075" i="2" s="1"/>
  <c r="V3075" i="2" s="1"/>
  <c r="F3075" i="2"/>
  <c r="K3075" i="2" s="1"/>
  <c r="W3075" i="2" s="1"/>
  <c r="D3076" i="2"/>
  <c r="E3076" i="2"/>
  <c r="F3076" i="2"/>
  <c r="D3077" i="2"/>
  <c r="I3077" i="2" s="1"/>
  <c r="U3077" i="2" s="1"/>
  <c r="E3077" i="2"/>
  <c r="F3077" i="2"/>
  <c r="D3078" i="2"/>
  <c r="I3078" i="2" s="1"/>
  <c r="U3078" i="2" s="1"/>
  <c r="E3078" i="2"/>
  <c r="J3078" i="2" s="1"/>
  <c r="V3078" i="2" s="1"/>
  <c r="F3078" i="2"/>
  <c r="D3079" i="2"/>
  <c r="E3079" i="2"/>
  <c r="J3079" i="2" s="1"/>
  <c r="V3079" i="2" s="1"/>
  <c r="F3079" i="2"/>
  <c r="K3079" i="2" s="1"/>
  <c r="W3079" i="2" s="1"/>
  <c r="D3080" i="2"/>
  <c r="E3080" i="2"/>
  <c r="F3080" i="2"/>
  <c r="K3080" i="2" s="1"/>
  <c r="W3080" i="2" s="1"/>
  <c r="D3081" i="2"/>
  <c r="I3081" i="2" s="1"/>
  <c r="U3081" i="2" s="1"/>
  <c r="E3081" i="2"/>
  <c r="F3081" i="2"/>
  <c r="D3082" i="2"/>
  <c r="E3082" i="2"/>
  <c r="J3082" i="2" s="1"/>
  <c r="V3082" i="2" s="1"/>
  <c r="F3082" i="2"/>
  <c r="D3083" i="2"/>
  <c r="E3083" i="2"/>
  <c r="J3083" i="2" s="1"/>
  <c r="V3083" i="2" s="1"/>
  <c r="F3083" i="2"/>
  <c r="K3083" i="2" s="1"/>
  <c r="W3083" i="2" s="1"/>
  <c r="D3084" i="2"/>
  <c r="E3084" i="2"/>
  <c r="F3084" i="2"/>
  <c r="K3084" i="2" s="1"/>
  <c r="W3084" i="2" s="1"/>
  <c r="D3085" i="2"/>
  <c r="I3085" i="2" s="1"/>
  <c r="U3085" i="2" s="1"/>
  <c r="E3085" i="2"/>
  <c r="F3085" i="2"/>
  <c r="D3086" i="2"/>
  <c r="I3086" i="2" s="1"/>
  <c r="U3086" i="2" s="1"/>
  <c r="E3086" i="2"/>
  <c r="J3086" i="2" s="1"/>
  <c r="V3086" i="2" s="1"/>
  <c r="F3086" i="2"/>
  <c r="D3087" i="2"/>
  <c r="E3087" i="2"/>
  <c r="F3087" i="2"/>
  <c r="K3087" i="2" s="1"/>
  <c r="W3087" i="2" s="1"/>
  <c r="D3088" i="2"/>
  <c r="E3088" i="2"/>
  <c r="F3088" i="2"/>
  <c r="K3088" i="2" s="1"/>
  <c r="W3088" i="2" s="1"/>
  <c r="D3089" i="2"/>
  <c r="I3089" i="2" s="1"/>
  <c r="U3089" i="2" s="1"/>
  <c r="E3089" i="2"/>
  <c r="F3089" i="2"/>
  <c r="D3090" i="2"/>
  <c r="I3090" i="2" s="1"/>
  <c r="U3090" i="2" s="1"/>
  <c r="E3090" i="2"/>
  <c r="J3090" i="2" s="1"/>
  <c r="V3090" i="2" s="1"/>
  <c r="F3090" i="2"/>
  <c r="D3091" i="2"/>
  <c r="E3091" i="2"/>
  <c r="J3091" i="2" s="1"/>
  <c r="V3091" i="2" s="1"/>
  <c r="F3091" i="2"/>
  <c r="K3091" i="2" s="1"/>
  <c r="W3091" i="2" s="1"/>
  <c r="D3092" i="2"/>
  <c r="E3092" i="2"/>
  <c r="F3092" i="2"/>
  <c r="D3093" i="2"/>
  <c r="I3093" i="2" s="1"/>
  <c r="U3093" i="2" s="1"/>
  <c r="E3093" i="2"/>
  <c r="F3093" i="2"/>
  <c r="D3094" i="2"/>
  <c r="I3094" i="2" s="1"/>
  <c r="U3094" i="2" s="1"/>
  <c r="E3094" i="2"/>
  <c r="J3094" i="2" s="1"/>
  <c r="V3094" i="2" s="1"/>
  <c r="F3094" i="2"/>
  <c r="D3095" i="2"/>
  <c r="E3095" i="2"/>
  <c r="J3095" i="2" s="1"/>
  <c r="V3095" i="2" s="1"/>
  <c r="F3095" i="2"/>
  <c r="K3095" i="2" s="1"/>
  <c r="W3095" i="2" s="1"/>
  <c r="D3096" i="2"/>
  <c r="E3096" i="2"/>
  <c r="F3096" i="2"/>
  <c r="K3096" i="2" s="1"/>
  <c r="W3096" i="2" s="1"/>
  <c r="D3097" i="2"/>
  <c r="I3097" i="2" s="1"/>
  <c r="U3097" i="2" s="1"/>
  <c r="E3097" i="2"/>
  <c r="F3097" i="2"/>
  <c r="D3098" i="2"/>
  <c r="E3098" i="2"/>
  <c r="J3098" i="2" s="1"/>
  <c r="V3098" i="2" s="1"/>
  <c r="F3098" i="2"/>
  <c r="D3099" i="2"/>
  <c r="E3099" i="2"/>
  <c r="J3099" i="2" s="1"/>
  <c r="V3099" i="2" s="1"/>
  <c r="F3099" i="2"/>
  <c r="K3099" i="2" s="1"/>
  <c r="W3099" i="2" s="1"/>
  <c r="D3100" i="2"/>
  <c r="E3100" i="2"/>
  <c r="F3100" i="2"/>
  <c r="K3100" i="2" s="1"/>
  <c r="W3100" i="2" s="1"/>
  <c r="D3101" i="2"/>
  <c r="I3101" i="2" s="1"/>
  <c r="U3101" i="2" s="1"/>
  <c r="E3101" i="2"/>
  <c r="F3101" i="2"/>
  <c r="I2988" i="2"/>
  <c r="U2988" i="2" s="1"/>
  <c r="J2988" i="2"/>
  <c r="V2988" i="2" s="1"/>
  <c r="J2989" i="2"/>
  <c r="K2989" i="2"/>
  <c r="W2989" i="2" s="1"/>
  <c r="K2990" i="2"/>
  <c r="I2991" i="2"/>
  <c r="J2991" i="2"/>
  <c r="V2991" i="2" s="1"/>
  <c r="I2992" i="2"/>
  <c r="J2992" i="2"/>
  <c r="J2993" i="2"/>
  <c r="K2993" i="2"/>
  <c r="W2993" i="2" s="1"/>
  <c r="K2994" i="2"/>
  <c r="I2995" i="2"/>
  <c r="I2996" i="2"/>
  <c r="J2996" i="2"/>
  <c r="K2996" i="2"/>
  <c r="W2996" i="2" s="1"/>
  <c r="J2997" i="2"/>
  <c r="V2997" i="2" s="1"/>
  <c r="K2997" i="2"/>
  <c r="K2998" i="2"/>
  <c r="W2998" i="2" s="1"/>
  <c r="I2999" i="2"/>
  <c r="U2999" i="2" s="1"/>
  <c r="I3000" i="2"/>
  <c r="J3000" i="2"/>
  <c r="V3000" i="2" s="1"/>
  <c r="J3001" i="2"/>
  <c r="K3001" i="2"/>
  <c r="I3002" i="2"/>
  <c r="K3002" i="2"/>
  <c r="I3003" i="2"/>
  <c r="I3004" i="2"/>
  <c r="U3004" i="2" s="1"/>
  <c r="J3004" i="2"/>
  <c r="V3004" i="2" s="1"/>
  <c r="J3005" i="2"/>
  <c r="K3005" i="2"/>
  <c r="K3006" i="2"/>
  <c r="I3007" i="2"/>
  <c r="J3007" i="2"/>
  <c r="V3007" i="2" s="1"/>
  <c r="I3008" i="2"/>
  <c r="U3008" i="2" s="1"/>
  <c r="J3008" i="2"/>
  <c r="J3009" i="2"/>
  <c r="V3009" i="2" s="1"/>
  <c r="K3009" i="2"/>
  <c r="W3009" i="2" s="1"/>
  <c r="K3010" i="2"/>
  <c r="I3011" i="2"/>
  <c r="I3012" i="2"/>
  <c r="J3012" i="2"/>
  <c r="K3012" i="2"/>
  <c r="W3012" i="2" s="1"/>
  <c r="J3013" i="2"/>
  <c r="K3013" i="2"/>
  <c r="K3014" i="2"/>
  <c r="I3015" i="2"/>
  <c r="U3015" i="2" s="1"/>
  <c r="I3016" i="2"/>
  <c r="J3016" i="2"/>
  <c r="V3016" i="2" s="1"/>
  <c r="J3017" i="2"/>
  <c r="K3017" i="2"/>
  <c r="I3018" i="2"/>
  <c r="K3018" i="2"/>
  <c r="I3019" i="2"/>
  <c r="I3020" i="2"/>
  <c r="U3020" i="2" s="1"/>
  <c r="J3020" i="2"/>
  <c r="V3020" i="2" s="1"/>
  <c r="J3021" i="2"/>
  <c r="K3021" i="2"/>
  <c r="W3021" i="2" s="1"/>
  <c r="K3022" i="2"/>
  <c r="I3023" i="2"/>
  <c r="J3023" i="2"/>
  <c r="V3023" i="2" s="1"/>
  <c r="I3024" i="2"/>
  <c r="J3024" i="2"/>
  <c r="J3025" i="2"/>
  <c r="K3025" i="2"/>
  <c r="W3025" i="2" s="1"/>
  <c r="K3026" i="2"/>
  <c r="I3027" i="2"/>
  <c r="U3027" i="2" s="1"/>
  <c r="I3028" i="2"/>
  <c r="J3028" i="2"/>
  <c r="K3028" i="2"/>
  <c r="W3028" i="2" s="1"/>
  <c r="J3029" i="2"/>
  <c r="K3029" i="2"/>
  <c r="K3030" i="2"/>
  <c r="W3030" i="2" s="1"/>
  <c r="I3031" i="2"/>
  <c r="U3031" i="2" s="1"/>
  <c r="I3032" i="2"/>
  <c r="J3032" i="2"/>
  <c r="J3033" i="2"/>
  <c r="K3033" i="2"/>
  <c r="I3034" i="2"/>
  <c r="U3034" i="2" s="1"/>
  <c r="K3034" i="2"/>
  <c r="I3035" i="2"/>
  <c r="I3036" i="2"/>
  <c r="U3036" i="2" s="1"/>
  <c r="J3036" i="2"/>
  <c r="V3036" i="2" s="1"/>
  <c r="J3037" i="2"/>
  <c r="K3037" i="2"/>
  <c r="W3037" i="2" s="1"/>
  <c r="K3038" i="2"/>
  <c r="I3039" i="2"/>
  <c r="J3039" i="2"/>
  <c r="V3039" i="2" s="1"/>
  <c r="I3040" i="2"/>
  <c r="J3040" i="2"/>
  <c r="J3041" i="2"/>
  <c r="K3041" i="2"/>
  <c r="W3041" i="2" s="1"/>
  <c r="K3042" i="2"/>
  <c r="I3043" i="2"/>
  <c r="U3043" i="2" s="1"/>
  <c r="I3044" i="2"/>
  <c r="J3044" i="2"/>
  <c r="K3044" i="2"/>
  <c r="W3044" i="2" s="1"/>
  <c r="J3045" i="2"/>
  <c r="K3045" i="2"/>
  <c r="K3046" i="2"/>
  <c r="W3046" i="2" s="1"/>
  <c r="I3047" i="2"/>
  <c r="U3047" i="2" s="1"/>
  <c r="I3048" i="2"/>
  <c r="J3048" i="2"/>
  <c r="J3049" i="2"/>
  <c r="K3049" i="2"/>
  <c r="I3050" i="2"/>
  <c r="U3050" i="2" s="1"/>
  <c r="K3050" i="2"/>
  <c r="W3050" i="2" s="1"/>
  <c r="I3051" i="2"/>
  <c r="I3052" i="2"/>
  <c r="U3052" i="2" s="1"/>
  <c r="J3052" i="2"/>
  <c r="V3052" i="2" s="1"/>
  <c r="J3053" i="2"/>
  <c r="K3053" i="2"/>
  <c r="W3053" i="2" s="1"/>
  <c r="K3054" i="2"/>
  <c r="I3055" i="2"/>
  <c r="J3055" i="2"/>
  <c r="V3055" i="2" s="1"/>
  <c r="I3056" i="2"/>
  <c r="U3056" i="2" s="1"/>
  <c r="J3056" i="2"/>
  <c r="J3057" i="2"/>
  <c r="V3057" i="2" s="1"/>
  <c r="K3057" i="2"/>
  <c r="W3057" i="2" s="1"/>
  <c r="K3058" i="2"/>
  <c r="I3059" i="2"/>
  <c r="U3059" i="2" s="1"/>
  <c r="I3060" i="2"/>
  <c r="J3060" i="2"/>
  <c r="K3060" i="2"/>
  <c r="W3060" i="2" s="1"/>
  <c r="J3061" i="2"/>
  <c r="K3061" i="2"/>
  <c r="K3062" i="2"/>
  <c r="I3063" i="2"/>
  <c r="U3063" i="2" s="1"/>
  <c r="I3064" i="2"/>
  <c r="J3064" i="2"/>
  <c r="V3064" i="2" s="1"/>
  <c r="J3065" i="2"/>
  <c r="K3065" i="2"/>
  <c r="I3066" i="2"/>
  <c r="K3066" i="2"/>
  <c r="I3067" i="2"/>
  <c r="I3068" i="2"/>
  <c r="U3068" i="2" s="1"/>
  <c r="J3068" i="2"/>
  <c r="V3068" i="2" s="1"/>
  <c r="J3069" i="2"/>
  <c r="K3069" i="2"/>
  <c r="W3069" i="2" s="1"/>
  <c r="K3070" i="2"/>
  <c r="I3071" i="2"/>
  <c r="J3071" i="2"/>
  <c r="V3071" i="2" s="1"/>
  <c r="I3072" i="2"/>
  <c r="J3072" i="2"/>
  <c r="J3073" i="2"/>
  <c r="K3073" i="2"/>
  <c r="K3074" i="2"/>
  <c r="I3075" i="2"/>
  <c r="U3075" i="2" s="1"/>
  <c r="I3076" i="2"/>
  <c r="J3076" i="2"/>
  <c r="K3076" i="2"/>
  <c r="J3077" i="2"/>
  <c r="V3077" i="2" s="1"/>
  <c r="K3077" i="2"/>
  <c r="K3078" i="2"/>
  <c r="W3078" i="2" s="1"/>
  <c r="I3079" i="2"/>
  <c r="U3079" i="2" s="1"/>
  <c r="I3080" i="2"/>
  <c r="J3080" i="2"/>
  <c r="J3081" i="2"/>
  <c r="K3081" i="2"/>
  <c r="I3082" i="2"/>
  <c r="U3082" i="2" s="1"/>
  <c r="K3082" i="2"/>
  <c r="W3082" i="2" s="1"/>
  <c r="I3083" i="2"/>
  <c r="I3084" i="2"/>
  <c r="U3084" i="2" s="1"/>
  <c r="J3084" i="2"/>
  <c r="V3084" i="2" s="1"/>
  <c r="J3085" i="2"/>
  <c r="K3085" i="2"/>
  <c r="W3085" i="2" s="1"/>
  <c r="K3086" i="2"/>
  <c r="I3087" i="2"/>
  <c r="J3087" i="2"/>
  <c r="V3087" i="2" s="1"/>
  <c r="I3088" i="2"/>
  <c r="U3088" i="2" s="1"/>
  <c r="J3088" i="2"/>
  <c r="J3089" i="2"/>
  <c r="V3089" i="2" s="1"/>
  <c r="K3089" i="2"/>
  <c r="W3089" i="2" s="1"/>
  <c r="K3090" i="2"/>
  <c r="I3091" i="2"/>
  <c r="U3091" i="2" s="1"/>
  <c r="I3092" i="2"/>
  <c r="J3092" i="2"/>
  <c r="K3092" i="2"/>
  <c r="J3093" i="2"/>
  <c r="V3093" i="2" s="1"/>
  <c r="K3093" i="2"/>
  <c r="K3094" i="2"/>
  <c r="W3094" i="2" s="1"/>
  <c r="I3095" i="2"/>
  <c r="U3095" i="2" s="1"/>
  <c r="I3096" i="2"/>
  <c r="J3096" i="2"/>
  <c r="V3096" i="2" s="1"/>
  <c r="J3097" i="2"/>
  <c r="K3097" i="2"/>
  <c r="I3098" i="2"/>
  <c r="U3098" i="2" s="1"/>
  <c r="K3098" i="2"/>
  <c r="W3098" i="2" s="1"/>
  <c r="I3099" i="2"/>
  <c r="I3100" i="2"/>
  <c r="U3100" i="2" s="1"/>
  <c r="J3100" i="2"/>
  <c r="V3100" i="2" s="1"/>
  <c r="J3101" i="2"/>
  <c r="K3101" i="2"/>
  <c r="O2988" i="2"/>
  <c r="P2988" i="2"/>
  <c r="Q2988" i="2"/>
  <c r="R2988" i="2"/>
  <c r="S2988" i="2"/>
  <c r="T2988" i="2"/>
  <c r="O2989" i="2"/>
  <c r="P2989" i="2"/>
  <c r="S2989" i="2" s="1"/>
  <c r="Q2989" i="2"/>
  <c r="T2989" i="2" s="1"/>
  <c r="R2989" i="2"/>
  <c r="V2989" i="2"/>
  <c r="O2990" i="2"/>
  <c r="P2990" i="2"/>
  <c r="S2990" i="2" s="1"/>
  <c r="Q2990" i="2"/>
  <c r="R2990" i="2"/>
  <c r="T2990" i="2"/>
  <c r="W2990" i="2"/>
  <c r="O2991" i="2"/>
  <c r="R2991" i="2" s="1"/>
  <c r="P2991" i="2"/>
  <c r="Q2991" i="2"/>
  <c r="T2991" i="2" s="1"/>
  <c r="S2991" i="2"/>
  <c r="U2991" i="2"/>
  <c r="O2992" i="2"/>
  <c r="P2992" i="2"/>
  <c r="S2992" i="2" s="1"/>
  <c r="Q2992" i="2"/>
  <c r="R2992" i="2"/>
  <c r="T2992" i="2"/>
  <c r="U2992" i="2"/>
  <c r="V2992" i="2"/>
  <c r="O2993" i="2"/>
  <c r="R2993" i="2" s="1"/>
  <c r="P2993" i="2"/>
  <c r="Q2993" i="2"/>
  <c r="T2993" i="2" s="1"/>
  <c r="S2993" i="2"/>
  <c r="V2993" i="2"/>
  <c r="O2994" i="2"/>
  <c r="P2994" i="2"/>
  <c r="S2994" i="2" s="1"/>
  <c r="Q2994" i="2"/>
  <c r="R2994" i="2"/>
  <c r="T2994" i="2"/>
  <c r="W2994" i="2"/>
  <c r="O2995" i="2"/>
  <c r="R2995" i="2" s="1"/>
  <c r="P2995" i="2"/>
  <c r="Q2995" i="2"/>
  <c r="T2995" i="2" s="1"/>
  <c r="S2995" i="2"/>
  <c r="U2995" i="2"/>
  <c r="O2996" i="2"/>
  <c r="P2996" i="2"/>
  <c r="S2996" i="2" s="1"/>
  <c r="Q2996" i="2"/>
  <c r="R2996" i="2"/>
  <c r="T2996" i="2"/>
  <c r="U2996" i="2"/>
  <c r="V2996" i="2"/>
  <c r="O2997" i="2"/>
  <c r="R2997" i="2" s="1"/>
  <c r="P2997" i="2"/>
  <c r="Q2997" i="2"/>
  <c r="T2997" i="2" s="1"/>
  <c r="S2997" i="2"/>
  <c r="U2997" i="2"/>
  <c r="W2997" i="2"/>
  <c r="O2998" i="2"/>
  <c r="P2998" i="2"/>
  <c r="S2998" i="2" s="1"/>
  <c r="Q2998" i="2"/>
  <c r="R2998" i="2"/>
  <c r="T2998" i="2"/>
  <c r="O2999" i="2"/>
  <c r="R2999" i="2" s="1"/>
  <c r="P2999" i="2"/>
  <c r="Q2999" i="2"/>
  <c r="T2999" i="2" s="1"/>
  <c r="S2999" i="2"/>
  <c r="O3000" i="2"/>
  <c r="P3000" i="2"/>
  <c r="S3000" i="2" s="1"/>
  <c r="Q3000" i="2"/>
  <c r="R3000" i="2"/>
  <c r="T3000" i="2"/>
  <c r="U3000" i="2"/>
  <c r="O3001" i="2"/>
  <c r="R3001" i="2" s="1"/>
  <c r="P3001" i="2"/>
  <c r="Q3001" i="2"/>
  <c r="T3001" i="2" s="1"/>
  <c r="S3001" i="2"/>
  <c r="V3001" i="2"/>
  <c r="W3001" i="2"/>
  <c r="O3002" i="2"/>
  <c r="P3002" i="2"/>
  <c r="S3002" i="2" s="1"/>
  <c r="Q3002" i="2"/>
  <c r="R3002" i="2"/>
  <c r="T3002" i="2"/>
  <c r="U3002" i="2"/>
  <c r="W3002" i="2"/>
  <c r="O3003" i="2"/>
  <c r="R3003" i="2" s="1"/>
  <c r="P3003" i="2"/>
  <c r="Q3003" i="2"/>
  <c r="T3003" i="2" s="1"/>
  <c r="S3003" i="2"/>
  <c r="U3003" i="2"/>
  <c r="O3004" i="2"/>
  <c r="P3004" i="2"/>
  <c r="S3004" i="2" s="1"/>
  <c r="Q3004" i="2"/>
  <c r="R3004" i="2"/>
  <c r="T3004" i="2"/>
  <c r="O3005" i="2"/>
  <c r="R3005" i="2" s="1"/>
  <c r="P3005" i="2"/>
  <c r="Q3005" i="2"/>
  <c r="T3005" i="2" s="1"/>
  <c r="S3005" i="2"/>
  <c r="V3005" i="2"/>
  <c r="W3005" i="2"/>
  <c r="O3006" i="2"/>
  <c r="P3006" i="2"/>
  <c r="S3006" i="2" s="1"/>
  <c r="Q3006" i="2"/>
  <c r="R3006" i="2"/>
  <c r="T3006" i="2"/>
  <c r="W3006" i="2"/>
  <c r="O3007" i="2"/>
  <c r="R3007" i="2" s="1"/>
  <c r="P3007" i="2"/>
  <c r="Q3007" i="2"/>
  <c r="T3007" i="2" s="1"/>
  <c r="S3007" i="2"/>
  <c r="U3007" i="2"/>
  <c r="O3008" i="2"/>
  <c r="P3008" i="2"/>
  <c r="S3008" i="2" s="1"/>
  <c r="Q3008" i="2"/>
  <c r="R3008" i="2"/>
  <c r="T3008" i="2"/>
  <c r="V3008" i="2"/>
  <c r="O3009" i="2"/>
  <c r="R3009" i="2" s="1"/>
  <c r="P3009" i="2"/>
  <c r="Q3009" i="2"/>
  <c r="T3009" i="2" s="1"/>
  <c r="S3009" i="2"/>
  <c r="O3010" i="2"/>
  <c r="P3010" i="2"/>
  <c r="S3010" i="2" s="1"/>
  <c r="Q3010" i="2"/>
  <c r="R3010" i="2"/>
  <c r="T3010" i="2"/>
  <c r="W3010" i="2"/>
  <c r="O3011" i="2"/>
  <c r="R3011" i="2" s="1"/>
  <c r="P3011" i="2"/>
  <c r="Q3011" i="2"/>
  <c r="S3011" i="2"/>
  <c r="T3011" i="2"/>
  <c r="U3011" i="2"/>
  <c r="O3012" i="2"/>
  <c r="P3012" i="2"/>
  <c r="Q3012" i="2"/>
  <c r="R3012" i="2"/>
  <c r="S3012" i="2"/>
  <c r="T3012" i="2"/>
  <c r="U3012" i="2"/>
  <c r="V3012" i="2"/>
  <c r="O3013" i="2"/>
  <c r="P3013" i="2"/>
  <c r="Q3013" i="2"/>
  <c r="T3013" i="2" s="1"/>
  <c r="R3013" i="2"/>
  <c r="S3013" i="2"/>
  <c r="V3013" i="2"/>
  <c r="W3013" i="2"/>
  <c r="O3014" i="2"/>
  <c r="P3014" i="2"/>
  <c r="S3014" i="2" s="1"/>
  <c r="Q3014" i="2"/>
  <c r="R3014" i="2"/>
  <c r="T3014" i="2"/>
  <c r="W3014" i="2"/>
  <c r="O3015" i="2"/>
  <c r="R3015" i="2" s="1"/>
  <c r="P3015" i="2"/>
  <c r="Q3015" i="2"/>
  <c r="S3015" i="2"/>
  <c r="T3015" i="2"/>
  <c r="O3016" i="2"/>
  <c r="P3016" i="2"/>
  <c r="Q3016" i="2"/>
  <c r="R3016" i="2"/>
  <c r="S3016" i="2"/>
  <c r="T3016" i="2"/>
  <c r="U3016" i="2"/>
  <c r="O3017" i="2"/>
  <c r="P3017" i="2"/>
  <c r="Q3017" i="2"/>
  <c r="T3017" i="2" s="1"/>
  <c r="R3017" i="2"/>
  <c r="S3017" i="2"/>
  <c r="V3017" i="2"/>
  <c r="W3017" i="2"/>
  <c r="O3018" i="2"/>
  <c r="P3018" i="2"/>
  <c r="S3018" i="2" s="1"/>
  <c r="Q3018" i="2"/>
  <c r="R3018" i="2"/>
  <c r="T3018" i="2"/>
  <c r="U3018" i="2"/>
  <c r="W3018" i="2"/>
  <c r="O3019" i="2"/>
  <c r="R3019" i="2" s="1"/>
  <c r="P3019" i="2"/>
  <c r="Q3019" i="2"/>
  <c r="S3019" i="2"/>
  <c r="T3019" i="2"/>
  <c r="U3019" i="2"/>
  <c r="O3020" i="2"/>
  <c r="P3020" i="2"/>
  <c r="Q3020" i="2"/>
  <c r="R3020" i="2"/>
  <c r="S3020" i="2"/>
  <c r="T3020" i="2"/>
  <c r="O3021" i="2"/>
  <c r="P3021" i="2"/>
  <c r="Q3021" i="2"/>
  <c r="T3021" i="2" s="1"/>
  <c r="R3021" i="2"/>
  <c r="S3021" i="2"/>
  <c r="V3021" i="2"/>
  <c r="O3022" i="2"/>
  <c r="P3022" i="2"/>
  <c r="S3022" i="2" s="1"/>
  <c r="Q3022" i="2"/>
  <c r="R3022" i="2"/>
  <c r="T3022" i="2"/>
  <c r="W3022" i="2"/>
  <c r="O3023" i="2"/>
  <c r="R3023" i="2" s="1"/>
  <c r="P3023" i="2"/>
  <c r="Q3023" i="2"/>
  <c r="S3023" i="2"/>
  <c r="T3023" i="2"/>
  <c r="U3023" i="2"/>
  <c r="O3024" i="2"/>
  <c r="P3024" i="2"/>
  <c r="Q3024" i="2"/>
  <c r="R3024" i="2"/>
  <c r="S3024" i="2"/>
  <c r="T3024" i="2"/>
  <c r="U3024" i="2"/>
  <c r="V3024" i="2"/>
  <c r="O3025" i="2"/>
  <c r="P3025" i="2"/>
  <c r="Q3025" i="2"/>
  <c r="T3025" i="2" s="1"/>
  <c r="R3025" i="2"/>
  <c r="S3025" i="2"/>
  <c r="V3025" i="2"/>
  <c r="O3026" i="2"/>
  <c r="P3026" i="2"/>
  <c r="S3026" i="2" s="1"/>
  <c r="Q3026" i="2"/>
  <c r="R3026" i="2"/>
  <c r="T3026" i="2"/>
  <c r="W3026" i="2"/>
  <c r="O3027" i="2"/>
  <c r="R3027" i="2" s="1"/>
  <c r="P3027" i="2"/>
  <c r="Q3027" i="2"/>
  <c r="S3027" i="2"/>
  <c r="T3027" i="2"/>
  <c r="O3028" i="2"/>
  <c r="P3028" i="2"/>
  <c r="Q3028" i="2"/>
  <c r="R3028" i="2"/>
  <c r="S3028" i="2"/>
  <c r="T3028" i="2"/>
  <c r="U3028" i="2"/>
  <c r="V3028" i="2"/>
  <c r="O3029" i="2"/>
  <c r="P3029" i="2"/>
  <c r="Q3029" i="2"/>
  <c r="T3029" i="2" s="1"/>
  <c r="R3029" i="2"/>
  <c r="S3029" i="2"/>
  <c r="V3029" i="2"/>
  <c r="W3029" i="2"/>
  <c r="O3030" i="2"/>
  <c r="P3030" i="2"/>
  <c r="S3030" i="2" s="1"/>
  <c r="Q3030" i="2"/>
  <c r="R3030" i="2"/>
  <c r="T3030" i="2"/>
  <c r="O3031" i="2"/>
  <c r="R3031" i="2" s="1"/>
  <c r="P3031" i="2"/>
  <c r="Q3031" i="2"/>
  <c r="S3031" i="2"/>
  <c r="T3031" i="2"/>
  <c r="O3032" i="2"/>
  <c r="P3032" i="2"/>
  <c r="Q3032" i="2"/>
  <c r="R3032" i="2"/>
  <c r="S3032" i="2"/>
  <c r="T3032" i="2"/>
  <c r="U3032" i="2"/>
  <c r="V3032" i="2"/>
  <c r="O3033" i="2"/>
  <c r="P3033" i="2"/>
  <c r="Q3033" i="2"/>
  <c r="T3033" i="2" s="1"/>
  <c r="R3033" i="2"/>
  <c r="S3033" i="2"/>
  <c r="U3033" i="2"/>
  <c r="V3033" i="2"/>
  <c r="W3033" i="2"/>
  <c r="O3034" i="2"/>
  <c r="P3034" i="2"/>
  <c r="S3034" i="2" s="1"/>
  <c r="Q3034" i="2"/>
  <c r="R3034" i="2"/>
  <c r="T3034" i="2"/>
  <c r="W3034" i="2"/>
  <c r="O3035" i="2"/>
  <c r="R3035" i="2" s="1"/>
  <c r="P3035" i="2"/>
  <c r="Q3035" i="2"/>
  <c r="S3035" i="2"/>
  <c r="T3035" i="2"/>
  <c r="U3035" i="2"/>
  <c r="O3036" i="2"/>
  <c r="P3036" i="2"/>
  <c r="Q3036" i="2"/>
  <c r="R3036" i="2"/>
  <c r="S3036" i="2"/>
  <c r="T3036" i="2"/>
  <c r="O3037" i="2"/>
  <c r="P3037" i="2"/>
  <c r="Q3037" i="2"/>
  <c r="T3037" i="2" s="1"/>
  <c r="R3037" i="2"/>
  <c r="S3037" i="2"/>
  <c r="V3037" i="2"/>
  <c r="O3038" i="2"/>
  <c r="P3038" i="2"/>
  <c r="S3038" i="2" s="1"/>
  <c r="Q3038" i="2"/>
  <c r="R3038" i="2"/>
  <c r="T3038" i="2"/>
  <c r="W3038" i="2"/>
  <c r="O3039" i="2"/>
  <c r="R3039" i="2" s="1"/>
  <c r="P3039" i="2"/>
  <c r="Q3039" i="2"/>
  <c r="S3039" i="2"/>
  <c r="T3039" i="2"/>
  <c r="U3039" i="2"/>
  <c r="O3040" i="2"/>
  <c r="P3040" i="2"/>
  <c r="Q3040" i="2"/>
  <c r="R3040" i="2"/>
  <c r="S3040" i="2"/>
  <c r="T3040" i="2"/>
  <c r="U3040" i="2"/>
  <c r="V3040" i="2"/>
  <c r="O3041" i="2"/>
  <c r="P3041" i="2"/>
  <c r="Q3041" i="2"/>
  <c r="T3041" i="2" s="1"/>
  <c r="R3041" i="2"/>
  <c r="S3041" i="2"/>
  <c r="V3041" i="2"/>
  <c r="O3042" i="2"/>
  <c r="P3042" i="2"/>
  <c r="S3042" i="2" s="1"/>
  <c r="Q3042" i="2"/>
  <c r="R3042" i="2"/>
  <c r="T3042" i="2"/>
  <c r="W3042" i="2"/>
  <c r="O3043" i="2"/>
  <c r="R3043" i="2" s="1"/>
  <c r="P3043" i="2"/>
  <c r="Q3043" i="2"/>
  <c r="S3043" i="2"/>
  <c r="T3043" i="2"/>
  <c r="O3044" i="2"/>
  <c r="P3044" i="2"/>
  <c r="Q3044" i="2"/>
  <c r="R3044" i="2"/>
  <c r="S3044" i="2"/>
  <c r="T3044" i="2"/>
  <c r="U3044" i="2"/>
  <c r="V3044" i="2"/>
  <c r="O3045" i="2"/>
  <c r="P3045" i="2"/>
  <c r="Q3045" i="2"/>
  <c r="T3045" i="2" s="1"/>
  <c r="R3045" i="2"/>
  <c r="S3045" i="2"/>
  <c r="V3045" i="2"/>
  <c r="W3045" i="2"/>
  <c r="O3046" i="2"/>
  <c r="P3046" i="2"/>
  <c r="S3046" i="2" s="1"/>
  <c r="Q3046" i="2"/>
  <c r="R3046" i="2"/>
  <c r="T3046" i="2"/>
  <c r="V3046" i="2"/>
  <c r="O3047" i="2"/>
  <c r="R3047" i="2" s="1"/>
  <c r="P3047" i="2"/>
  <c r="Q3047" i="2"/>
  <c r="S3047" i="2"/>
  <c r="T3047" i="2"/>
  <c r="O3048" i="2"/>
  <c r="P3048" i="2"/>
  <c r="Q3048" i="2"/>
  <c r="R3048" i="2"/>
  <c r="S3048" i="2"/>
  <c r="T3048" i="2"/>
  <c r="U3048" i="2"/>
  <c r="V3048" i="2"/>
  <c r="O3049" i="2"/>
  <c r="P3049" i="2"/>
  <c r="Q3049" i="2"/>
  <c r="T3049" i="2" s="1"/>
  <c r="R3049" i="2"/>
  <c r="S3049" i="2"/>
  <c r="V3049" i="2"/>
  <c r="W3049" i="2"/>
  <c r="O3050" i="2"/>
  <c r="P3050" i="2"/>
  <c r="S3050" i="2" s="1"/>
  <c r="Q3050" i="2"/>
  <c r="R3050" i="2"/>
  <c r="T3050" i="2"/>
  <c r="O3051" i="2"/>
  <c r="R3051" i="2" s="1"/>
  <c r="P3051" i="2"/>
  <c r="Q3051" i="2"/>
  <c r="S3051" i="2"/>
  <c r="T3051" i="2"/>
  <c r="U3051" i="2"/>
  <c r="O3052" i="2"/>
  <c r="P3052" i="2"/>
  <c r="Q3052" i="2"/>
  <c r="R3052" i="2"/>
  <c r="S3052" i="2"/>
  <c r="T3052" i="2"/>
  <c r="O3053" i="2"/>
  <c r="P3053" i="2"/>
  <c r="Q3053" i="2"/>
  <c r="T3053" i="2" s="1"/>
  <c r="R3053" i="2"/>
  <c r="S3053" i="2"/>
  <c r="V3053" i="2"/>
  <c r="O3054" i="2"/>
  <c r="P3054" i="2"/>
  <c r="S3054" i="2" s="1"/>
  <c r="Q3054" i="2"/>
  <c r="R3054" i="2"/>
  <c r="T3054" i="2"/>
  <c r="W3054" i="2"/>
  <c r="O3055" i="2"/>
  <c r="R3055" i="2" s="1"/>
  <c r="P3055" i="2"/>
  <c r="Q3055" i="2"/>
  <c r="S3055" i="2"/>
  <c r="T3055" i="2"/>
  <c r="U3055" i="2"/>
  <c r="O3056" i="2"/>
  <c r="P3056" i="2"/>
  <c r="Q3056" i="2"/>
  <c r="R3056" i="2"/>
  <c r="S3056" i="2"/>
  <c r="T3056" i="2"/>
  <c r="V3056" i="2"/>
  <c r="O3057" i="2"/>
  <c r="P3057" i="2"/>
  <c r="Q3057" i="2"/>
  <c r="T3057" i="2" s="1"/>
  <c r="R3057" i="2"/>
  <c r="S3057" i="2"/>
  <c r="O3058" i="2"/>
  <c r="P3058" i="2"/>
  <c r="S3058" i="2" s="1"/>
  <c r="Q3058" i="2"/>
  <c r="R3058" i="2"/>
  <c r="T3058" i="2"/>
  <c r="W3058" i="2"/>
  <c r="O3059" i="2"/>
  <c r="R3059" i="2" s="1"/>
  <c r="P3059" i="2"/>
  <c r="Q3059" i="2"/>
  <c r="S3059" i="2"/>
  <c r="T3059" i="2"/>
  <c r="W3059" i="2"/>
  <c r="O3060" i="2"/>
  <c r="P3060" i="2"/>
  <c r="Q3060" i="2"/>
  <c r="R3060" i="2"/>
  <c r="S3060" i="2"/>
  <c r="T3060" i="2"/>
  <c r="U3060" i="2"/>
  <c r="V3060" i="2"/>
  <c r="O3061" i="2"/>
  <c r="P3061" i="2"/>
  <c r="Q3061" i="2"/>
  <c r="T3061" i="2" s="1"/>
  <c r="R3061" i="2"/>
  <c r="S3061" i="2"/>
  <c r="V3061" i="2"/>
  <c r="W3061" i="2"/>
  <c r="O3062" i="2"/>
  <c r="P3062" i="2"/>
  <c r="S3062" i="2" s="1"/>
  <c r="Q3062" i="2"/>
  <c r="R3062" i="2"/>
  <c r="T3062" i="2"/>
  <c r="W3062" i="2"/>
  <c r="O3063" i="2"/>
  <c r="R3063" i="2" s="1"/>
  <c r="P3063" i="2"/>
  <c r="Q3063" i="2"/>
  <c r="S3063" i="2"/>
  <c r="T3063" i="2"/>
  <c r="O3064" i="2"/>
  <c r="P3064" i="2"/>
  <c r="Q3064" i="2"/>
  <c r="R3064" i="2"/>
  <c r="S3064" i="2"/>
  <c r="T3064" i="2"/>
  <c r="U3064" i="2"/>
  <c r="O3065" i="2"/>
  <c r="P3065" i="2"/>
  <c r="Q3065" i="2"/>
  <c r="T3065" i="2" s="1"/>
  <c r="R3065" i="2"/>
  <c r="S3065" i="2"/>
  <c r="V3065" i="2"/>
  <c r="W3065" i="2"/>
  <c r="O3066" i="2"/>
  <c r="P3066" i="2"/>
  <c r="S3066" i="2" s="1"/>
  <c r="Q3066" i="2"/>
  <c r="R3066" i="2"/>
  <c r="T3066" i="2"/>
  <c r="U3066" i="2"/>
  <c r="W3066" i="2"/>
  <c r="O3067" i="2"/>
  <c r="R3067" i="2" s="1"/>
  <c r="P3067" i="2"/>
  <c r="Q3067" i="2"/>
  <c r="S3067" i="2"/>
  <c r="T3067" i="2"/>
  <c r="U3067" i="2"/>
  <c r="O3068" i="2"/>
  <c r="P3068" i="2"/>
  <c r="Q3068" i="2"/>
  <c r="R3068" i="2"/>
  <c r="S3068" i="2"/>
  <c r="T3068" i="2"/>
  <c r="O3069" i="2"/>
  <c r="P3069" i="2"/>
  <c r="Q3069" i="2"/>
  <c r="T3069" i="2" s="1"/>
  <c r="R3069" i="2"/>
  <c r="S3069" i="2"/>
  <c r="V3069" i="2"/>
  <c r="O3070" i="2"/>
  <c r="P3070" i="2"/>
  <c r="S3070" i="2" s="1"/>
  <c r="Q3070" i="2"/>
  <c r="R3070" i="2"/>
  <c r="T3070" i="2"/>
  <c r="W3070" i="2"/>
  <c r="O3071" i="2"/>
  <c r="R3071" i="2" s="1"/>
  <c r="P3071" i="2"/>
  <c r="Q3071" i="2"/>
  <c r="S3071" i="2"/>
  <c r="T3071" i="2"/>
  <c r="U3071" i="2"/>
  <c r="O3072" i="2"/>
  <c r="P3072" i="2"/>
  <c r="Q3072" i="2"/>
  <c r="R3072" i="2"/>
  <c r="S3072" i="2"/>
  <c r="T3072" i="2"/>
  <c r="U3072" i="2"/>
  <c r="V3072" i="2"/>
  <c r="O3073" i="2"/>
  <c r="P3073" i="2"/>
  <c r="Q3073" i="2"/>
  <c r="T3073" i="2" s="1"/>
  <c r="R3073" i="2"/>
  <c r="S3073" i="2"/>
  <c r="V3073" i="2"/>
  <c r="W3073" i="2"/>
  <c r="O3074" i="2"/>
  <c r="P3074" i="2"/>
  <c r="S3074" i="2" s="1"/>
  <c r="Q3074" i="2"/>
  <c r="R3074" i="2"/>
  <c r="T3074" i="2"/>
  <c r="W3074" i="2"/>
  <c r="O3075" i="2"/>
  <c r="R3075" i="2" s="1"/>
  <c r="P3075" i="2"/>
  <c r="Q3075" i="2"/>
  <c r="S3075" i="2"/>
  <c r="T3075" i="2"/>
  <c r="O3076" i="2"/>
  <c r="P3076" i="2"/>
  <c r="Q3076" i="2"/>
  <c r="R3076" i="2"/>
  <c r="S3076" i="2"/>
  <c r="T3076" i="2"/>
  <c r="U3076" i="2"/>
  <c r="V3076" i="2"/>
  <c r="W3076" i="2"/>
  <c r="O3077" i="2"/>
  <c r="P3077" i="2"/>
  <c r="Q3077" i="2"/>
  <c r="T3077" i="2" s="1"/>
  <c r="R3077" i="2"/>
  <c r="S3077" i="2"/>
  <c r="W3077" i="2"/>
  <c r="O3078" i="2"/>
  <c r="P3078" i="2"/>
  <c r="S3078" i="2" s="1"/>
  <c r="Q3078" i="2"/>
  <c r="R3078" i="2"/>
  <c r="T3078" i="2"/>
  <c r="O3079" i="2"/>
  <c r="R3079" i="2" s="1"/>
  <c r="P3079" i="2"/>
  <c r="Q3079" i="2"/>
  <c r="S3079" i="2"/>
  <c r="T3079" i="2"/>
  <c r="O3080" i="2"/>
  <c r="P3080" i="2"/>
  <c r="Q3080" i="2"/>
  <c r="R3080" i="2"/>
  <c r="S3080" i="2"/>
  <c r="T3080" i="2"/>
  <c r="U3080" i="2"/>
  <c r="V3080" i="2"/>
  <c r="O3081" i="2"/>
  <c r="P3081" i="2"/>
  <c r="Q3081" i="2"/>
  <c r="T3081" i="2" s="1"/>
  <c r="R3081" i="2"/>
  <c r="S3081" i="2"/>
  <c r="V3081" i="2"/>
  <c r="W3081" i="2"/>
  <c r="O3082" i="2"/>
  <c r="P3082" i="2"/>
  <c r="S3082" i="2" s="1"/>
  <c r="Q3082" i="2"/>
  <c r="R3082" i="2"/>
  <c r="T3082" i="2"/>
  <c r="O3083" i="2"/>
  <c r="R3083" i="2" s="1"/>
  <c r="P3083" i="2"/>
  <c r="Q3083" i="2"/>
  <c r="S3083" i="2"/>
  <c r="T3083" i="2"/>
  <c r="U3083" i="2"/>
  <c r="O3084" i="2"/>
  <c r="P3084" i="2"/>
  <c r="Q3084" i="2"/>
  <c r="R3084" i="2"/>
  <c r="S3084" i="2"/>
  <c r="T3084" i="2"/>
  <c r="O3085" i="2"/>
  <c r="P3085" i="2"/>
  <c r="Q3085" i="2"/>
  <c r="T3085" i="2" s="1"/>
  <c r="R3085" i="2"/>
  <c r="S3085" i="2"/>
  <c r="V3085" i="2"/>
  <c r="O3086" i="2"/>
  <c r="P3086" i="2"/>
  <c r="S3086" i="2" s="1"/>
  <c r="Q3086" i="2"/>
  <c r="R3086" i="2"/>
  <c r="T3086" i="2"/>
  <c r="W3086" i="2"/>
  <c r="O3087" i="2"/>
  <c r="R3087" i="2" s="1"/>
  <c r="P3087" i="2"/>
  <c r="Q3087" i="2"/>
  <c r="S3087" i="2"/>
  <c r="T3087" i="2"/>
  <c r="U3087" i="2"/>
  <c r="O3088" i="2"/>
  <c r="P3088" i="2"/>
  <c r="Q3088" i="2"/>
  <c r="R3088" i="2"/>
  <c r="S3088" i="2"/>
  <c r="T3088" i="2"/>
  <c r="V3088" i="2"/>
  <c r="O3089" i="2"/>
  <c r="P3089" i="2"/>
  <c r="Q3089" i="2"/>
  <c r="T3089" i="2" s="1"/>
  <c r="R3089" i="2"/>
  <c r="S3089" i="2"/>
  <c r="O3090" i="2"/>
  <c r="P3090" i="2"/>
  <c r="S3090" i="2" s="1"/>
  <c r="Q3090" i="2"/>
  <c r="R3090" i="2"/>
  <c r="T3090" i="2"/>
  <c r="W3090" i="2"/>
  <c r="O3091" i="2"/>
  <c r="R3091" i="2" s="1"/>
  <c r="P3091" i="2"/>
  <c r="Q3091" i="2"/>
  <c r="S3091" i="2"/>
  <c r="T3091" i="2"/>
  <c r="O3092" i="2"/>
  <c r="P3092" i="2"/>
  <c r="Q3092" i="2"/>
  <c r="R3092" i="2"/>
  <c r="S3092" i="2"/>
  <c r="T3092" i="2"/>
  <c r="U3092" i="2"/>
  <c r="V3092" i="2"/>
  <c r="W3092" i="2"/>
  <c r="O3093" i="2"/>
  <c r="P3093" i="2"/>
  <c r="Q3093" i="2"/>
  <c r="T3093" i="2" s="1"/>
  <c r="R3093" i="2"/>
  <c r="S3093" i="2"/>
  <c r="W3093" i="2"/>
  <c r="O3094" i="2"/>
  <c r="P3094" i="2"/>
  <c r="S3094" i="2" s="1"/>
  <c r="Q3094" i="2"/>
  <c r="R3094" i="2"/>
  <c r="T3094" i="2"/>
  <c r="O3095" i="2"/>
  <c r="R3095" i="2" s="1"/>
  <c r="P3095" i="2"/>
  <c r="S3095" i="2" s="1"/>
  <c r="Q3095" i="2"/>
  <c r="T3095" i="2"/>
  <c r="O3096" i="2"/>
  <c r="R3096" i="2" s="1"/>
  <c r="P3096" i="2"/>
  <c r="Q3096" i="2"/>
  <c r="S3096" i="2"/>
  <c r="T3096" i="2"/>
  <c r="U3096" i="2"/>
  <c r="O3097" i="2"/>
  <c r="P3097" i="2"/>
  <c r="Q3097" i="2"/>
  <c r="T3097" i="2" s="1"/>
  <c r="R3097" i="2"/>
  <c r="S3097" i="2"/>
  <c r="V3097" i="2"/>
  <c r="W3097" i="2"/>
  <c r="O3098" i="2"/>
  <c r="P3098" i="2"/>
  <c r="S3098" i="2" s="1"/>
  <c r="Q3098" i="2"/>
  <c r="T3098" i="2" s="1"/>
  <c r="R3098" i="2"/>
  <c r="O3099" i="2"/>
  <c r="R3099" i="2" s="1"/>
  <c r="P3099" i="2"/>
  <c r="Q3099" i="2"/>
  <c r="T3099" i="2" s="1"/>
  <c r="S3099" i="2"/>
  <c r="U3099" i="2"/>
  <c r="O3100" i="2"/>
  <c r="P3100" i="2"/>
  <c r="S3100" i="2" s="1"/>
  <c r="Q3100" i="2"/>
  <c r="R3100" i="2"/>
  <c r="T3100" i="2"/>
  <c r="O3101" i="2"/>
  <c r="R3101" i="2" s="1"/>
  <c r="P3101" i="2"/>
  <c r="Q3101" i="2"/>
  <c r="T3101" i="2" s="1"/>
  <c r="S3101" i="2"/>
  <c r="V3101" i="2"/>
  <c r="W3101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1" i="1" l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L74" i="1"/>
  <c r="N74" i="1" s="1"/>
  <c r="Y74" i="1"/>
  <c r="C71" i="1"/>
  <c r="G71" i="1" s="1"/>
  <c r="O71" i="1" s="1"/>
  <c r="D71" i="1"/>
  <c r="H71" i="1" s="1"/>
  <c r="P71" i="1" s="1"/>
  <c r="F71" i="1"/>
  <c r="K71" i="1" s="1"/>
  <c r="M71" i="1" s="1"/>
  <c r="L71" i="1"/>
  <c r="N71" i="1"/>
  <c r="Y71" i="1"/>
  <c r="C31" i="1"/>
  <c r="D31" i="1"/>
  <c r="F31" i="1"/>
  <c r="K31" i="1" s="1"/>
  <c r="M31" i="1" s="1"/>
  <c r="Y31" i="1"/>
  <c r="H31" i="1" l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H2985" i="1"/>
  <c r="P2985" i="1" s="1"/>
  <c r="K2985" i="1"/>
  <c r="M2985" i="1" s="1"/>
  <c r="L2985" i="1"/>
  <c r="N2985" i="1" s="1"/>
  <c r="F2986" i="1"/>
  <c r="K2986" i="1" s="1"/>
  <c r="M2986" i="1" s="1"/>
  <c r="G2986" i="1"/>
  <c r="O2986" i="1" s="1"/>
  <c r="L2986" i="1"/>
  <c r="N2986" i="1" s="1"/>
  <c r="F2987" i="1"/>
  <c r="G2987" i="1" s="1"/>
  <c r="O2987" i="1" s="1"/>
  <c r="D2984" i="2"/>
  <c r="E2984" i="2"/>
  <c r="F2984" i="2"/>
  <c r="D2985" i="2"/>
  <c r="I2985" i="2" s="1"/>
  <c r="U2985" i="2" s="1"/>
  <c r="E2985" i="2"/>
  <c r="J2985" i="2" s="1"/>
  <c r="V2985" i="2" s="1"/>
  <c r="F2985" i="2"/>
  <c r="K2985" i="2" s="1"/>
  <c r="W2985" i="2" s="1"/>
  <c r="D2986" i="2"/>
  <c r="E2986" i="2"/>
  <c r="F2986" i="2"/>
  <c r="D2987" i="2"/>
  <c r="E2987" i="2"/>
  <c r="F2987" i="2"/>
  <c r="K2986" i="2"/>
  <c r="W2986" i="2" s="1"/>
  <c r="I2987" i="2"/>
  <c r="U2987" i="2" s="1"/>
  <c r="O2985" i="2"/>
  <c r="R2985" i="2" s="1"/>
  <c r="P2985" i="2"/>
  <c r="S2985" i="2" s="1"/>
  <c r="Q2986" i="2"/>
  <c r="T2986" i="2" s="1"/>
  <c r="P2987" i="2"/>
  <c r="S2987" i="2" s="1"/>
  <c r="H2984" i="2"/>
  <c r="K2984" i="2" s="1"/>
  <c r="W2984" i="2" s="1"/>
  <c r="H2985" i="2"/>
  <c r="Q2985" i="2" s="1"/>
  <c r="T2985" i="2" s="1"/>
  <c r="H2986" i="2"/>
  <c r="I2986" i="2" s="1"/>
  <c r="U2986" i="2" s="1"/>
  <c r="H2987" i="2"/>
  <c r="J2987" i="2" s="1"/>
  <c r="V2987" i="2" s="1"/>
  <c r="P2984" i="2" l="1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L2889" i="1"/>
  <c r="N2889" i="1" s="1"/>
  <c r="L2911" i="1"/>
  <c r="N2911" i="1" s="1"/>
  <c r="L2929" i="1"/>
  <c r="N2929" i="1" s="1"/>
  <c r="L2945" i="1"/>
  <c r="N2945" i="1" s="1"/>
  <c r="L2953" i="1"/>
  <c r="N2953" i="1" s="1"/>
  <c r="K2971" i="1"/>
  <c r="M2971" i="1" s="1"/>
  <c r="L2979" i="1"/>
  <c r="N2979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G2894" i="1" s="1"/>
  <c r="O2894" i="1" s="1"/>
  <c r="D2894" i="1"/>
  <c r="C2895" i="1"/>
  <c r="D2895" i="1"/>
  <c r="C2896" i="1"/>
  <c r="D2896" i="1"/>
  <c r="C2897" i="1"/>
  <c r="D2897" i="1"/>
  <c r="C2898" i="1"/>
  <c r="G2898" i="1" s="1"/>
  <c r="O2898" i="1" s="1"/>
  <c r="D2898" i="1"/>
  <c r="C2899" i="1"/>
  <c r="D2899" i="1"/>
  <c r="C2900" i="1"/>
  <c r="D2900" i="1"/>
  <c r="C2901" i="1"/>
  <c r="D2901" i="1"/>
  <c r="C2902" i="1"/>
  <c r="G2902" i="1" s="1"/>
  <c r="O2902" i="1" s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G2910" i="1" s="1"/>
  <c r="O2910" i="1" s="1"/>
  <c r="D2910" i="1"/>
  <c r="H2910" i="1" s="1"/>
  <c r="P2910" i="1" s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G2918" i="1" s="1"/>
  <c r="O2918" i="1" s="1"/>
  <c r="D2918" i="1"/>
  <c r="C2919" i="1"/>
  <c r="D2919" i="1"/>
  <c r="C2920" i="1"/>
  <c r="D2920" i="1"/>
  <c r="C2921" i="1"/>
  <c r="D2921" i="1"/>
  <c r="C2922" i="1"/>
  <c r="G2922" i="1" s="1"/>
  <c r="O2922" i="1" s="1"/>
  <c r="D2922" i="1"/>
  <c r="H2922" i="1" s="1"/>
  <c r="P2922" i="1" s="1"/>
  <c r="C2923" i="1"/>
  <c r="D2923" i="1"/>
  <c r="C2924" i="1"/>
  <c r="D2924" i="1"/>
  <c r="C2925" i="1"/>
  <c r="D2925" i="1"/>
  <c r="C2926" i="1"/>
  <c r="G2926" i="1" s="1"/>
  <c r="O2926" i="1" s="1"/>
  <c r="D2926" i="1"/>
  <c r="C2927" i="1"/>
  <c r="D2927" i="1"/>
  <c r="C2928" i="1"/>
  <c r="D2928" i="1"/>
  <c r="C2929" i="1"/>
  <c r="D2929" i="1"/>
  <c r="C2930" i="1"/>
  <c r="D2930" i="1"/>
  <c r="C2931" i="1"/>
  <c r="D2931" i="1"/>
  <c r="H2931" i="1" s="1"/>
  <c r="P2931" i="1" s="1"/>
  <c r="C2932" i="1"/>
  <c r="D2932" i="1"/>
  <c r="C2933" i="1"/>
  <c r="D2933" i="1"/>
  <c r="C2934" i="1"/>
  <c r="G2934" i="1" s="1"/>
  <c r="O2934" i="1" s="1"/>
  <c r="D2934" i="1"/>
  <c r="C2935" i="1"/>
  <c r="D2935" i="1"/>
  <c r="C2936" i="1"/>
  <c r="D2936" i="1"/>
  <c r="C2937" i="1"/>
  <c r="D2937" i="1"/>
  <c r="C2938" i="1"/>
  <c r="G2938" i="1" s="1"/>
  <c r="O2938" i="1" s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G2946" i="1" s="1"/>
  <c r="O2946" i="1" s="1"/>
  <c r="D2946" i="1"/>
  <c r="H2946" i="1" s="1"/>
  <c r="P2946" i="1" s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G2958" i="1" s="1"/>
  <c r="O2958" i="1" s="1"/>
  <c r="D2958" i="1"/>
  <c r="H2958" i="1" s="1"/>
  <c r="P2958" i="1" s="1"/>
  <c r="C2959" i="1"/>
  <c r="D2959" i="1"/>
  <c r="C2960" i="1"/>
  <c r="D2960" i="1"/>
  <c r="C2961" i="1"/>
  <c r="D2961" i="1"/>
  <c r="C2962" i="1"/>
  <c r="G2962" i="1" s="1"/>
  <c r="O2962" i="1" s="1"/>
  <c r="D2962" i="1"/>
  <c r="C2963" i="1"/>
  <c r="D2963" i="1"/>
  <c r="C2964" i="1"/>
  <c r="D2964" i="1"/>
  <c r="C2965" i="1"/>
  <c r="D2965" i="1"/>
  <c r="C2966" i="1"/>
  <c r="D2966" i="1"/>
  <c r="C2967" i="1"/>
  <c r="D2967" i="1"/>
  <c r="H2967" i="1" s="1"/>
  <c r="P2967" i="1" s="1"/>
  <c r="C2968" i="1"/>
  <c r="D2968" i="1"/>
  <c r="C2969" i="1"/>
  <c r="D2969" i="1"/>
  <c r="C2970" i="1"/>
  <c r="D2970" i="1"/>
  <c r="C2971" i="1"/>
  <c r="D2971" i="1"/>
  <c r="H2971" i="1" s="1"/>
  <c r="P2971" i="1" s="1"/>
  <c r="C2972" i="1"/>
  <c r="D2972" i="1"/>
  <c r="C2973" i="1"/>
  <c r="D2973" i="1"/>
  <c r="C2974" i="1"/>
  <c r="G2974" i="1" s="1"/>
  <c r="O2974" i="1" s="1"/>
  <c r="D2974" i="1"/>
  <c r="H2974" i="1" s="1"/>
  <c r="P2974" i="1" s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F2930" i="1"/>
  <c r="G2930" i="1"/>
  <c r="O2930" i="1" s="1"/>
  <c r="H2930" i="1"/>
  <c r="P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/>
  <c r="P2942" i="1" s="1"/>
  <c r="F2943" i="1"/>
  <c r="F2944" i="1"/>
  <c r="F2945" i="1"/>
  <c r="F2946" i="1"/>
  <c r="F2947" i="1"/>
  <c r="K2947" i="1" s="1"/>
  <c r="M2947" i="1" s="1"/>
  <c r="F2948" i="1"/>
  <c r="F2949" i="1"/>
  <c r="F2950" i="1"/>
  <c r="F2951" i="1"/>
  <c r="K2951" i="1" s="1"/>
  <c r="M2951" i="1" s="1"/>
  <c r="H2951" i="1"/>
  <c r="P2951" i="1" s="1"/>
  <c r="F2952" i="1"/>
  <c r="F2953" i="1"/>
  <c r="F2954" i="1"/>
  <c r="G2954" i="1"/>
  <c r="O2954" i="1" s="1"/>
  <c r="F2955" i="1"/>
  <c r="F2956" i="1"/>
  <c r="F2957" i="1"/>
  <c r="F2958" i="1"/>
  <c r="F2959" i="1"/>
  <c r="G2959" i="1" s="1"/>
  <c r="O2959" i="1" s="1"/>
  <c r="F2960" i="1"/>
  <c r="F2961" i="1"/>
  <c r="F2962" i="1"/>
  <c r="F2963" i="1"/>
  <c r="F2964" i="1"/>
  <c r="F2965" i="1"/>
  <c r="L2965" i="1" s="1"/>
  <c r="N2965" i="1" s="1"/>
  <c r="F2966" i="1"/>
  <c r="G2966" i="1"/>
  <c r="O2966" i="1" s="1"/>
  <c r="H2966" i="1"/>
  <c r="P2966" i="1" s="1"/>
  <c r="F2967" i="1"/>
  <c r="K2967" i="1" s="1"/>
  <c r="M2967" i="1" s="1"/>
  <c r="F2968" i="1"/>
  <c r="F2969" i="1"/>
  <c r="F2970" i="1"/>
  <c r="F2971" i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/>
  <c r="P2978" i="1" s="1"/>
  <c r="F2979" i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K2897" i="2" s="1"/>
  <c r="W2897" i="2" s="1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K2928" i="2" s="1"/>
  <c r="W2928" i="2" s="1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K2914" i="2"/>
  <c r="W2914" i="2" s="1"/>
  <c r="I2938" i="2"/>
  <c r="U2938" i="2" s="1"/>
  <c r="I2962" i="2"/>
  <c r="U2962" i="2" s="1"/>
  <c r="O2908" i="2"/>
  <c r="R2908" i="2" s="1"/>
  <c r="P2914" i="2"/>
  <c r="S2914" i="2" s="1"/>
  <c r="Q2918" i="2"/>
  <c r="T2918" i="2" s="1"/>
  <c r="O2926" i="2"/>
  <c r="R2926" i="2" s="1"/>
  <c r="Q2936" i="2"/>
  <c r="T2936" i="2" s="1"/>
  <c r="Q2946" i="2"/>
  <c r="T2946" i="2" s="1"/>
  <c r="O2948" i="2"/>
  <c r="R2948" i="2" s="1"/>
  <c r="Q2950" i="2"/>
  <c r="T2950" i="2" s="1"/>
  <c r="P2958" i="2"/>
  <c r="S2958" i="2" s="1"/>
  <c r="P2966" i="2"/>
  <c r="S2966" i="2" s="1"/>
  <c r="O2970" i="2"/>
  <c r="R2970" i="2" s="1"/>
  <c r="O2974" i="2"/>
  <c r="R2974" i="2" s="1"/>
  <c r="Q2980" i="2"/>
  <c r="T2980" i="2" s="1"/>
  <c r="H2888" i="2"/>
  <c r="J2888" i="2" s="1"/>
  <c r="V2888" i="2" s="1"/>
  <c r="H2889" i="2"/>
  <c r="I2889" i="2" s="1"/>
  <c r="U2889" i="2" s="1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I2901" i="2" s="1"/>
  <c r="U2901" i="2" s="1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J2912" i="2" s="1"/>
  <c r="V2912" i="2" s="1"/>
  <c r="H2913" i="2"/>
  <c r="O2913" i="2" s="1"/>
  <c r="R2913" i="2" s="1"/>
  <c r="H2914" i="2"/>
  <c r="H2915" i="2"/>
  <c r="H2916" i="2"/>
  <c r="K2916" i="2" s="1"/>
  <c r="W2916" i="2" s="1"/>
  <c r="H2917" i="2"/>
  <c r="K2917" i="2" s="1"/>
  <c r="W2917" i="2" s="1"/>
  <c r="H2918" i="2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H2927" i="2"/>
  <c r="H2928" i="2"/>
  <c r="O2928" i="2" s="1"/>
  <c r="R2928" i="2" s="1"/>
  <c r="H2929" i="2"/>
  <c r="Q2929" i="2" s="1"/>
  <c r="T2929" i="2" s="1"/>
  <c r="H2930" i="2"/>
  <c r="H2931" i="2"/>
  <c r="H2932" i="2"/>
  <c r="K2932" i="2" s="1"/>
  <c r="W2932" i="2" s="1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H2939" i="2"/>
  <c r="H2940" i="2"/>
  <c r="K2940" i="2" s="1"/>
  <c r="W2940" i="2" s="1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J2964" i="2" s="1"/>
  <c r="V2964" i="2" s="1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H2971" i="2"/>
  <c r="H2972" i="2"/>
  <c r="P2972" i="2" s="1"/>
  <c r="S2972" i="2" s="1"/>
  <c r="H2973" i="2"/>
  <c r="P2973" i="2" s="1"/>
  <c r="S2973" i="2" s="1"/>
  <c r="H2974" i="2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Q2953" i="2" l="1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K2790" i="1"/>
  <c r="M2790" i="1" s="1"/>
  <c r="O2790" i="1"/>
  <c r="F2791" i="1"/>
  <c r="G2791" i="1" s="1"/>
  <c r="O2791" i="1" s="1"/>
  <c r="K2791" i="1"/>
  <c r="M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L2803" i="1"/>
  <c r="N2803" i="1" s="1"/>
  <c r="F2804" i="1"/>
  <c r="K2804" i="1" s="1"/>
  <c r="M2804" i="1" s="1"/>
  <c r="H2804" i="1"/>
  <c r="P2804" i="1" s="1"/>
  <c r="F2805" i="1"/>
  <c r="L2805" i="1"/>
  <c r="N2805" i="1" s="1"/>
  <c r="F2806" i="1"/>
  <c r="G2806" i="1" s="1"/>
  <c r="K2806" i="1"/>
  <c r="M2806" i="1" s="1"/>
  <c r="L2806" i="1"/>
  <c r="N2806" i="1" s="1"/>
  <c r="O2806" i="1"/>
  <c r="F2807" i="1"/>
  <c r="G2807" i="1" s="1"/>
  <c r="O2807" i="1" s="1"/>
  <c r="H2807" i="1"/>
  <c r="P2807" i="1" s="1"/>
  <c r="K2807" i="1"/>
  <c r="M2807" i="1" s="1"/>
  <c r="L2807" i="1"/>
  <c r="N2807" i="1" s="1"/>
  <c r="F2808" i="1"/>
  <c r="G2808" i="1" s="1"/>
  <c r="O2808" i="1" s="1"/>
  <c r="L2808" i="1"/>
  <c r="N2808" i="1" s="1"/>
  <c r="F2809" i="1"/>
  <c r="L2809" i="1" s="1"/>
  <c r="N2809" i="1" s="1"/>
  <c r="F2810" i="1"/>
  <c r="G2810" i="1" s="1"/>
  <c r="O2810" i="1" s="1"/>
  <c r="F2811" i="1"/>
  <c r="G2811" i="1" s="1"/>
  <c r="O2811" i="1" s="1"/>
  <c r="H2811" i="1"/>
  <c r="P2811" i="1" s="1"/>
  <c r="K2811" i="1"/>
  <c r="M2811" i="1" s="1"/>
  <c r="L2811" i="1"/>
  <c r="N2811" i="1" s="1"/>
  <c r="F2812" i="1"/>
  <c r="G2812" i="1" s="1"/>
  <c r="O2812" i="1" s="1"/>
  <c r="L2812" i="1"/>
  <c r="N2812" i="1" s="1"/>
  <c r="F2813" i="1"/>
  <c r="F2814" i="1"/>
  <c r="G2814" i="1" s="1"/>
  <c r="O2814" i="1" s="1"/>
  <c r="F2815" i="1"/>
  <c r="G2815" i="1" s="1"/>
  <c r="O2815" i="1" s="1"/>
  <c r="H2815" i="1"/>
  <c r="P2815" i="1" s="1"/>
  <c r="L2815" i="1"/>
  <c r="N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L2834" i="1"/>
  <c r="N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L2838" i="1"/>
  <c r="N2838" i="1" s="1"/>
  <c r="F2839" i="1"/>
  <c r="K2839" i="1" s="1"/>
  <c r="M2839" i="1" s="1"/>
  <c r="H2839" i="1"/>
  <c r="P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G2844" i="1"/>
  <c r="O2844" i="1" s="1"/>
  <c r="F2845" i="1"/>
  <c r="K2845" i="1" s="1"/>
  <c r="M2845" i="1" s="1"/>
  <c r="F2846" i="1"/>
  <c r="F2847" i="1"/>
  <c r="H2847" i="1" s="1"/>
  <c r="P2847" i="1" s="1"/>
  <c r="K2847" i="1"/>
  <c r="M2847" i="1" s="1"/>
  <c r="F2848" i="1"/>
  <c r="G2848" i="1" s="1"/>
  <c r="O2848" i="1" s="1"/>
  <c r="L2848" i="1"/>
  <c r="N2848" i="1" s="1"/>
  <c r="F2849" i="1"/>
  <c r="L2849" i="1" s="1"/>
  <c r="N2849" i="1" s="1"/>
  <c r="K2849" i="1"/>
  <c r="M2849" i="1" s="1"/>
  <c r="F2850" i="1"/>
  <c r="G2850" i="1" s="1"/>
  <c r="O2850" i="1" s="1"/>
  <c r="F2851" i="1"/>
  <c r="F2852" i="1"/>
  <c r="F2853" i="1"/>
  <c r="K2853" i="1" s="1"/>
  <c r="M2853" i="1" s="1"/>
  <c r="L2853" i="1"/>
  <c r="N2853" i="1" s="1"/>
  <c r="F2854" i="1"/>
  <c r="G2854" i="1" s="1"/>
  <c r="O2854" i="1" s="1"/>
  <c r="H2854" i="1"/>
  <c r="P2854" i="1" s="1"/>
  <c r="L2854" i="1"/>
  <c r="N2854" i="1" s="1"/>
  <c r="F2855" i="1"/>
  <c r="K2855" i="1" s="1"/>
  <c r="M2855" i="1" s="1"/>
  <c r="L2855" i="1"/>
  <c r="N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K2859" i="1"/>
  <c r="M2859" i="1" s="1"/>
  <c r="F2860" i="1"/>
  <c r="G2860" i="1" s="1"/>
  <c r="O2860" i="1" s="1"/>
  <c r="F2861" i="1"/>
  <c r="K2861" i="1"/>
  <c r="M2861" i="1" s="1"/>
  <c r="F2862" i="1"/>
  <c r="G2862" i="1" s="1"/>
  <c r="O2862" i="1" s="1"/>
  <c r="H2862" i="1"/>
  <c r="P2862" i="1" s="1"/>
  <c r="L2862" i="1"/>
  <c r="N2862" i="1" s="1"/>
  <c r="F2863" i="1"/>
  <c r="K2863" i="1" s="1"/>
  <c r="M2863" i="1" s="1"/>
  <c r="H2863" i="1"/>
  <c r="P2863" i="1" s="1"/>
  <c r="F2864" i="1"/>
  <c r="L2864" i="1" s="1"/>
  <c r="N2864" i="1" s="1"/>
  <c r="G2864" i="1"/>
  <c r="O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H2878" i="1"/>
  <c r="P2878" i="1" s="1"/>
  <c r="L2878" i="1"/>
  <c r="N2878" i="1" s="1"/>
  <c r="F2879" i="1"/>
  <c r="K2879" i="1" s="1"/>
  <c r="M2879" i="1" s="1"/>
  <c r="H2879" i="1"/>
  <c r="P2879" i="1" s="1"/>
  <c r="F2880" i="1"/>
  <c r="L2880" i="1" s="1"/>
  <c r="N2880" i="1" s="1"/>
  <c r="G2880" i="1"/>
  <c r="O2880" i="1" s="1"/>
  <c r="F2881" i="1"/>
  <c r="G2881" i="1" s="1"/>
  <c r="O2881" i="1" s="1"/>
  <c r="F2882" i="1"/>
  <c r="K2882" i="1" s="1"/>
  <c r="M2882" i="1" s="1"/>
  <c r="F2883" i="1"/>
  <c r="H2883" i="1" s="1"/>
  <c r="P2883" i="1" s="1"/>
  <c r="G2883" i="1"/>
  <c r="O2883" i="1" s="1"/>
  <c r="F2884" i="1"/>
  <c r="G2884" i="1" s="1"/>
  <c r="O2884" i="1" s="1"/>
  <c r="F2885" i="1"/>
  <c r="F2886" i="1"/>
  <c r="K2886" i="1" s="1"/>
  <c r="M2886" i="1" s="1"/>
  <c r="H2886" i="1"/>
  <c r="P2886" i="1" s="1"/>
  <c r="F2887" i="1"/>
  <c r="H2887" i="1" s="1"/>
  <c r="P2887" i="1" s="1"/>
  <c r="D2790" i="2"/>
  <c r="E2790" i="2"/>
  <c r="F2790" i="2"/>
  <c r="K2790" i="2" s="1"/>
  <c r="W2790" i="2" s="1"/>
  <c r="D2791" i="2"/>
  <c r="E2791" i="2"/>
  <c r="F2791" i="2"/>
  <c r="D2792" i="2"/>
  <c r="E2792" i="2"/>
  <c r="F2792" i="2"/>
  <c r="D2793" i="2"/>
  <c r="E2793" i="2"/>
  <c r="J2793" i="2" s="1"/>
  <c r="V2793" i="2" s="1"/>
  <c r="F2793" i="2"/>
  <c r="D2794" i="2"/>
  <c r="E2794" i="2"/>
  <c r="F2794" i="2"/>
  <c r="K2794" i="2" s="1"/>
  <c r="W2794" i="2" s="1"/>
  <c r="D2795" i="2"/>
  <c r="E2795" i="2"/>
  <c r="J2795" i="2" s="1"/>
  <c r="V2795" i="2" s="1"/>
  <c r="F2795" i="2"/>
  <c r="D2796" i="2"/>
  <c r="E2796" i="2"/>
  <c r="F2796" i="2"/>
  <c r="K2796" i="2" s="1"/>
  <c r="W2796" i="2" s="1"/>
  <c r="D2797" i="2"/>
  <c r="E2797" i="2"/>
  <c r="F2797" i="2"/>
  <c r="D2798" i="2"/>
  <c r="E2798" i="2"/>
  <c r="F2798" i="2"/>
  <c r="K2798" i="2" s="1"/>
  <c r="W2798" i="2" s="1"/>
  <c r="D2799" i="2"/>
  <c r="E2799" i="2"/>
  <c r="J2799" i="2" s="1"/>
  <c r="V2799" i="2" s="1"/>
  <c r="F2799" i="2"/>
  <c r="D2800" i="2"/>
  <c r="E2800" i="2"/>
  <c r="F2800" i="2"/>
  <c r="D2801" i="2"/>
  <c r="E2801" i="2"/>
  <c r="J2801" i="2" s="1"/>
  <c r="V2801" i="2" s="1"/>
  <c r="F2801" i="2"/>
  <c r="D2802" i="2"/>
  <c r="I2802" i="2" s="1"/>
  <c r="U2802" i="2" s="1"/>
  <c r="E2802" i="2"/>
  <c r="F2802" i="2"/>
  <c r="D2803" i="2"/>
  <c r="E2803" i="2"/>
  <c r="J2803" i="2" s="1"/>
  <c r="V2803" i="2" s="1"/>
  <c r="F2803" i="2"/>
  <c r="D2804" i="2"/>
  <c r="E2804" i="2"/>
  <c r="F2804" i="2"/>
  <c r="D2805" i="2"/>
  <c r="E2805" i="2"/>
  <c r="J2805" i="2" s="1"/>
  <c r="V2805" i="2" s="1"/>
  <c r="F2805" i="2"/>
  <c r="D2806" i="2"/>
  <c r="E2806" i="2"/>
  <c r="F2806" i="2"/>
  <c r="K2806" i="2" s="1"/>
  <c r="W2806" i="2" s="1"/>
  <c r="D2807" i="2"/>
  <c r="E2807" i="2"/>
  <c r="F2807" i="2"/>
  <c r="D2808" i="2"/>
  <c r="E2808" i="2"/>
  <c r="F2808" i="2"/>
  <c r="D2809" i="2"/>
  <c r="E2809" i="2"/>
  <c r="J2809" i="2" s="1"/>
  <c r="V2809" i="2" s="1"/>
  <c r="F2809" i="2"/>
  <c r="D2810" i="2"/>
  <c r="E2810" i="2"/>
  <c r="F2810" i="2"/>
  <c r="K2810" i="2" s="1"/>
  <c r="W2810" i="2" s="1"/>
  <c r="D2811" i="2"/>
  <c r="E2811" i="2"/>
  <c r="J2811" i="2" s="1"/>
  <c r="V2811" i="2" s="1"/>
  <c r="F2811" i="2"/>
  <c r="D2812" i="2"/>
  <c r="E2812" i="2"/>
  <c r="F2812" i="2"/>
  <c r="D2813" i="2"/>
  <c r="E2813" i="2"/>
  <c r="F2813" i="2"/>
  <c r="D2814" i="2"/>
  <c r="E2814" i="2"/>
  <c r="F2814" i="2"/>
  <c r="K2814" i="2" s="1"/>
  <c r="W2814" i="2" s="1"/>
  <c r="D2815" i="2"/>
  <c r="E2815" i="2"/>
  <c r="J2815" i="2" s="1"/>
  <c r="V2815" i="2" s="1"/>
  <c r="F2815" i="2"/>
  <c r="D2816" i="2"/>
  <c r="E2816" i="2"/>
  <c r="F2816" i="2"/>
  <c r="D2817" i="2"/>
  <c r="E2817" i="2"/>
  <c r="J2817" i="2" s="1"/>
  <c r="V2817" i="2" s="1"/>
  <c r="F2817" i="2"/>
  <c r="D2818" i="2"/>
  <c r="I2818" i="2" s="1"/>
  <c r="U2818" i="2" s="1"/>
  <c r="E2818" i="2"/>
  <c r="F2818" i="2"/>
  <c r="D2819" i="2"/>
  <c r="E2819" i="2"/>
  <c r="J2819" i="2" s="1"/>
  <c r="V2819" i="2" s="1"/>
  <c r="F2819" i="2"/>
  <c r="D2820" i="2"/>
  <c r="E2820" i="2"/>
  <c r="F2820" i="2"/>
  <c r="D2821" i="2"/>
  <c r="E2821" i="2"/>
  <c r="J2821" i="2" s="1"/>
  <c r="V2821" i="2" s="1"/>
  <c r="F2821" i="2"/>
  <c r="D2822" i="2"/>
  <c r="E2822" i="2"/>
  <c r="F2822" i="2"/>
  <c r="K2822" i="2" s="1"/>
  <c r="W2822" i="2" s="1"/>
  <c r="D2823" i="2"/>
  <c r="E2823" i="2"/>
  <c r="F2823" i="2"/>
  <c r="D2824" i="2"/>
  <c r="E2824" i="2"/>
  <c r="F2824" i="2"/>
  <c r="D2825" i="2"/>
  <c r="E2825" i="2"/>
  <c r="J2825" i="2" s="1"/>
  <c r="V2825" i="2" s="1"/>
  <c r="F2825" i="2"/>
  <c r="D2826" i="2"/>
  <c r="E2826" i="2"/>
  <c r="F2826" i="2"/>
  <c r="K2826" i="2" s="1"/>
  <c r="W2826" i="2" s="1"/>
  <c r="D2827" i="2"/>
  <c r="E2827" i="2"/>
  <c r="J2827" i="2" s="1"/>
  <c r="V2827" i="2" s="1"/>
  <c r="F2827" i="2"/>
  <c r="D2828" i="2"/>
  <c r="E2828" i="2"/>
  <c r="F2828" i="2"/>
  <c r="D2829" i="2"/>
  <c r="E2829" i="2"/>
  <c r="F2829" i="2"/>
  <c r="D2830" i="2"/>
  <c r="E2830" i="2"/>
  <c r="F2830" i="2"/>
  <c r="K2830" i="2" s="1"/>
  <c r="W2830" i="2" s="1"/>
  <c r="D2831" i="2"/>
  <c r="E2831" i="2"/>
  <c r="J2831" i="2" s="1"/>
  <c r="V2831" i="2" s="1"/>
  <c r="F2831" i="2"/>
  <c r="D2832" i="2"/>
  <c r="E2832" i="2"/>
  <c r="F2832" i="2"/>
  <c r="D2833" i="2"/>
  <c r="E2833" i="2"/>
  <c r="J2833" i="2" s="1"/>
  <c r="V2833" i="2" s="1"/>
  <c r="F2833" i="2"/>
  <c r="D2834" i="2"/>
  <c r="E2834" i="2"/>
  <c r="F2834" i="2"/>
  <c r="D2835" i="2"/>
  <c r="E2835" i="2"/>
  <c r="J2835" i="2" s="1"/>
  <c r="V2835" i="2" s="1"/>
  <c r="F2835" i="2"/>
  <c r="D2836" i="2"/>
  <c r="E2836" i="2"/>
  <c r="F2836" i="2"/>
  <c r="D2837" i="2"/>
  <c r="E2837" i="2"/>
  <c r="F2837" i="2"/>
  <c r="D2838" i="2"/>
  <c r="E2838" i="2"/>
  <c r="F2838" i="2"/>
  <c r="K2838" i="2" s="1"/>
  <c r="W2838" i="2" s="1"/>
  <c r="D2839" i="2"/>
  <c r="E2839" i="2"/>
  <c r="J2839" i="2" s="1"/>
  <c r="V2839" i="2" s="1"/>
  <c r="F2839" i="2"/>
  <c r="D2840" i="2"/>
  <c r="E2840" i="2"/>
  <c r="F2840" i="2"/>
  <c r="D2841" i="2"/>
  <c r="E2841" i="2"/>
  <c r="J2841" i="2" s="1"/>
  <c r="V2841" i="2" s="1"/>
  <c r="F2841" i="2"/>
  <c r="D2842" i="2"/>
  <c r="E2842" i="2"/>
  <c r="F2842" i="2"/>
  <c r="K2842" i="2" s="1"/>
  <c r="W2842" i="2" s="1"/>
  <c r="D2843" i="2"/>
  <c r="E2843" i="2"/>
  <c r="J2843" i="2" s="1"/>
  <c r="V2843" i="2" s="1"/>
  <c r="F2843" i="2"/>
  <c r="D2844" i="2"/>
  <c r="E2844" i="2"/>
  <c r="F2844" i="2"/>
  <c r="D2845" i="2"/>
  <c r="E2845" i="2"/>
  <c r="F2845" i="2"/>
  <c r="D2846" i="2"/>
  <c r="E2846" i="2"/>
  <c r="F2846" i="2"/>
  <c r="K2846" i="2" s="1"/>
  <c r="W2846" i="2" s="1"/>
  <c r="D2847" i="2"/>
  <c r="E2847" i="2"/>
  <c r="J2847" i="2" s="1"/>
  <c r="V2847" i="2" s="1"/>
  <c r="F2847" i="2"/>
  <c r="D2848" i="2"/>
  <c r="I2848" i="2" s="1"/>
  <c r="U2848" i="2" s="1"/>
  <c r="E2848" i="2"/>
  <c r="F2848" i="2"/>
  <c r="D2849" i="2"/>
  <c r="E2849" i="2"/>
  <c r="J2849" i="2" s="1"/>
  <c r="V2849" i="2" s="1"/>
  <c r="F2849" i="2"/>
  <c r="D2850" i="2"/>
  <c r="I2850" i="2" s="1"/>
  <c r="U2850" i="2" s="1"/>
  <c r="E2850" i="2"/>
  <c r="F2850" i="2"/>
  <c r="D2851" i="2"/>
  <c r="E2851" i="2"/>
  <c r="J2851" i="2" s="1"/>
  <c r="V2851" i="2" s="1"/>
  <c r="F2851" i="2"/>
  <c r="D2852" i="2"/>
  <c r="E2852" i="2"/>
  <c r="F2852" i="2"/>
  <c r="D2853" i="2"/>
  <c r="E2853" i="2"/>
  <c r="J2853" i="2" s="1"/>
  <c r="V2853" i="2" s="1"/>
  <c r="F2853" i="2"/>
  <c r="D2854" i="2"/>
  <c r="E2854" i="2"/>
  <c r="F2854" i="2"/>
  <c r="K2854" i="2" s="1"/>
  <c r="W2854" i="2" s="1"/>
  <c r="D2855" i="2"/>
  <c r="E2855" i="2"/>
  <c r="F2855" i="2"/>
  <c r="D2856" i="2"/>
  <c r="E2856" i="2"/>
  <c r="F2856" i="2"/>
  <c r="D2857" i="2"/>
  <c r="E2857" i="2"/>
  <c r="J2857" i="2" s="1"/>
  <c r="V2857" i="2" s="1"/>
  <c r="F2857" i="2"/>
  <c r="D2858" i="2"/>
  <c r="E2858" i="2"/>
  <c r="F2858" i="2"/>
  <c r="K2858" i="2" s="1"/>
  <c r="W2858" i="2" s="1"/>
  <c r="D2859" i="2"/>
  <c r="E2859" i="2"/>
  <c r="J2859" i="2" s="1"/>
  <c r="V2859" i="2" s="1"/>
  <c r="F2859" i="2"/>
  <c r="D2860" i="2"/>
  <c r="E2860" i="2"/>
  <c r="F2860" i="2"/>
  <c r="D2861" i="2"/>
  <c r="E2861" i="2"/>
  <c r="F2861" i="2"/>
  <c r="D2862" i="2"/>
  <c r="E2862" i="2"/>
  <c r="F2862" i="2"/>
  <c r="K2862" i="2" s="1"/>
  <c r="W2862" i="2" s="1"/>
  <c r="D2863" i="2"/>
  <c r="E2863" i="2"/>
  <c r="J2863" i="2" s="1"/>
  <c r="V2863" i="2" s="1"/>
  <c r="F2863" i="2"/>
  <c r="D2864" i="2"/>
  <c r="E2864" i="2"/>
  <c r="F2864" i="2"/>
  <c r="D2865" i="2"/>
  <c r="E2865" i="2"/>
  <c r="J2865" i="2" s="1"/>
  <c r="V2865" i="2" s="1"/>
  <c r="F2865" i="2"/>
  <c r="D2866" i="2"/>
  <c r="E2866" i="2"/>
  <c r="F2866" i="2"/>
  <c r="D2867" i="2"/>
  <c r="E2867" i="2"/>
  <c r="J2867" i="2" s="1"/>
  <c r="V2867" i="2" s="1"/>
  <c r="F2867" i="2"/>
  <c r="D2868" i="2"/>
  <c r="E2868" i="2"/>
  <c r="F2868" i="2"/>
  <c r="D2869" i="2"/>
  <c r="E2869" i="2"/>
  <c r="J2869" i="2" s="1"/>
  <c r="V2869" i="2" s="1"/>
  <c r="F2869" i="2"/>
  <c r="D2870" i="2"/>
  <c r="E2870" i="2"/>
  <c r="F2870" i="2"/>
  <c r="K2870" i="2" s="1"/>
  <c r="W2870" i="2" s="1"/>
  <c r="D2871" i="2"/>
  <c r="E2871" i="2"/>
  <c r="J2871" i="2" s="1"/>
  <c r="V2871" i="2" s="1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J2875" i="2" s="1"/>
  <c r="V2875" i="2" s="1"/>
  <c r="F2875" i="2"/>
  <c r="D2876" i="2"/>
  <c r="E2876" i="2"/>
  <c r="F2876" i="2"/>
  <c r="D2877" i="2"/>
  <c r="E2877" i="2"/>
  <c r="F2877" i="2"/>
  <c r="D2878" i="2"/>
  <c r="E2878" i="2"/>
  <c r="F2878" i="2"/>
  <c r="K2878" i="2" s="1"/>
  <c r="W2878" i="2" s="1"/>
  <c r="D2879" i="2"/>
  <c r="E2879" i="2"/>
  <c r="J2879" i="2" s="1"/>
  <c r="V2879" i="2" s="1"/>
  <c r="F2879" i="2"/>
  <c r="D2880" i="2"/>
  <c r="E2880" i="2"/>
  <c r="F2880" i="2"/>
  <c r="D2881" i="2"/>
  <c r="E2881" i="2"/>
  <c r="J2881" i="2" s="1"/>
  <c r="V2881" i="2" s="1"/>
  <c r="F2881" i="2"/>
  <c r="D2882" i="2"/>
  <c r="E2882" i="2"/>
  <c r="F2882" i="2"/>
  <c r="D2883" i="2"/>
  <c r="E2883" i="2"/>
  <c r="J2883" i="2" s="1"/>
  <c r="V2883" i="2" s="1"/>
  <c r="F2883" i="2"/>
  <c r="D2884" i="2"/>
  <c r="E2884" i="2"/>
  <c r="F2884" i="2"/>
  <c r="D2885" i="2"/>
  <c r="E2885" i="2"/>
  <c r="J2885" i="2" s="1"/>
  <c r="V2885" i="2" s="1"/>
  <c r="F2885" i="2"/>
  <c r="D2886" i="2"/>
  <c r="E2886" i="2"/>
  <c r="F2886" i="2"/>
  <c r="K2886" i="2" s="1"/>
  <c r="W2886" i="2" s="1"/>
  <c r="D2887" i="2"/>
  <c r="E2887" i="2"/>
  <c r="F2887" i="2"/>
  <c r="Q2790" i="2"/>
  <c r="T2790" i="2" s="1"/>
  <c r="Q2791" i="2"/>
  <c r="T2791" i="2" s="1"/>
  <c r="Q2795" i="2"/>
  <c r="T2795" i="2" s="1"/>
  <c r="Q2799" i="2"/>
  <c r="T2799" i="2" s="1"/>
  <c r="Q2803" i="2"/>
  <c r="T2803" i="2" s="1"/>
  <c r="P2806" i="2"/>
  <c r="S2806" i="2" s="1"/>
  <c r="Q2807" i="2"/>
  <c r="T2807" i="2" s="1"/>
  <c r="Q2811" i="2"/>
  <c r="T2811" i="2" s="1"/>
  <c r="Q2815" i="2"/>
  <c r="T2815" i="2" s="1"/>
  <c r="Q2819" i="2"/>
  <c r="T2819" i="2" s="1"/>
  <c r="P2822" i="2"/>
  <c r="S2822" i="2" s="1"/>
  <c r="Q2823" i="2"/>
  <c r="T2823" i="2" s="1"/>
  <c r="Q2827" i="2"/>
  <c r="T2827" i="2" s="1"/>
  <c r="Q2831" i="2"/>
  <c r="T2831" i="2" s="1"/>
  <c r="Q2835" i="2"/>
  <c r="T2835" i="2" s="1"/>
  <c r="P2838" i="2"/>
  <c r="S2838" i="2" s="1"/>
  <c r="Q2839" i="2"/>
  <c r="T2839" i="2" s="1"/>
  <c r="Q2843" i="2"/>
  <c r="T2843" i="2" s="1"/>
  <c r="Q2847" i="2"/>
  <c r="T2847" i="2" s="1"/>
  <c r="Q2851" i="2"/>
  <c r="T2851" i="2" s="1"/>
  <c r="P2854" i="2"/>
  <c r="S2854" i="2" s="1"/>
  <c r="Q2855" i="2"/>
  <c r="T2855" i="2" s="1"/>
  <c r="P2859" i="2"/>
  <c r="S2859" i="2" s="1"/>
  <c r="O2861" i="2"/>
  <c r="R2861" i="2" s="1"/>
  <c r="P2863" i="2"/>
  <c r="S2863" i="2" s="1"/>
  <c r="Q2865" i="2"/>
  <c r="T2865" i="2" s="1"/>
  <c r="P2867" i="2"/>
  <c r="S2867" i="2" s="1"/>
  <c r="P2876" i="2"/>
  <c r="S2876" i="2" s="1"/>
  <c r="O2885" i="2"/>
  <c r="R2885" i="2" s="1"/>
  <c r="P2887" i="2"/>
  <c r="S2887" i="2" s="1"/>
  <c r="J2791" i="2"/>
  <c r="V2791" i="2" s="1"/>
  <c r="K2795" i="2"/>
  <c r="W2795" i="2" s="1"/>
  <c r="J2798" i="2"/>
  <c r="V2798" i="2" s="1"/>
  <c r="K2803" i="2"/>
  <c r="W2803" i="2" s="1"/>
  <c r="J2807" i="2"/>
  <c r="V2807" i="2" s="1"/>
  <c r="K2811" i="2"/>
  <c r="W2811" i="2" s="1"/>
  <c r="I2816" i="2"/>
  <c r="U2816" i="2" s="1"/>
  <c r="K2819" i="2"/>
  <c r="W2819" i="2" s="1"/>
  <c r="J2823" i="2"/>
  <c r="V2823" i="2" s="1"/>
  <c r="K2828" i="2"/>
  <c r="W2828" i="2" s="1"/>
  <c r="J2837" i="2"/>
  <c r="V2837" i="2" s="1"/>
  <c r="I2841" i="2"/>
  <c r="U2841" i="2" s="1"/>
  <c r="K2843" i="2"/>
  <c r="W2843" i="2" s="1"/>
  <c r="K2851" i="2"/>
  <c r="W2851" i="2" s="1"/>
  <c r="J2855" i="2"/>
  <c r="V2855" i="2" s="1"/>
  <c r="I2866" i="2"/>
  <c r="U2866" i="2" s="1"/>
  <c r="K2874" i="2"/>
  <c r="W2874" i="2" s="1"/>
  <c r="I2882" i="2"/>
  <c r="U2882" i="2" s="1"/>
  <c r="K2883" i="2"/>
  <c r="W2883" i="2" s="1"/>
  <c r="J2887" i="2"/>
  <c r="V2887" i="2" s="1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J2866" i="2" s="1"/>
  <c r="V2866" i="2" s="1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75" i="1" l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G2700" i="1" s="1"/>
  <c r="O2700" i="1" s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H2720" i="1" s="1"/>
  <c r="P2720" i="1" s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G2728" i="1" s="1"/>
  <c r="O2728" i="1" s="1"/>
  <c r="D2728" i="1"/>
  <c r="C2729" i="1"/>
  <c r="D2729" i="1"/>
  <c r="C2730" i="1"/>
  <c r="D2730" i="1"/>
  <c r="C2731" i="1"/>
  <c r="D2731" i="1"/>
  <c r="C2732" i="1"/>
  <c r="G2732" i="1" s="1"/>
  <c r="O2732" i="1" s="1"/>
  <c r="D2732" i="1"/>
  <c r="H2732" i="1" s="1"/>
  <c r="P2732" i="1" s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H2744" i="1" s="1"/>
  <c r="P2744" i="1" s="1"/>
  <c r="C2745" i="1"/>
  <c r="D2745" i="1"/>
  <c r="C2746" i="1"/>
  <c r="D2746" i="1"/>
  <c r="C2747" i="1"/>
  <c r="D2747" i="1"/>
  <c r="C2748" i="1"/>
  <c r="G2748" i="1" s="1"/>
  <c r="O2748" i="1" s="1"/>
  <c r="D2748" i="1"/>
  <c r="C2749" i="1"/>
  <c r="D2749" i="1"/>
  <c r="C2750" i="1"/>
  <c r="D2750" i="1"/>
  <c r="C2751" i="1"/>
  <c r="D2751" i="1"/>
  <c r="C2752" i="1"/>
  <c r="G2752" i="1" s="1"/>
  <c r="O2752" i="1" s="1"/>
  <c r="D2752" i="1"/>
  <c r="C2753" i="1"/>
  <c r="D2753" i="1"/>
  <c r="C2754" i="1"/>
  <c r="G2754" i="1" s="1"/>
  <c r="O2754" i="1" s="1"/>
  <c r="D2754" i="1"/>
  <c r="C2755" i="1"/>
  <c r="D2755" i="1"/>
  <c r="C2756" i="1"/>
  <c r="D2756" i="1"/>
  <c r="C2757" i="1"/>
  <c r="D2757" i="1"/>
  <c r="C2758" i="1"/>
  <c r="D2758" i="1"/>
  <c r="H2758" i="1" s="1"/>
  <c r="P2758" i="1" s="1"/>
  <c r="C2759" i="1"/>
  <c r="D2759" i="1"/>
  <c r="C2760" i="1"/>
  <c r="G2760" i="1" s="1"/>
  <c r="O2760" i="1" s="1"/>
  <c r="D2760" i="1"/>
  <c r="C2761" i="1"/>
  <c r="D2761" i="1"/>
  <c r="C2762" i="1"/>
  <c r="G2762" i="1" s="1"/>
  <c r="O2762" i="1" s="1"/>
  <c r="D2762" i="1"/>
  <c r="C2763" i="1"/>
  <c r="D2763" i="1"/>
  <c r="C2764" i="1"/>
  <c r="G2764" i="1" s="1"/>
  <c r="O2764" i="1" s="1"/>
  <c r="D2764" i="1"/>
  <c r="C2765" i="1"/>
  <c r="D2765" i="1"/>
  <c r="C2766" i="1"/>
  <c r="G2766" i="1" s="1"/>
  <c r="O2766" i="1" s="1"/>
  <c r="D2766" i="1"/>
  <c r="C2767" i="1"/>
  <c r="D2767" i="1"/>
  <c r="C2768" i="1"/>
  <c r="D2768" i="1"/>
  <c r="C2769" i="1"/>
  <c r="D2769" i="1"/>
  <c r="C2770" i="1"/>
  <c r="G2770" i="1" s="1"/>
  <c r="O2770" i="1" s="1"/>
  <c r="D2770" i="1"/>
  <c r="C2771" i="1"/>
  <c r="D2771" i="1"/>
  <c r="C2772" i="1"/>
  <c r="D2772" i="1"/>
  <c r="C2773" i="1"/>
  <c r="D2773" i="1"/>
  <c r="C2774" i="1"/>
  <c r="G2774" i="1" s="1"/>
  <c r="O2774" i="1" s="1"/>
  <c r="D2774" i="1"/>
  <c r="C2775" i="1"/>
  <c r="D2775" i="1"/>
  <c r="C2776" i="1"/>
  <c r="G2776" i="1" s="1"/>
  <c r="O2776" i="1" s="1"/>
  <c r="D2776" i="1"/>
  <c r="C2777" i="1"/>
  <c r="D2777" i="1"/>
  <c r="C2778" i="1"/>
  <c r="G2778" i="1" s="1"/>
  <c r="O2778" i="1" s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G2784" i="1" s="1"/>
  <c r="O2784" i="1" s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G2699" i="1" s="1"/>
  <c r="O2699" i="1" s="1"/>
  <c r="F2700" i="1"/>
  <c r="K2700" i="1" s="1"/>
  <c r="M2700" i="1" s="1"/>
  <c r="H2700" i="1"/>
  <c r="P2700" i="1" s="1"/>
  <c r="L2700" i="1"/>
  <c r="N2700" i="1" s="1"/>
  <c r="F2701" i="1"/>
  <c r="L2701" i="1"/>
  <c r="N2701" i="1" s="1"/>
  <c r="F2702" i="1"/>
  <c r="L2702" i="1" s="1"/>
  <c r="N2702" i="1" s="1"/>
  <c r="F2703" i="1"/>
  <c r="G2703" i="1" s="1"/>
  <c r="O2703" i="1" s="1"/>
  <c r="L2703" i="1"/>
  <c r="N2703" i="1" s="1"/>
  <c r="F2704" i="1"/>
  <c r="L2704" i="1" s="1"/>
  <c r="N2704" i="1" s="1"/>
  <c r="F2705" i="1"/>
  <c r="F2706" i="1"/>
  <c r="K2706" i="1" s="1"/>
  <c r="M2706" i="1" s="1"/>
  <c r="F2707" i="1"/>
  <c r="G2707" i="1" s="1"/>
  <c r="O2707" i="1" s="1"/>
  <c r="F2708" i="1"/>
  <c r="H2708" i="1" s="1"/>
  <c r="P2708" i="1" s="1"/>
  <c r="F2709" i="1"/>
  <c r="L2709" i="1" s="1"/>
  <c r="N2709" i="1" s="1"/>
  <c r="F2710" i="1"/>
  <c r="K2710" i="1"/>
  <c r="M2710" i="1" s="1"/>
  <c r="L2710" i="1"/>
  <c r="N2710" i="1" s="1"/>
  <c r="F2711" i="1"/>
  <c r="G2711" i="1" s="1"/>
  <c r="O2711" i="1" s="1"/>
  <c r="F2712" i="1"/>
  <c r="F2713" i="1"/>
  <c r="L2713" i="1" s="1"/>
  <c r="N2713" i="1" s="1"/>
  <c r="F2714" i="1"/>
  <c r="K2714" i="1" s="1"/>
  <c r="M2714" i="1" s="1"/>
  <c r="F2715" i="1"/>
  <c r="G2715" i="1" s="1"/>
  <c r="O2715" i="1" s="1"/>
  <c r="L2715" i="1"/>
  <c r="N2715" i="1" s="1"/>
  <c r="F2716" i="1"/>
  <c r="L2716" i="1" s="1"/>
  <c r="N2716" i="1" s="1"/>
  <c r="F2717" i="1"/>
  <c r="L2717" i="1" s="1"/>
  <c r="N2717" i="1" s="1"/>
  <c r="F2718" i="1"/>
  <c r="K2718" i="1" s="1"/>
  <c r="M2718" i="1" s="1"/>
  <c r="L2718" i="1"/>
  <c r="N2718" i="1" s="1"/>
  <c r="F2719" i="1"/>
  <c r="G2719" i="1" s="1"/>
  <c r="O2719" i="1" s="1"/>
  <c r="F2720" i="1"/>
  <c r="K2720" i="1" s="1"/>
  <c r="M2720" i="1" s="1"/>
  <c r="F2721" i="1"/>
  <c r="F2722" i="1"/>
  <c r="G2722" i="1" s="1"/>
  <c r="O2722" i="1" s="1"/>
  <c r="F2723" i="1"/>
  <c r="G2723" i="1" s="1"/>
  <c r="O2723" i="1" s="1"/>
  <c r="H2723" i="1"/>
  <c r="P2723" i="1" s="1"/>
  <c r="K2723" i="1"/>
  <c r="M2723" i="1" s="1"/>
  <c r="L2723" i="1"/>
  <c r="N2723" i="1" s="1"/>
  <c r="F2724" i="1"/>
  <c r="F2725" i="1"/>
  <c r="L2725" i="1" s="1"/>
  <c r="N2725" i="1" s="1"/>
  <c r="F2726" i="1"/>
  <c r="K2726" i="1" s="1"/>
  <c r="M2726" i="1" s="1"/>
  <c r="F2727" i="1"/>
  <c r="G2727" i="1" s="1"/>
  <c r="O2727" i="1" s="1"/>
  <c r="F2728" i="1"/>
  <c r="L2728" i="1"/>
  <c r="N2728" i="1" s="1"/>
  <c r="F2729" i="1"/>
  <c r="L2729" i="1" s="1"/>
  <c r="N2729" i="1" s="1"/>
  <c r="F2730" i="1"/>
  <c r="L2730" i="1" s="1"/>
  <c r="N2730" i="1" s="1"/>
  <c r="K2730" i="1"/>
  <c r="M2730" i="1" s="1"/>
  <c r="F2731" i="1"/>
  <c r="K2731" i="1" s="1"/>
  <c r="M2731" i="1" s="1"/>
  <c r="F2732" i="1"/>
  <c r="K2732" i="1"/>
  <c r="M2732" i="1" s="1"/>
  <c r="L2732" i="1"/>
  <c r="N2732" i="1" s="1"/>
  <c r="F2733" i="1"/>
  <c r="L2733" i="1" s="1"/>
  <c r="N2733" i="1" s="1"/>
  <c r="F2734" i="1"/>
  <c r="H2734" i="1" s="1"/>
  <c r="P2734" i="1" s="1"/>
  <c r="F2735" i="1"/>
  <c r="G2735" i="1" s="1"/>
  <c r="O2735" i="1" s="1"/>
  <c r="F2736" i="1"/>
  <c r="H2736" i="1" s="1"/>
  <c r="P2736" i="1" s="1"/>
  <c r="L2736" i="1"/>
  <c r="N2736" i="1" s="1"/>
  <c r="F2737" i="1"/>
  <c r="F2738" i="1"/>
  <c r="K2738" i="1" s="1"/>
  <c r="M2738" i="1" s="1"/>
  <c r="L2738" i="1"/>
  <c r="N2738" i="1" s="1"/>
  <c r="F2739" i="1"/>
  <c r="G2739" i="1" s="1"/>
  <c r="O2739" i="1" s="1"/>
  <c r="F2740" i="1"/>
  <c r="K2740" i="1" s="1"/>
  <c r="M2740" i="1" s="1"/>
  <c r="F2741" i="1"/>
  <c r="L2741" i="1"/>
  <c r="N2741" i="1" s="1"/>
  <c r="F2742" i="1"/>
  <c r="K2742" i="1" s="1"/>
  <c r="M2742" i="1" s="1"/>
  <c r="F2743" i="1"/>
  <c r="G2743" i="1" s="1"/>
  <c r="O2743" i="1" s="1"/>
  <c r="F2744" i="1"/>
  <c r="K2744" i="1" s="1"/>
  <c r="M2744" i="1" s="1"/>
  <c r="F2745" i="1"/>
  <c r="L2745" i="1" s="1"/>
  <c r="N2745" i="1" s="1"/>
  <c r="F2746" i="1"/>
  <c r="K2746" i="1"/>
  <c r="M2746" i="1" s="1"/>
  <c r="L2746" i="1"/>
  <c r="N2746" i="1" s="1"/>
  <c r="F2747" i="1"/>
  <c r="G2747" i="1" s="1"/>
  <c r="O2747" i="1" s="1"/>
  <c r="F2748" i="1"/>
  <c r="K2748" i="1" s="1"/>
  <c r="H2748" i="1"/>
  <c r="P2748" i="1" s="1"/>
  <c r="M2748" i="1"/>
  <c r="F2749" i="1"/>
  <c r="G2749" i="1" s="1"/>
  <c r="O2749" i="1" s="1"/>
  <c r="F2750" i="1"/>
  <c r="L2750" i="1" s="1"/>
  <c r="N2750" i="1" s="1"/>
  <c r="H2750" i="1"/>
  <c r="P2750" i="1" s="1"/>
  <c r="F2751" i="1"/>
  <c r="K2751" i="1" s="1"/>
  <c r="M2751" i="1" s="1"/>
  <c r="F2752" i="1"/>
  <c r="K2752" i="1"/>
  <c r="L2752" i="1"/>
  <c r="N2752" i="1" s="1"/>
  <c r="M2752" i="1"/>
  <c r="F2753" i="1"/>
  <c r="G2753" i="1" s="1"/>
  <c r="O2753" i="1" s="1"/>
  <c r="F2754" i="1"/>
  <c r="K2754" i="1" s="1"/>
  <c r="M2754" i="1" s="1"/>
  <c r="H2754" i="1"/>
  <c r="P2754" i="1" s="1"/>
  <c r="L2754" i="1"/>
  <c r="N2754" i="1" s="1"/>
  <c r="F2755" i="1"/>
  <c r="K2755" i="1" s="1"/>
  <c r="M2755" i="1" s="1"/>
  <c r="F2756" i="1"/>
  <c r="F2757" i="1"/>
  <c r="G2757" i="1" s="1"/>
  <c r="O2757" i="1" s="1"/>
  <c r="F2758" i="1"/>
  <c r="K2758" i="1" s="1"/>
  <c r="M2758" i="1" s="1"/>
  <c r="L2758" i="1"/>
  <c r="N2758" i="1" s="1"/>
  <c r="F2759" i="1"/>
  <c r="K2759" i="1" s="1"/>
  <c r="M2759" i="1" s="1"/>
  <c r="F2760" i="1"/>
  <c r="K2760" i="1"/>
  <c r="L2760" i="1"/>
  <c r="N2760" i="1" s="1"/>
  <c r="M2760" i="1"/>
  <c r="F2761" i="1"/>
  <c r="G2761" i="1" s="1"/>
  <c r="O2761" i="1" s="1"/>
  <c r="F2762" i="1"/>
  <c r="K2762" i="1" s="1"/>
  <c r="M2762" i="1" s="1"/>
  <c r="H2762" i="1"/>
  <c r="P2762" i="1" s="1"/>
  <c r="L2762" i="1"/>
  <c r="N2762" i="1" s="1"/>
  <c r="F2763" i="1"/>
  <c r="K2763" i="1" s="1"/>
  <c r="M2763" i="1" s="1"/>
  <c r="F2764" i="1"/>
  <c r="K2764" i="1"/>
  <c r="M2764" i="1" s="1"/>
  <c r="L2764" i="1"/>
  <c r="N2764" i="1" s="1"/>
  <c r="F2765" i="1"/>
  <c r="G2765" i="1" s="1"/>
  <c r="O2765" i="1" s="1"/>
  <c r="F2766" i="1"/>
  <c r="L2766" i="1" s="1"/>
  <c r="N2766" i="1" s="1"/>
  <c r="F2767" i="1"/>
  <c r="K2767" i="1" s="1"/>
  <c r="M2767" i="1" s="1"/>
  <c r="F2768" i="1"/>
  <c r="H2768" i="1" s="1"/>
  <c r="P2768" i="1" s="1"/>
  <c r="F2769" i="1"/>
  <c r="G2769" i="1" s="1"/>
  <c r="O2769" i="1" s="1"/>
  <c r="F2770" i="1"/>
  <c r="L2770" i="1" s="1"/>
  <c r="N2770" i="1" s="1"/>
  <c r="K2770" i="1"/>
  <c r="M2770" i="1" s="1"/>
  <c r="F2771" i="1"/>
  <c r="K2771" i="1" s="1"/>
  <c r="M2771" i="1" s="1"/>
  <c r="H2771" i="1"/>
  <c r="P2771" i="1" s="1"/>
  <c r="F2772" i="1"/>
  <c r="H2772" i="1" s="1"/>
  <c r="P2772" i="1" s="1"/>
  <c r="K2772" i="1"/>
  <c r="M2772" i="1" s="1"/>
  <c r="F2773" i="1"/>
  <c r="G2773" i="1" s="1"/>
  <c r="O2773" i="1" s="1"/>
  <c r="F2774" i="1"/>
  <c r="L2774" i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G2777" i="1" s="1"/>
  <c r="O2777" i="1" s="1"/>
  <c r="F2778" i="1"/>
  <c r="L2778" i="1" s="1"/>
  <c r="N2778" i="1" s="1"/>
  <c r="F2779" i="1"/>
  <c r="K2779" i="1" s="1"/>
  <c r="M2779" i="1" s="1"/>
  <c r="H2779" i="1"/>
  <c r="P2779" i="1" s="1"/>
  <c r="F2780" i="1"/>
  <c r="H2780" i="1" s="1"/>
  <c r="P2780" i="1" s="1"/>
  <c r="K2780" i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H2784" i="1" s="1"/>
  <c r="P2784" i="1" s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H2788" i="1" s="1"/>
  <c r="P2788" i="1" s="1"/>
  <c r="F2789" i="1"/>
  <c r="L2789" i="1"/>
  <c r="N2789" i="1" s="1"/>
  <c r="D2698" i="2"/>
  <c r="I2698" i="2" s="1"/>
  <c r="U2698" i="2" s="1"/>
  <c r="E2698" i="2"/>
  <c r="F2698" i="2"/>
  <c r="D2699" i="2"/>
  <c r="I2699" i="2" s="1"/>
  <c r="U2699" i="2" s="1"/>
  <c r="E2699" i="2"/>
  <c r="J2699" i="2" s="1"/>
  <c r="V2699" i="2" s="1"/>
  <c r="F2699" i="2"/>
  <c r="D2700" i="2"/>
  <c r="I2700" i="2" s="1"/>
  <c r="E2700" i="2"/>
  <c r="J2700" i="2" s="1"/>
  <c r="V2700" i="2" s="1"/>
  <c r="F2700" i="2"/>
  <c r="D2701" i="2"/>
  <c r="I2701" i="2" s="1"/>
  <c r="E2701" i="2"/>
  <c r="F2701" i="2"/>
  <c r="K2701" i="2" s="1"/>
  <c r="W2701" i="2" s="1"/>
  <c r="D2702" i="2"/>
  <c r="I2702" i="2" s="1"/>
  <c r="U2702" i="2" s="1"/>
  <c r="E2702" i="2"/>
  <c r="F2702" i="2"/>
  <c r="K2702" i="2" s="1"/>
  <c r="W2702" i="2" s="1"/>
  <c r="D2703" i="2"/>
  <c r="I2703" i="2" s="1"/>
  <c r="U2703" i="2" s="1"/>
  <c r="E2703" i="2"/>
  <c r="F2703" i="2"/>
  <c r="D2704" i="2"/>
  <c r="I2704" i="2" s="1"/>
  <c r="E2704" i="2"/>
  <c r="J2704" i="2" s="1"/>
  <c r="V2704" i="2" s="1"/>
  <c r="F2704" i="2"/>
  <c r="K2704" i="2" s="1"/>
  <c r="W2704" i="2" s="1"/>
  <c r="D2705" i="2"/>
  <c r="I2705" i="2" s="1"/>
  <c r="E2705" i="2"/>
  <c r="F2705" i="2"/>
  <c r="K2705" i="2" s="1"/>
  <c r="W2705" i="2" s="1"/>
  <c r="D2706" i="2"/>
  <c r="I2706" i="2" s="1"/>
  <c r="E2706" i="2"/>
  <c r="F2706" i="2"/>
  <c r="D2707" i="2"/>
  <c r="I2707" i="2" s="1"/>
  <c r="U2707" i="2" s="1"/>
  <c r="E2707" i="2"/>
  <c r="J2707" i="2" s="1"/>
  <c r="V2707" i="2" s="1"/>
  <c r="F2707" i="2"/>
  <c r="D2708" i="2"/>
  <c r="I2708" i="2" s="1"/>
  <c r="E2708" i="2"/>
  <c r="J2708" i="2" s="1"/>
  <c r="V2708" i="2" s="1"/>
  <c r="F2708" i="2"/>
  <c r="D2709" i="2"/>
  <c r="I2709" i="2" s="1"/>
  <c r="E2709" i="2"/>
  <c r="F2709" i="2"/>
  <c r="K2709" i="2" s="1"/>
  <c r="W2709" i="2" s="1"/>
  <c r="D2710" i="2"/>
  <c r="I2710" i="2" s="1"/>
  <c r="E2710" i="2"/>
  <c r="F2710" i="2"/>
  <c r="D2711" i="2"/>
  <c r="I2711" i="2" s="1"/>
  <c r="U2711" i="2" s="1"/>
  <c r="E2711" i="2"/>
  <c r="F2711" i="2"/>
  <c r="D2712" i="2"/>
  <c r="I2712" i="2" s="1"/>
  <c r="E2712" i="2"/>
  <c r="J2712" i="2" s="1"/>
  <c r="V2712" i="2" s="1"/>
  <c r="F2712" i="2"/>
  <c r="K2712" i="2" s="1"/>
  <c r="W2712" i="2" s="1"/>
  <c r="D2713" i="2"/>
  <c r="I2713" i="2" s="1"/>
  <c r="E2713" i="2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D2716" i="2"/>
  <c r="I2716" i="2" s="1"/>
  <c r="E2716" i="2"/>
  <c r="J2716" i="2" s="1"/>
  <c r="V2716" i="2" s="1"/>
  <c r="F2716" i="2"/>
  <c r="K2716" i="2" s="1"/>
  <c r="W2716" i="2" s="1"/>
  <c r="D2717" i="2"/>
  <c r="I2717" i="2" s="1"/>
  <c r="E2717" i="2"/>
  <c r="F2717" i="2"/>
  <c r="K2717" i="2" s="1"/>
  <c r="W2717" i="2" s="1"/>
  <c r="D2718" i="2"/>
  <c r="I2718" i="2" s="1"/>
  <c r="E2718" i="2"/>
  <c r="F2718" i="2"/>
  <c r="D2719" i="2"/>
  <c r="I2719" i="2" s="1"/>
  <c r="U2719" i="2" s="1"/>
  <c r="E2719" i="2"/>
  <c r="J2719" i="2" s="1"/>
  <c r="V2719" i="2" s="1"/>
  <c r="F2719" i="2"/>
  <c r="D2720" i="2"/>
  <c r="I2720" i="2" s="1"/>
  <c r="E2720" i="2"/>
  <c r="J2720" i="2" s="1"/>
  <c r="V2720" i="2" s="1"/>
  <c r="F2720" i="2"/>
  <c r="D2721" i="2"/>
  <c r="I2721" i="2" s="1"/>
  <c r="E2721" i="2"/>
  <c r="F2721" i="2"/>
  <c r="K2721" i="2" s="1"/>
  <c r="W2721" i="2" s="1"/>
  <c r="D2722" i="2"/>
  <c r="I2722" i="2" s="1"/>
  <c r="E2722" i="2"/>
  <c r="F2722" i="2"/>
  <c r="D2723" i="2"/>
  <c r="I2723" i="2" s="1"/>
  <c r="U2723" i="2" s="1"/>
  <c r="E2723" i="2"/>
  <c r="F2723" i="2"/>
  <c r="D2724" i="2"/>
  <c r="I2724" i="2" s="1"/>
  <c r="E2724" i="2"/>
  <c r="J2724" i="2" s="1"/>
  <c r="V2724" i="2" s="1"/>
  <c r="F2724" i="2"/>
  <c r="K2724" i="2" s="1"/>
  <c r="W2724" i="2" s="1"/>
  <c r="D2725" i="2"/>
  <c r="I2725" i="2" s="1"/>
  <c r="E2725" i="2"/>
  <c r="F2725" i="2"/>
  <c r="K2725" i="2" s="1"/>
  <c r="W2725" i="2" s="1"/>
  <c r="D2726" i="2"/>
  <c r="I2726" i="2" s="1"/>
  <c r="E2726" i="2"/>
  <c r="F2726" i="2"/>
  <c r="D2727" i="2"/>
  <c r="I2727" i="2" s="1"/>
  <c r="U2727" i="2" s="1"/>
  <c r="E2727" i="2"/>
  <c r="J2727" i="2" s="1"/>
  <c r="V2727" i="2" s="1"/>
  <c r="F2727" i="2"/>
  <c r="D2728" i="2"/>
  <c r="I2728" i="2" s="1"/>
  <c r="E2728" i="2"/>
  <c r="J2728" i="2" s="1"/>
  <c r="V2728" i="2" s="1"/>
  <c r="F2728" i="2"/>
  <c r="K2728" i="2" s="1"/>
  <c r="W2728" i="2" s="1"/>
  <c r="D2729" i="2"/>
  <c r="I2729" i="2" s="1"/>
  <c r="E2729" i="2"/>
  <c r="F2729" i="2"/>
  <c r="K2729" i="2" s="1"/>
  <c r="W2729" i="2" s="1"/>
  <c r="D2730" i="2"/>
  <c r="I2730" i="2" s="1"/>
  <c r="E2730" i="2"/>
  <c r="F2730" i="2"/>
  <c r="D2731" i="2"/>
  <c r="I2731" i="2" s="1"/>
  <c r="U2731" i="2" s="1"/>
  <c r="E2731" i="2"/>
  <c r="J2731" i="2" s="1"/>
  <c r="V2731" i="2" s="1"/>
  <c r="F2731" i="2"/>
  <c r="D2732" i="2"/>
  <c r="I2732" i="2" s="1"/>
  <c r="E2732" i="2"/>
  <c r="J2732" i="2" s="1"/>
  <c r="V2732" i="2" s="1"/>
  <c r="F2732" i="2"/>
  <c r="K2732" i="2" s="1"/>
  <c r="W2732" i="2" s="1"/>
  <c r="D2733" i="2"/>
  <c r="I2733" i="2" s="1"/>
  <c r="E2733" i="2"/>
  <c r="F2733" i="2"/>
  <c r="K2733" i="2" s="1"/>
  <c r="W2733" i="2" s="1"/>
  <c r="D2734" i="2"/>
  <c r="I2734" i="2" s="1"/>
  <c r="U2734" i="2" s="1"/>
  <c r="E2734" i="2"/>
  <c r="F2734" i="2"/>
  <c r="D2735" i="2"/>
  <c r="I2735" i="2" s="1"/>
  <c r="U2735" i="2" s="1"/>
  <c r="E2735" i="2"/>
  <c r="J2735" i="2" s="1"/>
  <c r="V2735" i="2" s="1"/>
  <c r="F2735" i="2"/>
  <c r="D2736" i="2"/>
  <c r="I2736" i="2" s="1"/>
  <c r="E2736" i="2"/>
  <c r="J2736" i="2" s="1"/>
  <c r="V2736" i="2" s="1"/>
  <c r="F2736" i="2"/>
  <c r="D2737" i="2"/>
  <c r="I2737" i="2" s="1"/>
  <c r="E2737" i="2"/>
  <c r="F2737" i="2"/>
  <c r="K2737" i="2" s="1"/>
  <c r="W2737" i="2" s="1"/>
  <c r="D2738" i="2"/>
  <c r="I2738" i="2" s="1"/>
  <c r="E2738" i="2"/>
  <c r="F2738" i="2"/>
  <c r="D2739" i="2"/>
  <c r="I2739" i="2" s="1"/>
  <c r="U2739" i="2" s="1"/>
  <c r="E2739" i="2"/>
  <c r="F2739" i="2"/>
  <c r="D2740" i="2"/>
  <c r="I2740" i="2" s="1"/>
  <c r="E2740" i="2"/>
  <c r="J2740" i="2" s="1"/>
  <c r="V2740" i="2" s="1"/>
  <c r="F2740" i="2"/>
  <c r="K2740" i="2" s="1"/>
  <c r="W2740" i="2" s="1"/>
  <c r="D2741" i="2"/>
  <c r="I2741" i="2" s="1"/>
  <c r="E2741" i="2"/>
  <c r="F2741" i="2"/>
  <c r="K2741" i="2" s="1"/>
  <c r="W2741" i="2" s="1"/>
  <c r="D2742" i="2"/>
  <c r="I2742" i="2" s="1"/>
  <c r="E2742" i="2"/>
  <c r="F2742" i="2"/>
  <c r="D2743" i="2"/>
  <c r="I2743" i="2" s="1"/>
  <c r="U2743" i="2" s="1"/>
  <c r="E2743" i="2"/>
  <c r="J2743" i="2" s="1"/>
  <c r="V2743" i="2" s="1"/>
  <c r="F2743" i="2"/>
  <c r="D2744" i="2"/>
  <c r="I2744" i="2" s="1"/>
  <c r="E2744" i="2"/>
  <c r="J2744" i="2" s="1"/>
  <c r="V2744" i="2" s="1"/>
  <c r="F2744" i="2"/>
  <c r="K2744" i="2" s="1"/>
  <c r="W2744" i="2" s="1"/>
  <c r="D2745" i="2"/>
  <c r="I2745" i="2" s="1"/>
  <c r="E2745" i="2"/>
  <c r="F2745" i="2"/>
  <c r="K2745" i="2" s="1"/>
  <c r="W2745" i="2" s="1"/>
  <c r="D2746" i="2"/>
  <c r="I2746" i="2" s="1"/>
  <c r="E2746" i="2"/>
  <c r="F2746" i="2"/>
  <c r="D2747" i="2"/>
  <c r="I2747" i="2" s="1"/>
  <c r="U2747" i="2" s="1"/>
  <c r="E2747" i="2"/>
  <c r="J2747" i="2" s="1"/>
  <c r="V2747" i="2" s="1"/>
  <c r="F2747" i="2"/>
  <c r="D2748" i="2"/>
  <c r="I2748" i="2" s="1"/>
  <c r="E2748" i="2"/>
  <c r="J2748" i="2" s="1"/>
  <c r="V2748" i="2" s="1"/>
  <c r="F2748" i="2"/>
  <c r="D2749" i="2"/>
  <c r="I2749" i="2" s="1"/>
  <c r="E2749" i="2"/>
  <c r="F2749" i="2"/>
  <c r="K2749" i="2" s="1"/>
  <c r="W2749" i="2" s="1"/>
  <c r="D2750" i="2"/>
  <c r="I2750" i="2" s="1"/>
  <c r="E2750" i="2"/>
  <c r="F2750" i="2"/>
  <c r="D2751" i="2"/>
  <c r="I2751" i="2" s="1"/>
  <c r="U2751" i="2" s="1"/>
  <c r="E2751" i="2"/>
  <c r="F2751" i="2"/>
  <c r="D2752" i="2"/>
  <c r="I2752" i="2" s="1"/>
  <c r="E2752" i="2"/>
  <c r="J2752" i="2" s="1"/>
  <c r="V2752" i="2" s="1"/>
  <c r="F2752" i="2"/>
  <c r="K2752" i="2" s="1"/>
  <c r="W2752" i="2" s="1"/>
  <c r="D2753" i="2"/>
  <c r="I2753" i="2" s="1"/>
  <c r="E2753" i="2"/>
  <c r="F2753" i="2"/>
  <c r="K2753" i="2" s="1"/>
  <c r="W2753" i="2" s="1"/>
  <c r="D2754" i="2"/>
  <c r="I2754" i="2" s="1"/>
  <c r="E2754" i="2"/>
  <c r="F2754" i="2"/>
  <c r="D2755" i="2"/>
  <c r="I2755" i="2" s="1"/>
  <c r="E2755" i="2"/>
  <c r="J2755" i="2" s="1"/>
  <c r="V2755" i="2" s="1"/>
  <c r="F2755" i="2"/>
  <c r="D2756" i="2"/>
  <c r="I2756" i="2" s="1"/>
  <c r="E2756" i="2"/>
  <c r="J2756" i="2" s="1"/>
  <c r="V2756" i="2" s="1"/>
  <c r="F2756" i="2"/>
  <c r="K2756" i="2" s="1"/>
  <c r="W2756" i="2" s="1"/>
  <c r="D2757" i="2"/>
  <c r="I2757" i="2" s="1"/>
  <c r="E2757" i="2"/>
  <c r="F2757" i="2"/>
  <c r="K2757" i="2" s="1"/>
  <c r="W2757" i="2" s="1"/>
  <c r="D2758" i="2"/>
  <c r="I2758" i="2" s="1"/>
  <c r="U2758" i="2" s="1"/>
  <c r="E2758" i="2"/>
  <c r="F2758" i="2"/>
  <c r="D2759" i="2"/>
  <c r="I2759" i="2" s="1"/>
  <c r="U2759" i="2" s="1"/>
  <c r="E2759" i="2"/>
  <c r="J2759" i="2" s="1"/>
  <c r="V2759" i="2" s="1"/>
  <c r="F2759" i="2"/>
  <c r="D2760" i="2"/>
  <c r="I2760" i="2" s="1"/>
  <c r="E2760" i="2"/>
  <c r="J2760" i="2" s="1"/>
  <c r="V2760" i="2" s="1"/>
  <c r="F2760" i="2"/>
  <c r="K2760" i="2" s="1"/>
  <c r="W2760" i="2" s="1"/>
  <c r="D2761" i="2"/>
  <c r="I2761" i="2" s="1"/>
  <c r="E2761" i="2"/>
  <c r="F2761" i="2"/>
  <c r="D2762" i="2"/>
  <c r="I2762" i="2" s="1"/>
  <c r="U2762" i="2" s="1"/>
  <c r="E2762" i="2"/>
  <c r="F2762" i="2"/>
  <c r="D2763" i="2"/>
  <c r="I2763" i="2" s="1"/>
  <c r="U2763" i="2" s="1"/>
  <c r="E2763" i="2"/>
  <c r="J2763" i="2" s="1"/>
  <c r="V2763" i="2" s="1"/>
  <c r="F2763" i="2"/>
  <c r="D2764" i="2"/>
  <c r="I2764" i="2" s="1"/>
  <c r="E2764" i="2"/>
  <c r="J2764" i="2" s="1"/>
  <c r="V2764" i="2" s="1"/>
  <c r="F2764" i="2"/>
  <c r="D2765" i="2"/>
  <c r="I2765" i="2" s="1"/>
  <c r="E2765" i="2"/>
  <c r="F2765" i="2"/>
  <c r="K2765" i="2" s="1"/>
  <c r="W2765" i="2" s="1"/>
  <c r="D2766" i="2"/>
  <c r="I2766" i="2" s="1"/>
  <c r="U2766" i="2" s="1"/>
  <c r="E2766" i="2"/>
  <c r="F2766" i="2"/>
  <c r="D2767" i="2"/>
  <c r="I2767" i="2" s="1"/>
  <c r="U2767" i="2" s="1"/>
  <c r="E2767" i="2"/>
  <c r="F2767" i="2"/>
  <c r="K2767" i="2" s="1"/>
  <c r="W2767" i="2" s="1"/>
  <c r="D2768" i="2"/>
  <c r="I2768" i="2" s="1"/>
  <c r="E2768" i="2"/>
  <c r="J2768" i="2" s="1"/>
  <c r="V2768" i="2" s="1"/>
  <c r="F2768" i="2"/>
  <c r="K2768" i="2" s="1"/>
  <c r="W2768" i="2" s="1"/>
  <c r="D2769" i="2"/>
  <c r="I2769" i="2" s="1"/>
  <c r="E2769" i="2"/>
  <c r="F2769" i="2"/>
  <c r="K2769" i="2" s="1"/>
  <c r="W2769" i="2" s="1"/>
  <c r="D2770" i="2"/>
  <c r="I2770" i="2" s="1"/>
  <c r="E2770" i="2"/>
  <c r="F2770" i="2"/>
  <c r="D2771" i="2"/>
  <c r="I2771" i="2" s="1"/>
  <c r="U2771" i="2" s="1"/>
  <c r="E2771" i="2"/>
  <c r="J2771" i="2" s="1"/>
  <c r="V2771" i="2" s="1"/>
  <c r="F2771" i="2"/>
  <c r="D2772" i="2"/>
  <c r="I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F2773" i="2"/>
  <c r="K2773" i="2" s="1"/>
  <c r="W2773" i="2" s="1"/>
  <c r="D2774" i="2"/>
  <c r="I2774" i="2" s="1"/>
  <c r="E2774" i="2"/>
  <c r="F2774" i="2"/>
  <c r="D2775" i="2"/>
  <c r="I2775" i="2" s="1"/>
  <c r="U2775" i="2" s="1"/>
  <c r="E2775" i="2"/>
  <c r="J2775" i="2" s="1"/>
  <c r="V2775" i="2" s="1"/>
  <c r="F2775" i="2"/>
  <c r="D2776" i="2"/>
  <c r="I2776" i="2" s="1"/>
  <c r="E2776" i="2"/>
  <c r="J2776" i="2" s="1"/>
  <c r="V2776" i="2" s="1"/>
  <c r="F2776" i="2"/>
  <c r="K2776" i="2" s="1"/>
  <c r="W2776" i="2" s="1"/>
  <c r="D2777" i="2"/>
  <c r="I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F2778" i="2"/>
  <c r="D2779" i="2"/>
  <c r="I2779" i="2" s="1"/>
  <c r="E2779" i="2"/>
  <c r="J2779" i="2" s="1"/>
  <c r="V2779" i="2" s="1"/>
  <c r="F2779" i="2"/>
  <c r="D2780" i="2"/>
  <c r="I2780" i="2" s="1"/>
  <c r="E2780" i="2"/>
  <c r="J2780" i="2" s="1"/>
  <c r="V2780" i="2" s="1"/>
  <c r="F2780" i="2"/>
  <c r="K2780" i="2" s="1"/>
  <c r="W2780" i="2" s="1"/>
  <c r="D2781" i="2"/>
  <c r="I2781" i="2" s="1"/>
  <c r="E2781" i="2"/>
  <c r="F2781" i="2"/>
  <c r="K2781" i="2" s="1"/>
  <c r="W2781" i="2" s="1"/>
  <c r="D2782" i="2"/>
  <c r="I2782" i="2" s="1"/>
  <c r="U2782" i="2" s="1"/>
  <c r="E2782" i="2"/>
  <c r="F2782" i="2"/>
  <c r="D2783" i="2"/>
  <c r="I2783" i="2" s="1"/>
  <c r="U2783" i="2" s="1"/>
  <c r="E2783" i="2"/>
  <c r="J2783" i="2" s="1"/>
  <c r="V2783" i="2" s="1"/>
  <c r="F2783" i="2"/>
  <c r="D2784" i="2"/>
  <c r="I2784" i="2" s="1"/>
  <c r="E2784" i="2"/>
  <c r="J2784" i="2" s="1"/>
  <c r="V2784" i="2" s="1"/>
  <c r="F2784" i="2"/>
  <c r="D2785" i="2"/>
  <c r="I2785" i="2" s="1"/>
  <c r="E2785" i="2"/>
  <c r="F2785" i="2"/>
  <c r="K2785" i="2" s="1"/>
  <c r="W2785" i="2" s="1"/>
  <c r="D2786" i="2"/>
  <c r="I2786" i="2" s="1"/>
  <c r="E2786" i="2"/>
  <c r="F2786" i="2"/>
  <c r="D2787" i="2"/>
  <c r="I2787" i="2" s="1"/>
  <c r="U2787" i="2" s="1"/>
  <c r="E2787" i="2"/>
  <c r="F2787" i="2"/>
  <c r="D2788" i="2"/>
  <c r="I2788" i="2" s="1"/>
  <c r="E2788" i="2"/>
  <c r="J2788" i="2" s="1"/>
  <c r="V2788" i="2" s="1"/>
  <c r="F2788" i="2"/>
  <c r="K2788" i="2" s="1"/>
  <c r="W2788" i="2" s="1"/>
  <c r="D2789" i="2"/>
  <c r="I2789" i="2" s="1"/>
  <c r="E2789" i="2"/>
  <c r="F2789" i="2"/>
  <c r="K2789" i="2" s="1"/>
  <c r="W2789" i="2" s="1"/>
  <c r="J2698" i="2"/>
  <c r="V2698" i="2" s="1"/>
  <c r="K2698" i="2"/>
  <c r="K2699" i="2"/>
  <c r="W2699" i="2" s="1"/>
  <c r="K2700" i="2"/>
  <c r="J2701" i="2"/>
  <c r="J2702" i="2"/>
  <c r="V2702" i="2" s="1"/>
  <c r="J2703" i="2"/>
  <c r="V2703" i="2" s="1"/>
  <c r="K2703" i="2"/>
  <c r="W2703" i="2" s="1"/>
  <c r="J2705" i="2"/>
  <c r="V2705" i="2" s="1"/>
  <c r="J2706" i="2"/>
  <c r="V2706" i="2" s="1"/>
  <c r="K2706" i="2"/>
  <c r="W2706" i="2" s="1"/>
  <c r="K2707" i="2"/>
  <c r="W2707" i="2" s="1"/>
  <c r="K2708" i="2"/>
  <c r="W2708" i="2" s="1"/>
  <c r="J2709" i="2"/>
  <c r="V2709" i="2" s="1"/>
  <c r="J2710" i="2"/>
  <c r="V2710" i="2" s="1"/>
  <c r="K2710" i="2"/>
  <c r="W2710" i="2" s="1"/>
  <c r="J2711" i="2"/>
  <c r="V2711" i="2" s="1"/>
  <c r="K2711" i="2"/>
  <c r="W2711" i="2" s="1"/>
  <c r="J2713" i="2"/>
  <c r="V2713" i="2" s="1"/>
  <c r="K2715" i="2"/>
  <c r="W2715" i="2" s="1"/>
  <c r="J2717" i="2"/>
  <c r="V2717" i="2" s="1"/>
  <c r="J2718" i="2"/>
  <c r="K2718" i="2"/>
  <c r="K2719" i="2"/>
  <c r="W2719" i="2" s="1"/>
  <c r="K2720" i="2"/>
  <c r="W2720" i="2" s="1"/>
  <c r="J2721" i="2"/>
  <c r="J2722" i="2"/>
  <c r="K2722" i="2"/>
  <c r="W2722" i="2" s="1"/>
  <c r="J2723" i="2"/>
  <c r="V2723" i="2" s="1"/>
  <c r="K2723" i="2"/>
  <c r="W2723" i="2" s="1"/>
  <c r="J2725" i="2"/>
  <c r="J2726" i="2"/>
  <c r="V2726" i="2" s="1"/>
  <c r="K2726" i="2"/>
  <c r="W2726" i="2" s="1"/>
  <c r="K2727" i="2"/>
  <c r="W2727" i="2" s="1"/>
  <c r="J2729" i="2"/>
  <c r="V2729" i="2" s="1"/>
  <c r="J2730" i="2"/>
  <c r="V2730" i="2" s="1"/>
  <c r="K2730" i="2"/>
  <c r="K2731" i="2"/>
  <c r="W2731" i="2" s="1"/>
  <c r="J2733" i="2"/>
  <c r="V2733" i="2" s="1"/>
  <c r="J2734" i="2"/>
  <c r="V2734" i="2" s="1"/>
  <c r="K2734" i="2"/>
  <c r="K2735" i="2"/>
  <c r="W2735" i="2" s="1"/>
  <c r="K2736" i="2"/>
  <c r="W2736" i="2" s="1"/>
  <c r="J2737" i="2"/>
  <c r="J2738" i="2"/>
  <c r="K2738" i="2"/>
  <c r="W2738" i="2" s="1"/>
  <c r="J2739" i="2"/>
  <c r="V2739" i="2" s="1"/>
  <c r="K2739" i="2"/>
  <c r="W2739" i="2" s="1"/>
  <c r="J2741" i="2"/>
  <c r="J2742" i="2"/>
  <c r="V2742" i="2" s="1"/>
  <c r="K2742" i="2"/>
  <c r="W2742" i="2" s="1"/>
  <c r="K2743" i="2"/>
  <c r="W2743" i="2" s="1"/>
  <c r="J2745" i="2"/>
  <c r="V2745" i="2" s="1"/>
  <c r="J2746" i="2"/>
  <c r="V2746" i="2" s="1"/>
  <c r="K2746" i="2"/>
  <c r="W2746" i="2" s="1"/>
  <c r="K2747" i="2"/>
  <c r="W2747" i="2" s="1"/>
  <c r="K2748" i="2"/>
  <c r="W2748" i="2" s="1"/>
  <c r="J2749" i="2"/>
  <c r="V2749" i="2" s="1"/>
  <c r="J2750" i="2"/>
  <c r="V2750" i="2" s="1"/>
  <c r="K2750" i="2"/>
  <c r="J2751" i="2"/>
  <c r="V2751" i="2" s="1"/>
  <c r="K2751" i="2"/>
  <c r="W2751" i="2" s="1"/>
  <c r="J2753" i="2"/>
  <c r="J2754" i="2"/>
  <c r="V2754" i="2" s="1"/>
  <c r="K2754" i="2"/>
  <c r="W2754" i="2" s="1"/>
  <c r="K2755" i="2"/>
  <c r="W2755" i="2" s="1"/>
  <c r="J2757" i="2"/>
  <c r="J2758" i="2"/>
  <c r="K2758" i="2"/>
  <c r="W2758" i="2" s="1"/>
  <c r="K2759" i="2"/>
  <c r="W2759" i="2" s="1"/>
  <c r="J2761" i="2"/>
  <c r="V2761" i="2" s="1"/>
  <c r="K2761" i="2"/>
  <c r="W2761" i="2" s="1"/>
  <c r="J2762" i="2"/>
  <c r="K2762" i="2"/>
  <c r="K2763" i="2"/>
  <c r="W2763" i="2" s="1"/>
  <c r="K2764" i="2"/>
  <c r="W2764" i="2" s="1"/>
  <c r="J2765" i="2"/>
  <c r="J2766" i="2"/>
  <c r="V2766" i="2" s="1"/>
  <c r="K2766" i="2"/>
  <c r="W2766" i="2" s="1"/>
  <c r="J2767" i="2"/>
  <c r="V2767" i="2" s="1"/>
  <c r="J2769" i="2"/>
  <c r="V2769" i="2" s="1"/>
  <c r="J2770" i="2"/>
  <c r="K2770" i="2"/>
  <c r="W2770" i="2" s="1"/>
  <c r="K2771" i="2"/>
  <c r="W2771" i="2" s="1"/>
  <c r="J2773" i="2"/>
  <c r="V2773" i="2" s="1"/>
  <c r="J2774" i="2"/>
  <c r="V2774" i="2" s="1"/>
  <c r="K2774" i="2"/>
  <c r="W2774" i="2" s="1"/>
  <c r="K2775" i="2"/>
  <c r="W2775" i="2" s="1"/>
  <c r="J2778" i="2"/>
  <c r="V2778" i="2" s="1"/>
  <c r="K2778" i="2"/>
  <c r="K2779" i="2"/>
  <c r="W2779" i="2" s="1"/>
  <c r="J2781" i="2"/>
  <c r="V2781" i="2" s="1"/>
  <c r="J2782" i="2"/>
  <c r="V2782" i="2" s="1"/>
  <c r="K2782" i="2"/>
  <c r="W2782" i="2" s="1"/>
  <c r="K2783" i="2"/>
  <c r="W2783" i="2" s="1"/>
  <c r="K2784" i="2"/>
  <c r="J2785" i="2"/>
  <c r="V2785" i="2" s="1"/>
  <c r="J2786" i="2"/>
  <c r="K2786" i="2"/>
  <c r="W2786" i="2" s="1"/>
  <c r="J2787" i="2"/>
  <c r="V2787" i="2" s="1"/>
  <c r="K2787" i="2"/>
  <c r="W2787" i="2" s="1"/>
  <c r="J2789" i="2"/>
  <c r="V2789" i="2" s="1"/>
  <c r="O2698" i="2"/>
  <c r="R2698" i="2" s="1"/>
  <c r="P2698" i="2"/>
  <c r="S2698" i="2" s="1"/>
  <c r="Q2698" i="2"/>
  <c r="T2698" i="2" s="1"/>
  <c r="W2698" i="2"/>
  <c r="O2699" i="2"/>
  <c r="R2699" i="2" s="1"/>
  <c r="P2699" i="2"/>
  <c r="Q2699" i="2"/>
  <c r="T2699" i="2" s="1"/>
  <c r="S2699" i="2"/>
  <c r="O2700" i="2"/>
  <c r="R2700" i="2" s="1"/>
  <c r="P2700" i="2"/>
  <c r="S2700" i="2" s="1"/>
  <c r="Q2700" i="2"/>
  <c r="T2700" i="2" s="1"/>
  <c r="U2700" i="2"/>
  <c r="W2700" i="2"/>
  <c r="O2701" i="2"/>
  <c r="R2701" i="2" s="1"/>
  <c r="P2701" i="2"/>
  <c r="S2701" i="2" s="1"/>
  <c r="Q2701" i="2"/>
  <c r="T2701" i="2" s="1"/>
  <c r="U2701" i="2"/>
  <c r="V2701" i="2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U2704" i="2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U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U2708" i="2"/>
  <c r="O2709" i="2"/>
  <c r="R2709" i="2" s="1"/>
  <c r="P2709" i="2"/>
  <c r="S2709" i="2" s="1"/>
  <c r="Q2709" i="2"/>
  <c r="T2709" i="2" s="1"/>
  <c r="U2709" i="2"/>
  <c r="O2710" i="2"/>
  <c r="R2710" i="2" s="1"/>
  <c r="P2710" i="2"/>
  <c r="S2710" i="2" s="1"/>
  <c r="Q2710" i="2"/>
  <c r="T2710" i="2" s="1"/>
  <c r="U2710" i="2"/>
  <c r="O2711" i="2"/>
  <c r="P2711" i="2"/>
  <c r="S2711" i="2" s="1"/>
  <c r="Q2711" i="2"/>
  <c r="T2711" i="2" s="1"/>
  <c r="R2711" i="2"/>
  <c r="O2712" i="2"/>
  <c r="R2712" i="2" s="1"/>
  <c r="P2712" i="2"/>
  <c r="S2712" i="2" s="1"/>
  <c r="Q2712" i="2"/>
  <c r="T2712" i="2"/>
  <c r="U2712" i="2"/>
  <c r="O2713" i="2"/>
  <c r="R2713" i="2" s="1"/>
  <c r="P2713" i="2"/>
  <c r="S2713" i="2" s="1"/>
  <c r="Q2713" i="2"/>
  <c r="T2713" i="2" s="1"/>
  <c r="U2713" i="2"/>
  <c r="O2714" i="2"/>
  <c r="R2714" i="2" s="1"/>
  <c r="P2714" i="2"/>
  <c r="Q2714" i="2"/>
  <c r="T2714" i="2" s="1"/>
  <c r="S2714" i="2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U2716" i="2"/>
  <c r="O2717" i="2"/>
  <c r="R2717" i="2" s="1"/>
  <c r="P2717" i="2"/>
  <c r="S2717" i="2" s="1"/>
  <c r="Q2717" i="2"/>
  <c r="T2717" i="2" s="1"/>
  <c r="U2717" i="2"/>
  <c r="O2718" i="2"/>
  <c r="P2718" i="2"/>
  <c r="S2718" i="2" s="1"/>
  <c r="Q2718" i="2"/>
  <c r="T2718" i="2" s="1"/>
  <c r="R2718" i="2"/>
  <c r="U2718" i="2"/>
  <c r="V2718" i="2"/>
  <c r="W2718" i="2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U2720" i="2"/>
  <c r="O2721" i="2"/>
  <c r="R2721" i="2" s="1"/>
  <c r="P2721" i="2"/>
  <c r="S2721" i="2" s="1"/>
  <c r="Q2721" i="2"/>
  <c r="T2721" i="2" s="1"/>
  <c r="U2721" i="2"/>
  <c r="V2721" i="2"/>
  <c r="O2722" i="2"/>
  <c r="P2722" i="2"/>
  <c r="S2722" i="2" s="1"/>
  <c r="Q2722" i="2"/>
  <c r="T2722" i="2" s="1"/>
  <c r="R2722" i="2"/>
  <c r="U2722" i="2"/>
  <c r="V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U2724" i="2"/>
  <c r="O2725" i="2"/>
  <c r="R2725" i="2" s="1"/>
  <c r="P2725" i="2"/>
  <c r="S2725" i="2" s="1"/>
  <c r="Q2725" i="2"/>
  <c r="T2725" i="2" s="1"/>
  <c r="U2725" i="2"/>
  <c r="V2725" i="2"/>
  <c r="O2726" i="2"/>
  <c r="R2726" i="2" s="1"/>
  <c r="P2726" i="2"/>
  <c r="S2726" i="2" s="1"/>
  <c r="Q2726" i="2"/>
  <c r="T2726" i="2" s="1"/>
  <c r="U2726" i="2"/>
  <c r="O2727" i="2"/>
  <c r="R2727" i="2" s="1"/>
  <c r="P2727" i="2"/>
  <c r="Q2727" i="2"/>
  <c r="T2727" i="2" s="1"/>
  <c r="S2727" i="2"/>
  <c r="O2728" i="2"/>
  <c r="R2728" i="2" s="1"/>
  <c r="P2728" i="2"/>
  <c r="S2728" i="2" s="1"/>
  <c r="Q2728" i="2"/>
  <c r="T2728" i="2" s="1"/>
  <c r="U2728" i="2"/>
  <c r="O2729" i="2"/>
  <c r="R2729" i="2" s="1"/>
  <c r="P2729" i="2"/>
  <c r="S2729" i="2" s="1"/>
  <c r="Q2729" i="2"/>
  <c r="T2729" i="2" s="1"/>
  <c r="U2729" i="2"/>
  <c r="O2730" i="2"/>
  <c r="R2730" i="2" s="1"/>
  <c r="P2730" i="2"/>
  <c r="S2730" i="2" s="1"/>
  <c r="Q2730" i="2"/>
  <c r="T2730" i="2"/>
  <c r="U2730" i="2"/>
  <c r="W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U2732" i="2"/>
  <c r="O2733" i="2"/>
  <c r="R2733" i="2" s="1"/>
  <c r="P2733" i="2"/>
  <c r="S2733" i="2" s="1"/>
  <c r="Q2733" i="2"/>
  <c r="T2733" i="2" s="1"/>
  <c r="U2733" i="2"/>
  <c r="O2734" i="2"/>
  <c r="R2734" i="2" s="1"/>
  <c r="P2734" i="2"/>
  <c r="S2734" i="2" s="1"/>
  <c r="Q2734" i="2"/>
  <c r="T2734" i="2" s="1"/>
  <c r="W2734" i="2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U2736" i="2"/>
  <c r="O2737" i="2"/>
  <c r="R2737" i="2" s="1"/>
  <c r="P2737" i="2"/>
  <c r="S2737" i="2" s="1"/>
  <c r="Q2737" i="2"/>
  <c r="T2737" i="2" s="1"/>
  <c r="U2737" i="2"/>
  <c r="V2737" i="2"/>
  <c r="O2738" i="2"/>
  <c r="R2738" i="2" s="1"/>
  <c r="P2738" i="2"/>
  <c r="S2738" i="2" s="1"/>
  <c r="Q2738" i="2"/>
  <c r="T2738" i="2"/>
  <c r="U2738" i="2"/>
  <c r="V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U2740" i="2"/>
  <c r="O2741" i="2"/>
  <c r="R2741" i="2" s="1"/>
  <c r="P2741" i="2"/>
  <c r="S2741" i="2" s="1"/>
  <c r="Q2741" i="2"/>
  <c r="T2741" i="2" s="1"/>
  <c r="U2741" i="2"/>
  <c r="V2741" i="2"/>
  <c r="O2742" i="2"/>
  <c r="R2742" i="2" s="1"/>
  <c r="P2742" i="2"/>
  <c r="S2742" i="2" s="1"/>
  <c r="Q2742" i="2"/>
  <c r="T2742" i="2" s="1"/>
  <c r="U2742" i="2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U2744" i="2"/>
  <c r="O2745" i="2"/>
  <c r="R2745" i="2" s="1"/>
  <c r="P2745" i="2"/>
  <c r="S2745" i="2" s="1"/>
  <c r="Q2745" i="2"/>
  <c r="T2745" i="2" s="1"/>
  <c r="U2745" i="2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U2748" i="2"/>
  <c r="O2749" i="2"/>
  <c r="R2749" i="2" s="1"/>
  <c r="P2749" i="2"/>
  <c r="S2749" i="2" s="1"/>
  <c r="Q2749" i="2"/>
  <c r="T2749" i="2" s="1"/>
  <c r="U2749" i="2"/>
  <c r="O2750" i="2"/>
  <c r="P2750" i="2"/>
  <c r="S2750" i="2" s="1"/>
  <c r="Q2750" i="2"/>
  <c r="T2750" i="2" s="1"/>
  <c r="R2750" i="2"/>
  <c r="U2750" i="2"/>
  <c r="W2750" i="2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U2752" i="2"/>
  <c r="O2753" i="2"/>
  <c r="R2753" i="2" s="1"/>
  <c r="P2753" i="2"/>
  <c r="Q2753" i="2"/>
  <c r="T2753" i="2" s="1"/>
  <c r="S2753" i="2"/>
  <c r="U2753" i="2"/>
  <c r="V2753" i="2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U2755" i="2"/>
  <c r="O2756" i="2"/>
  <c r="P2756" i="2"/>
  <c r="S2756" i="2" s="1"/>
  <c r="Q2756" i="2"/>
  <c r="T2756" i="2" s="1"/>
  <c r="R2756" i="2"/>
  <c r="U2756" i="2"/>
  <c r="O2757" i="2"/>
  <c r="R2757" i="2" s="1"/>
  <c r="P2757" i="2"/>
  <c r="S2757" i="2" s="1"/>
  <c r="Q2757" i="2"/>
  <c r="T2757" i="2" s="1"/>
  <c r="U2757" i="2"/>
  <c r="V2757" i="2"/>
  <c r="O2758" i="2"/>
  <c r="R2758" i="2" s="1"/>
  <c r="P2758" i="2"/>
  <c r="S2758" i="2" s="1"/>
  <c r="Q2758" i="2"/>
  <c r="T2758" i="2" s="1"/>
  <c r="V2758" i="2"/>
  <c r="O2759" i="2"/>
  <c r="R2759" i="2" s="1"/>
  <c r="P2759" i="2"/>
  <c r="Q2759" i="2"/>
  <c r="T2759" i="2" s="1"/>
  <c r="S2759" i="2"/>
  <c r="O2760" i="2"/>
  <c r="P2760" i="2"/>
  <c r="S2760" i="2" s="1"/>
  <c r="Q2760" i="2"/>
  <c r="T2760" i="2" s="1"/>
  <c r="R2760" i="2"/>
  <c r="U2760" i="2"/>
  <c r="O2761" i="2"/>
  <c r="R2761" i="2" s="1"/>
  <c r="P2761" i="2"/>
  <c r="S2761" i="2" s="1"/>
  <c r="Q2761" i="2"/>
  <c r="T2761" i="2" s="1"/>
  <c r="U2761" i="2"/>
  <c r="O2762" i="2"/>
  <c r="P2762" i="2"/>
  <c r="S2762" i="2" s="1"/>
  <c r="Q2762" i="2"/>
  <c r="T2762" i="2" s="1"/>
  <c r="R2762" i="2"/>
  <c r="V2762" i="2"/>
  <c r="W2762" i="2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U2764" i="2"/>
  <c r="O2765" i="2"/>
  <c r="R2765" i="2" s="1"/>
  <c r="P2765" i="2"/>
  <c r="S2765" i="2" s="1"/>
  <c r="Q2765" i="2"/>
  <c r="T2765" i="2" s="1"/>
  <c r="U2765" i="2"/>
  <c r="V2765" i="2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P2768" i="2"/>
  <c r="S2768" i="2" s="1"/>
  <c r="Q2768" i="2"/>
  <c r="T2768" i="2" s="1"/>
  <c r="R2768" i="2"/>
  <c r="U2768" i="2"/>
  <c r="O2769" i="2"/>
  <c r="R2769" i="2" s="1"/>
  <c r="P2769" i="2"/>
  <c r="S2769" i="2" s="1"/>
  <c r="Q2769" i="2"/>
  <c r="T2769" i="2" s="1"/>
  <c r="U2769" i="2"/>
  <c r="O2770" i="2"/>
  <c r="R2770" i="2" s="1"/>
  <c r="P2770" i="2"/>
  <c r="S2770" i="2" s="1"/>
  <c r="Q2770" i="2"/>
  <c r="T2770" i="2"/>
  <c r="U2770" i="2"/>
  <c r="V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U2772" i="2"/>
  <c r="O2773" i="2"/>
  <c r="R2773" i="2" s="1"/>
  <c r="P2773" i="2"/>
  <c r="Q2773" i="2"/>
  <c r="T2773" i="2" s="1"/>
  <c r="S2773" i="2"/>
  <c r="O2774" i="2"/>
  <c r="R2774" i="2" s="1"/>
  <c r="P2774" i="2"/>
  <c r="S2774" i="2" s="1"/>
  <c r="Q2774" i="2"/>
  <c r="T2774" i="2"/>
  <c r="U2774" i="2"/>
  <c r="O2775" i="2"/>
  <c r="R2775" i="2" s="1"/>
  <c r="P2775" i="2"/>
  <c r="Q2775" i="2"/>
  <c r="T2775" i="2" s="1"/>
  <c r="S2775" i="2"/>
  <c r="O2776" i="2"/>
  <c r="R2776" i="2" s="1"/>
  <c r="P2776" i="2"/>
  <c r="S2776" i="2" s="1"/>
  <c r="Q2776" i="2"/>
  <c r="T2776" i="2" s="1"/>
  <c r="U2776" i="2"/>
  <c r="O2777" i="2"/>
  <c r="R2777" i="2" s="1"/>
  <c r="P2777" i="2"/>
  <c r="Q2777" i="2"/>
  <c r="T2777" i="2" s="1"/>
  <c r="S2777" i="2"/>
  <c r="U2777" i="2"/>
  <c r="O2778" i="2"/>
  <c r="R2778" i="2" s="1"/>
  <c r="P2778" i="2"/>
  <c r="S2778" i="2" s="1"/>
  <c r="Q2778" i="2"/>
  <c r="T2778" i="2" s="1"/>
  <c r="W2778" i="2"/>
  <c r="O2779" i="2"/>
  <c r="R2779" i="2" s="1"/>
  <c r="P2779" i="2"/>
  <c r="S2779" i="2" s="1"/>
  <c r="Q2779" i="2"/>
  <c r="T2779" i="2" s="1"/>
  <c r="U2779" i="2"/>
  <c r="O2780" i="2"/>
  <c r="R2780" i="2" s="1"/>
  <c r="P2780" i="2"/>
  <c r="S2780" i="2" s="1"/>
  <c r="Q2780" i="2"/>
  <c r="T2780" i="2"/>
  <c r="U2780" i="2"/>
  <c r="O2781" i="2"/>
  <c r="R2781" i="2" s="1"/>
  <c r="P2781" i="2"/>
  <c r="Q2781" i="2"/>
  <c r="T2781" i="2" s="1"/>
  <c r="S2781" i="2"/>
  <c r="U2781" i="2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U2784" i="2"/>
  <c r="W2784" i="2"/>
  <c r="O2785" i="2"/>
  <c r="R2785" i="2" s="1"/>
  <c r="P2785" i="2"/>
  <c r="S2785" i="2" s="1"/>
  <c r="Q2785" i="2"/>
  <c r="T2785" i="2" s="1"/>
  <c r="U2785" i="2"/>
  <c r="O2786" i="2"/>
  <c r="P2786" i="2"/>
  <c r="S2786" i="2" s="1"/>
  <c r="Q2786" i="2"/>
  <c r="T2786" i="2" s="1"/>
  <c r="R2786" i="2"/>
  <c r="U2786" i="2"/>
  <c r="V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U2788" i="2"/>
  <c r="O2789" i="2"/>
  <c r="R2789" i="2" s="1"/>
  <c r="P2789" i="2"/>
  <c r="Q2789" i="2"/>
  <c r="T2789" i="2" s="1"/>
  <c r="S2789" i="2"/>
  <c r="U2789" i="2"/>
  <c r="G2768" i="1" l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G2677" i="1" s="1"/>
  <c r="O2677" i="1" s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G2685" i="1" s="1"/>
  <c r="O2685" i="1" s="1"/>
  <c r="D2685" i="1"/>
  <c r="C2686" i="1"/>
  <c r="D2686" i="1"/>
  <c r="C2687" i="1"/>
  <c r="D2687" i="1"/>
  <c r="C2688" i="1"/>
  <c r="D2688" i="1"/>
  <c r="C2689" i="1"/>
  <c r="D2689" i="1"/>
  <c r="C2690" i="1"/>
  <c r="G2690" i="1" s="1"/>
  <c r="O2690" i="1" s="1"/>
  <c r="D2690" i="1"/>
  <c r="C2691" i="1"/>
  <c r="G2691" i="1" s="1"/>
  <c r="O2691" i="1" s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G2697" i="1" s="1"/>
  <c r="O2697" i="1" s="1"/>
  <c r="D2697" i="1"/>
  <c r="F2671" i="1"/>
  <c r="G2671" i="1" s="1"/>
  <c r="O2671" i="1" s="1"/>
  <c r="F2672" i="1"/>
  <c r="G2672" i="1" s="1"/>
  <c r="O2672" i="1" s="1"/>
  <c r="F2673" i="1"/>
  <c r="K2673" i="1" s="1"/>
  <c r="M2673" i="1" s="1"/>
  <c r="H2673" i="1"/>
  <c r="P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K2677" i="1"/>
  <c r="M2677" i="1" s="1"/>
  <c r="F2678" i="1"/>
  <c r="K2678" i="1" s="1"/>
  <c r="M2678" i="1" s="1"/>
  <c r="F2679" i="1"/>
  <c r="H2679" i="1" s="1"/>
  <c r="P2679" i="1" s="1"/>
  <c r="F2680" i="1"/>
  <c r="K2680" i="1" s="1"/>
  <c r="M2680" i="1" s="1"/>
  <c r="L2680" i="1"/>
  <c r="N2680" i="1" s="1"/>
  <c r="F2681" i="1"/>
  <c r="K2681" i="1" s="1"/>
  <c r="M2681" i="1" s="1"/>
  <c r="G2681" i="1"/>
  <c r="O2681" i="1" s="1"/>
  <c r="L2681" i="1"/>
  <c r="N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G2686" i="1"/>
  <c r="O2686" i="1" s="1"/>
  <c r="L2686" i="1"/>
  <c r="N2686" i="1" s="1"/>
  <c r="F2687" i="1"/>
  <c r="H2687" i="1" s="1"/>
  <c r="P2687" i="1" s="1"/>
  <c r="F2688" i="1"/>
  <c r="K2688" i="1" s="1"/>
  <c r="M2688" i="1" s="1"/>
  <c r="L2688" i="1"/>
  <c r="N2688" i="1" s="1"/>
  <c r="F2689" i="1"/>
  <c r="G2689" i="1"/>
  <c r="O2689" i="1" s="1"/>
  <c r="K2689" i="1"/>
  <c r="M2689" i="1" s="1"/>
  <c r="L2689" i="1"/>
  <c r="N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G2695" i="1" s="1"/>
  <c r="O2695" i="1" s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K2672" i="2" s="1"/>
  <c r="W2672" i="2" s="1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K2676" i="2" s="1"/>
  <c r="W2676" i="2" s="1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K2686" i="2" s="1"/>
  <c r="W2686" i="2" s="1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K2692" i="2" s="1"/>
  <c r="W2692" i="2" s="1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H2673" i="2"/>
  <c r="I2673" i="2" s="1"/>
  <c r="U2673" i="2" s="1"/>
  <c r="H2674" i="2"/>
  <c r="H2675" i="2"/>
  <c r="I2675" i="2" s="1"/>
  <c r="U2675" i="2" s="1"/>
  <c r="H2676" i="2"/>
  <c r="O2676" i="2" s="1"/>
  <c r="R2676" i="2" s="1"/>
  <c r="H2677" i="2"/>
  <c r="I2677" i="2" s="1"/>
  <c r="U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I2681" i="2" s="1"/>
  <c r="U2681" i="2" s="1"/>
  <c r="H2682" i="2"/>
  <c r="I2682" i="2" s="1"/>
  <c r="U2682" i="2" s="1"/>
  <c r="H2683" i="2"/>
  <c r="I2683" i="2" s="1"/>
  <c r="U2683" i="2" s="1"/>
  <c r="K2683" i="2"/>
  <c r="W2683" i="2" s="1"/>
  <c r="H2684" i="2"/>
  <c r="K2684" i="2"/>
  <c r="W2684" i="2" s="1"/>
  <c r="H2685" i="2"/>
  <c r="I2685" i="2" s="1"/>
  <c r="U2685" i="2" s="1"/>
  <c r="K2685" i="2"/>
  <c r="W2685" i="2" s="1"/>
  <c r="H2686" i="2"/>
  <c r="H2687" i="2"/>
  <c r="I2687" i="2" s="1"/>
  <c r="U2687" i="2" s="1"/>
  <c r="H2688" i="2"/>
  <c r="H2689" i="2"/>
  <c r="I2689" i="2" s="1"/>
  <c r="U2689" i="2" s="1"/>
  <c r="H2690" i="2"/>
  <c r="H2691" i="2"/>
  <c r="I2691" i="2" s="1"/>
  <c r="U2691" i="2" s="1"/>
  <c r="H2692" i="2"/>
  <c r="P2692" i="2" s="1"/>
  <c r="S2692" i="2" s="1"/>
  <c r="H2693" i="2"/>
  <c r="I2693" i="2" s="1"/>
  <c r="U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I2697" i="2" s="1"/>
  <c r="U2697" i="2" s="1"/>
  <c r="O2671" i="2"/>
  <c r="R2671" i="2" s="1"/>
  <c r="O2672" i="2"/>
  <c r="R2672" i="2" s="1"/>
  <c r="Q2673" i="2"/>
  <c r="T2673" i="2" s="1"/>
  <c r="P2674" i="2"/>
  <c r="S2674" i="2" s="1"/>
  <c r="O2675" i="2"/>
  <c r="R2675" i="2" s="1"/>
  <c r="Q2675" i="2"/>
  <c r="T2675" i="2" s="1"/>
  <c r="P2676" i="2"/>
  <c r="S2676" i="2" s="1"/>
  <c r="O2677" i="2"/>
  <c r="R2677" i="2" s="1"/>
  <c r="Q2677" i="2"/>
  <c r="T2677" i="2" s="1"/>
  <c r="O2678" i="2"/>
  <c r="R2678" i="2" s="1"/>
  <c r="Q2678" i="2"/>
  <c r="T2678" i="2" s="1"/>
  <c r="O2679" i="2"/>
  <c r="R2679" i="2" s="1"/>
  <c r="O2680" i="2"/>
  <c r="R2680" i="2" s="1"/>
  <c r="Q2680" i="2"/>
  <c r="T2680" i="2" s="1"/>
  <c r="O2681" i="2"/>
  <c r="R2681" i="2" s="1"/>
  <c r="O2682" i="2"/>
  <c r="R2682" i="2" s="1"/>
  <c r="Q2682" i="2"/>
  <c r="T2682" i="2" s="1"/>
  <c r="O2683" i="2"/>
  <c r="R2683" i="2" s="1"/>
  <c r="P2683" i="2"/>
  <c r="S2683" i="2" s="1"/>
  <c r="Q2683" i="2"/>
  <c r="T2683" i="2" s="1"/>
  <c r="O2684" i="2"/>
  <c r="R2684" i="2" s="1"/>
  <c r="P2684" i="2"/>
  <c r="S2684" i="2" s="1"/>
  <c r="Q2684" i="2"/>
  <c r="T2684" i="2" s="1"/>
  <c r="O2685" i="2"/>
  <c r="R2685" i="2" s="1"/>
  <c r="P2685" i="2"/>
  <c r="S2685" i="2" s="1"/>
  <c r="Q2685" i="2"/>
  <c r="T2685" i="2" s="1"/>
  <c r="O2686" i="2"/>
  <c r="R2686" i="2" s="1"/>
  <c r="P2686" i="2"/>
  <c r="S2686" i="2" s="1"/>
  <c r="Q2686" i="2"/>
  <c r="T2686" i="2" s="1"/>
  <c r="P2687" i="2"/>
  <c r="S2687" i="2" s="1"/>
  <c r="P2688" i="2"/>
  <c r="S2688" i="2" s="1"/>
  <c r="P2689" i="2"/>
  <c r="S2689" i="2" s="1"/>
  <c r="P2690" i="2"/>
  <c r="S2690" i="2" s="1"/>
  <c r="P2691" i="2"/>
  <c r="S2691" i="2" s="1"/>
  <c r="O2692" i="2"/>
  <c r="R2692" i="2" s="1"/>
  <c r="Q2692" i="2"/>
  <c r="T2692" i="2" s="1"/>
  <c r="O2693" i="2"/>
  <c r="R2693" i="2" s="1"/>
  <c r="Q2693" i="2"/>
  <c r="T2693" i="2" s="1"/>
  <c r="O2694" i="2"/>
  <c r="R2694" i="2" s="1"/>
  <c r="Q2694" i="2"/>
  <c r="T2694" i="2" s="1"/>
  <c r="Q2695" i="2"/>
  <c r="T2695" i="2" s="1"/>
  <c r="O2696" i="2"/>
  <c r="R2696" i="2" s="1"/>
  <c r="Q2697" i="2"/>
  <c r="T2697" i="2" s="1"/>
  <c r="K2696" i="2" l="1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H2622" i="1" s="1"/>
  <c r="P2622" i="1" s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/>
  <c r="M2579" i="1" s="1"/>
  <c r="F2580" i="1"/>
  <c r="F2581" i="1"/>
  <c r="L2581" i="1" s="1"/>
  <c r="N2581" i="1" s="1"/>
  <c r="F2582" i="1"/>
  <c r="F2583" i="1"/>
  <c r="L2583" i="1" s="1"/>
  <c r="N2583" i="1" s="1"/>
  <c r="K2583" i="1"/>
  <c r="M2583" i="1" s="1"/>
  <c r="F2584" i="1"/>
  <c r="G2584" i="1" s="1"/>
  <c r="O2584" i="1" s="1"/>
  <c r="F2585" i="1"/>
  <c r="L2585" i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H2606" i="1" s="1"/>
  <c r="P2606" i="1" s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/>
  <c r="N2612" i="1" s="1"/>
  <c r="F2613" i="1"/>
  <c r="L2613" i="1" s="1"/>
  <c r="N2613" i="1" s="1"/>
  <c r="F2614" i="1"/>
  <c r="K2614" i="1" s="1"/>
  <c r="M2614" i="1" s="1"/>
  <c r="H2614" i="1"/>
  <c r="P2614" i="1" s="1"/>
  <c r="L2614" i="1"/>
  <c r="N2614" i="1" s="1"/>
  <c r="F2615" i="1"/>
  <c r="L2615" i="1" s="1"/>
  <c r="N2615" i="1" s="1"/>
  <c r="K2615" i="1"/>
  <c r="M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L2621" i="1"/>
  <c r="N2621" i="1" s="1"/>
  <c r="F2622" i="1"/>
  <c r="F2623" i="1"/>
  <c r="L2623" i="1" s="1"/>
  <c r="N2623" i="1" s="1"/>
  <c r="K2623" i="1"/>
  <c r="M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K2629" i="1"/>
  <c r="M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K2637" i="1"/>
  <c r="M2637" i="1" s="1"/>
  <c r="L2637" i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H2648" i="1"/>
  <c r="P2648" i="1" s="1"/>
  <c r="K2648" i="1"/>
  <c r="M2648" i="1" s="1"/>
  <c r="L2648" i="1"/>
  <c r="N2648" i="1" s="1"/>
  <c r="F2649" i="1"/>
  <c r="G2649" i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K2656" i="1"/>
  <c r="M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G2665" i="1"/>
  <c r="O2665" i="1" s="1"/>
  <c r="L2665" i="1"/>
  <c r="N2665" i="1" s="1"/>
  <c r="F2666" i="1"/>
  <c r="L2666" i="1" s="1"/>
  <c r="N2666" i="1" s="1"/>
  <c r="F2667" i="1"/>
  <c r="K2667" i="1"/>
  <c r="M2667" i="1" s="1"/>
  <c r="F2668" i="1"/>
  <c r="L2668" i="1" s="1"/>
  <c r="N2668" i="1" s="1"/>
  <c r="F2669" i="1"/>
  <c r="K2669" i="1" s="1"/>
  <c r="L2669" i="1"/>
  <c r="N2669" i="1" s="1"/>
  <c r="M2669" i="1"/>
  <c r="F2670" i="1"/>
  <c r="L2670" i="1" s="1"/>
  <c r="N2670" i="1" s="1"/>
  <c r="P2660" i="2"/>
  <c r="S2660" i="2" s="1"/>
  <c r="D2578" i="2"/>
  <c r="E2578" i="2"/>
  <c r="J2578" i="2" s="1"/>
  <c r="V2578" i="2" s="1"/>
  <c r="F2578" i="2"/>
  <c r="D2579" i="2"/>
  <c r="E2579" i="2"/>
  <c r="F2579" i="2"/>
  <c r="D2580" i="2"/>
  <c r="E2580" i="2"/>
  <c r="F2580" i="2"/>
  <c r="D2581" i="2"/>
  <c r="E2581" i="2"/>
  <c r="J2581" i="2" s="1"/>
  <c r="V2581" i="2" s="1"/>
  <c r="F2581" i="2"/>
  <c r="D2582" i="2"/>
  <c r="E2582" i="2"/>
  <c r="F2582" i="2"/>
  <c r="D2583" i="2"/>
  <c r="E2583" i="2"/>
  <c r="F2583" i="2"/>
  <c r="D2584" i="2"/>
  <c r="E2584" i="2"/>
  <c r="F2584" i="2"/>
  <c r="D2585" i="2"/>
  <c r="I2585" i="2" s="1"/>
  <c r="U2585" i="2" s="1"/>
  <c r="E2585" i="2"/>
  <c r="F2585" i="2"/>
  <c r="D2586" i="2"/>
  <c r="E2586" i="2"/>
  <c r="J2586" i="2" s="1"/>
  <c r="V2586" i="2" s="1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J2590" i="2" s="1"/>
  <c r="V2590" i="2" s="1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J2594" i="2" s="1"/>
  <c r="V2594" i="2" s="1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J2606" i="2" s="1"/>
  <c r="V2606" i="2" s="1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J2610" i="2" s="1"/>
  <c r="V2610" i="2" s="1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J2618" i="2" s="1"/>
  <c r="V2618" i="2" s="1"/>
  <c r="F2618" i="2"/>
  <c r="D2619" i="2"/>
  <c r="E2619" i="2"/>
  <c r="F2619" i="2"/>
  <c r="D2620" i="2"/>
  <c r="I2620" i="2" s="1"/>
  <c r="U2620" i="2" s="1"/>
  <c r="E2620" i="2"/>
  <c r="F2620" i="2"/>
  <c r="D2621" i="2"/>
  <c r="E2621" i="2"/>
  <c r="F2621" i="2"/>
  <c r="D2622" i="2"/>
  <c r="E2622" i="2"/>
  <c r="J2622" i="2" s="1"/>
  <c r="V2622" i="2" s="1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J2626" i="2" s="1"/>
  <c r="V2626" i="2" s="1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J2634" i="2" s="1"/>
  <c r="V2634" i="2" s="1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J2638" i="2" s="1"/>
  <c r="V2638" i="2" s="1"/>
  <c r="F2638" i="2"/>
  <c r="D2639" i="2"/>
  <c r="E2639" i="2"/>
  <c r="F2639" i="2"/>
  <c r="D2640" i="2"/>
  <c r="E2640" i="2"/>
  <c r="F2640" i="2"/>
  <c r="D2641" i="2"/>
  <c r="E2641" i="2"/>
  <c r="J2641" i="2" s="1"/>
  <c r="V2641" i="2" s="1"/>
  <c r="F2641" i="2"/>
  <c r="D2642" i="2"/>
  <c r="E2642" i="2"/>
  <c r="J2642" i="2" s="1"/>
  <c r="V2642" i="2" s="1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J2650" i="2" s="1"/>
  <c r="V2650" i="2" s="1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J2654" i="2" s="1"/>
  <c r="V2654" i="2" s="1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J2658" i="2" s="1"/>
  <c r="V2658" i="2" s="1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J2670" i="2" s="1"/>
  <c r="V2670" i="2" s="1"/>
  <c r="F2670" i="2"/>
  <c r="I2608" i="2"/>
  <c r="U2608" i="2" s="1"/>
  <c r="K2652" i="2"/>
  <c r="W2652" i="2" s="1"/>
  <c r="H2578" i="2"/>
  <c r="H2579" i="2"/>
  <c r="J2579" i="2" s="1"/>
  <c r="V2579" i="2" s="1"/>
  <c r="H2580" i="2"/>
  <c r="Q2580" i="2" s="1"/>
  <c r="T2580" i="2" s="1"/>
  <c r="H2581" i="2"/>
  <c r="H2582" i="2"/>
  <c r="I2582" i="2" s="1"/>
  <c r="U2582" i="2" s="1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I2589" i="2" s="1"/>
  <c r="U2589" i="2" s="1"/>
  <c r="H2590" i="2"/>
  <c r="P2590" i="2" s="1"/>
  <c r="S2590" i="2" s="1"/>
  <c r="H2591" i="2"/>
  <c r="H2592" i="2"/>
  <c r="K2592" i="2" s="1"/>
  <c r="W2592" i="2" s="1"/>
  <c r="H2593" i="2"/>
  <c r="H2594" i="2"/>
  <c r="I2594" i="2" s="1"/>
  <c r="U2594" i="2" s="1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H2609" i="2"/>
  <c r="H2610" i="2"/>
  <c r="I2610" i="2" s="1"/>
  <c r="U2610" i="2" s="1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I2626" i="2" s="1"/>
  <c r="U2626" i="2" s="1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K2648" i="2" l="1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L2520" i="1"/>
  <c r="N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65" i="1" l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G2462" i="1" s="1"/>
  <c r="O2462" i="1" s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H2463" i="1" l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I2430" i="2" s="1"/>
  <c r="U2430" i="2" s="1"/>
  <c r="H2431" i="2"/>
  <c r="P2431" i="2" s="1"/>
  <c r="S2431" i="2" s="1"/>
  <c r="H2432" i="2"/>
  <c r="J2432" i="2" s="1"/>
  <c r="V2432" i="2" s="1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K2441" i="2" s="1"/>
  <c r="W2441" i="2" s="1"/>
  <c r="H2442" i="2"/>
  <c r="I2442" i="2" s="1"/>
  <c r="U2442" i="2" s="1"/>
  <c r="H2443" i="2"/>
  <c r="P2443" i="2" s="1"/>
  <c r="S2443" i="2" s="1"/>
  <c r="H2444" i="2"/>
  <c r="J2444" i="2" s="1"/>
  <c r="V2444" i="2" s="1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K2453" i="2" s="1"/>
  <c r="W2453" i="2" s="1"/>
  <c r="H2454" i="2"/>
  <c r="P2454" i="2" s="1"/>
  <c r="S2454" i="2" s="1"/>
  <c r="H2455" i="2"/>
  <c r="O2455" i="2" s="1"/>
  <c r="R2455" i="2" s="1"/>
  <c r="H2456" i="2"/>
  <c r="J2456" i="2" s="1"/>
  <c r="V2456" i="2" s="1"/>
  <c r="H2457" i="2"/>
  <c r="P2457" i="2" s="1"/>
  <c r="S2457" i="2" s="1"/>
  <c r="K2437" i="1" l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H2419" i="1" s="1"/>
  <c r="P2419" i="1" s="1"/>
  <c r="C2420" i="1"/>
  <c r="D2420" i="1"/>
  <c r="C2421" i="1"/>
  <c r="D2421" i="1"/>
  <c r="C2422" i="1"/>
  <c r="D2422" i="1"/>
  <c r="C2423" i="1"/>
  <c r="D2423" i="1"/>
  <c r="H2423" i="1" s="1"/>
  <c r="P2423" i="1" s="1"/>
  <c r="C2424" i="1"/>
  <c r="D2424" i="1"/>
  <c r="C2425" i="1"/>
  <c r="D2425" i="1"/>
  <c r="C2426" i="1"/>
  <c r="D2426" i="1"/>
  <c r="C2427" i="1"/>
  <c r="D2427" i="1"/>
  <c r="H2427" i="1" s="1"/>
  <c r="P2427" i="1" s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G2418" i="1" s="1"/>
  <c r="O2418" i="1" s="1"/>
  <c r="F2419" i="1"/>
  <c r="F2420" i="1"/>
  <c r="G2420" i="1" s="1"/>
  <c r="O2420" i="1" s="1"/>
  <c r="F2421" i="1"/>
  <c r="G2421" i="1" s="1"/>
  <c r="O2421" i="1" s="1"/>
  <c r="F2422" i="1"/>
  <c r="G2422" i="1" s="1"/>
  <c r="O2422" i="1" s="1"/>
  <c r="F2423" i="1"/>
  <c r="F2424" i="1"/>
  <c r="G2424" i="1" s="1"/>
  <c r="O2424" i="1" s="1"/>
  <c r="F2425" i="1"/>
  <c r="G2425" i="1" s="1"/>
  <c r="O2425" i="1" s="1"/>
  <c r="F2426" i="1"/>
  <c r="G2426" i="1" s="1"/>
  <c r="O2426" i="1" s="1"/>
  <c r="F2427" i="1"/>
  <c r="H2414" i="2"/>
  <c r="H2415" i="2"/>
  <c r="J2415" i="2" s="1"/>
  <c r="V2415" i="2" s="1"/>
  <c r="H2416" i="2"/>
  <c r="K2416" i="2" s="1"/>
  <c r="W2416" i="2" s="1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J2427" i="2" s="1"/>
  <c r="V2427" i="2" s="1"/>
  <c r="K2423" i="2" l="1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L2396" i="1" l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G2361" i="1" s="1"/>
  <c r="O2361" i="1" s="1"/>
  <c r="F2362" i="1"/>
  <c r="F2363" i="1"/>
  <c r="F2364" i="1"/>
  <c r="F2365" i="1"/>
  <c r="G2365" i="1" s="1"/>
  <c r="O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60" i="1" l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21" i="1" l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L2267" i="1" l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K2095" i="1" l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I2071" i="2" s="1"/>
  <c r="U2071" i="2" s="1"/>
  <c r="H2072" i="2"/>
  <c r="P2072" i="2" s="1"/>
  <c r="S2072" i="2" s="1"/>
  <c r="H2073" i="2"/>
  <c r="O2073" i="2" s="1"/>
  <c r="R2073" i="2" s="1"/>
  <c r="H2074" i="2"/>
  <c r="H2075" i="2"/>
  <c r="O2075" i="2" s="1"/>
  <c r="R2075" i="2" s="1"/>
  <c r="H2076" i="2"/>
  <c r="H2077" i="2"/>
  <c r="I2077" i="2" s="1"/>
  <c r="U2077" i="2" s="1"/>
  <c r="H2078" i="2"/>
  <c r="O2078" i="2" s="1"/>
  <c r="R2078" i="2" s="1"/>
  <c r="H2079" i="2"/>
  <c r="I2079" i="2" s="1"/>
  <c r="U2079" i="2" s="1"/>
  <c r="H2080" i="2"/>
  <c r="H2081" i="2"/>
  <c r="I2081" i="2" s="1"/>
  <c r="U2081" i="2" s="1"/>
  <c r="H2082" i="2"/>
  <c r="Q2082" i="2" s="1"/>
  <c r="T2082" i="2" s="1"/>
  <c r="H2083" i="2"/>
  <c r="I2083" i="2" s="1"/>
  <c r="U2083" i="2" s="1"/>
  <c r="H2084" i="2"/>
  <c r="H2085" i="2"/>
  <c r="I2085" i="2" s="1"/>
  <c r="U2085" i="2" s="1"/>
  <c r="H2086" i="2"/>
  <c r="Q2086" i="2" s="1"/>
  <c r="T2086" i="2" s="1"/>
  <c r="H2087" i="2"/>
  <c r="I2087" i="2" s="1"/>
  <c r="U2087" i="2" s="1"/>
  <c r="H2088" i="2"/>
  <c r="H2089" i="2"/>
  <c r="I2089" i="2" s="1"/>
  <c r="U2089" i="2" s="1"/>
  <c r="H2090" i="2"/>
  <c r="Q2090" i="2" s="1"/>
  <c r="T2090" i="2" s="1"/>
  <c r="H2091" i="2"/>
  <c r="I2091" i="2" s="1"/>
  <c r="U2091" i="2" s="1"/>
  <c r="H2092" i="2"/>
  <c r="Q2092" i="2" s="1"/>
  <c r="T2092" i="2" s="1"/>
  <c r="H2093" i="2"/>
  <c r="I2093" i="2" s="1"/>
  <c r="U2093" i="2" s="1"/>
  <c r="H2094" i="2"/>
  <c r="P2070" i="2"/>
  <c r="S2070" i="2" s="1"/>
  <c r="O2072" i="2"/>
  <c r="R2072" i="2" s="1"/>
  <c r="O2074" i="2"/>
  <c r="R2074" i="2" s="1"/>
  <c r="P2074" i="2"/>
  <c r="S2074" i="2" s="1"/>
  <c r="P2078" i="2"/>
  <c r="S2078" i="2" s="1"/>
  <c r="O2082" i="2"/>
  <c r="R2082" i="2" s="1"/>
  <c r="Q2077" i="2" l="1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01" i="1" l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<sst xmlns="http://schemas.openxmlformats.org/spreadsheetml/2006/main" count="48713" uniqueCount="615">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</sst>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3101"/>
  <sheetViews>
    <sheetView zoomScale="73" zoomScaleNormal="73" workbookViewId="0">
      <pane xSplit="2" ySplit="1" topLeftCell="C3070" activePane="bottomRight" state="frozen"/>
      <selection pane="topRight" activeCell="C1" sqref="C1"/>
      <selection pane="bottomLeft" activeCell="A2" sqref="A2"/>
      <selection pane="bottomRight" activeCell="Z2988" sqref="Z2988:AB3101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6" t="s">
        <v>3</v>
      </c>
      <c r="B1" s="87"/>
      <c r="C1" s="88" t="s">
        <v>4</v>
      </c>
      <c r="D1" s="89"/>
      <c r="E1" s="2" t="s">
        <v>1</v>
      </c>
      <c r="F1" s="2" t="s">
        <v>10</v>
      </c>
      <c r="G1" s="91" t="s">
        <v>2</v>
      </c>
      <c r="H1" s="89"/>
      <c r="I1" s="88" t="s">
        <v>0</v>
      </c>
      <c r="J1" s="89"/>
      <c r="K1" s="88" t="s">
        <v>15</v>
      </c>
      <c r="L1" s="89"/>
      <c r="M1" s="92" t="s">
        <v>5</v>
      </c>
      <c r="N1" s="93"/>
      <c r="O1" s="90" t="s">
        <v>6</v>
      </c>
      <c r="P1" s="90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605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5" t="s">
        <v>19</v>
      </c>
      <c r="U2094" s="35" t="s">
        <v>367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5" t="s">
        <v>19</v>
      </c>
      <c r="U2189" s="35" t="s">
        <v>367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5" t="s">
        <v>17</v>
      </c>
      <c r="U2201" s="35" t="s">
        <v>361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5" t="s">
        <v>19</v>
      </c>
      <c r="U2275" s="35" t="s">
        <v>367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5" t="s">
        <v>17</v>
      </c>
      <c r="U2335" s="35" t="s">
        <v>361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19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5" t="s">
        <v>35</v>
      </c>
      <c r="U2357" s="35" t="s">
        <v>361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5" t="s">
        <v>19</v>
      </c>
      <c r="U2383" s="35" t="s">
        <v>367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5" t="s">
        <v>35</v>
      </c>
      <c r="U2397" s="35" t="s">
        <v>361</v>
      </c>
      <c r="V2397" s="17" t="s">
        <v>543</v>
      </c>
      <c r="W2397" s="39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5" t="s">
        <v>35</v>
      </c>
      <c r="U2413" s="35" t="s">
        <v>361</v>
      </c>
      <c r="V2413" s="17" t="s">
        <v>548</v>
      </c>
      <c r="W2413" s="35"/>
      <c r="X2413" s="37"/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549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550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550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550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550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550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550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551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551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338</v>
      </c>
      <c r="U2423" s="8" t="s">
        <v>338</v>
      </c>
      <c r="V2423" t="s">
        <v>551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551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551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551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35" t="s">
        <v>35</v>
      </c>
      <c r="U2427" s="35" t="s">
        <v>361</v>
      </c>
      <c r="V2427" s="17" t="s">
        <v>552</v>
      </c>
      <c r="W2427" s="35"/>
      <c r="X2427" s="37"/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1">(100%/A2428)</f>
        <v>1.4523907753626519</v>
      </c>
      <c r="D2428" s="14">
        <f t="shared" ref="D2428:D2457" si="682">(100%/B2428)</f>
        <v>3.2769396218809566</v>
      </c>
      <c r="F2428" s="7">
        <f t="shared" ref="F2428:F2457" si="683">(E2428/100%) + 1</f>
        <v>1</v>
      </c>
      <c r="G2428" s="7">
        <f t="shared" ref="G2428:G2457" si="684">C2428/F2428</f>
        <v>1.4523907753626519</v>
      </c>
      <c r="H2428" s="7">
        <f t="shared" ref="H2428:H2457" si="685">D2428/F2428</f>
        <v>3.2769396218809566</v>
      </c>
      <c r="I2428" s="12"/>
      <c r="J2428" s="12"/>
      <c r="K2428" s="7">
        <f t="shared" ref="K2428:K2457" si="686">(I2428*F2428)</f>
        <v>0</v>
      </c>
      <c r="L2428" s="7">
        <f t="shared" ref="L2428:L2457" si="687">(J2428*F2428)</f>
        <v>0</v>
      </c>
      <c r="M2428" s="15" t="e">
        <f t="shared" ref="M2428:M2457" si="688">(1/K2428)</f>
        <v>#DIV/0!</v>
      </c>
      <c r="N2428" s="15" t="e">
        <f t="shared" ref="N2428:N2457" si="689">(1/L2428)</f>
        <v>#DIV/0!</v>
      </c>
      <c r="O2428" s="12">
        <f t="shared" ref="O2428:O2457" si="690">(I2428/G2428)</f>
        <v>0</v>
      </c>
      <c r="P2428" s="12">
        <f t="shared" ref="P2428:P2457" si="691">(J2428/H2428)</f>
        <v>0</v>
      </c>
      <c r="Q2428" t="s">
        <v>43</v>
      </c>
      <c r="R2428" t="s">
        <v>97</v>
      </c>
      <c r="S2428" t="s">
        <v>260</v>
      </c>
      <c r="T2428" s="8" t="s">
        <v>20</v>
      </c>
      <c r="U2428" s="8" t="s">
        <v>367</v>
      </c>
      <c r="V2428" s="45" t="s">
        <v>553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1"/>
        <v>2.0060617604562365</v>
      </c>
      <c r="D2429" s="14">
        <f t="shared" si="682"/>
        <v>2.0020106166157512</v>
      </c>
      <c r="F2429" s="7">
        <f t="shared" si="683"/>
        <v>1</v>
      </c>
      <c r="G2429" s="7">
        <f t="shared" si="684"/>
        <v>2.0060617604562365</v>
      </c>
      <c r="H2429" s="7">
        <f t="shared" si="685"/>
        <v>2.0020106166157512</v>
      </c>
      <c r="I2429" s="12"/>
      <c r="J2429" s="12"/>
      <c r="K2429" s="7">
        <f t="shared" si="686"/>
        <v>0</v>
      </c>
      <c r="L2429" s="7">
        <f t="shared" si="687"/>
        <v>0</v>
      </c>
      <c r="M2429" s="15" t="e">
        <f t="shared" si="688"/>
        <v>#DIV/0!</v>
      </c>
      <c r="N2429" s="15" t="e">
        <f t="shared" si="689"/>
        <v>#DIV/0!</v>
      </c>
      <c r="O2429" s="12">
        <f t="shared" si="690"/>
        <v>0</v>
      </c>
      <c r="P2429" s="12">
        <f t="shared" si="691"/>
        <v>0</v>
      </c>
      <c r="Q2429" t="s">
        <v>230</v>
      </c>
      <c r="R2429" t="s">
        <v>99</v>
      </c>
      <c r="S2429" t="s">
        <v>260</v>
      </c>
      <c r="T2429" s="8" t="s">
        <v>17</v>
      </c>
      <c r="U2429" s="8" t="s">
        <v>361</v>
      </c>
      <c r="V2429" s="45" t="s">
        <v>553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1"/>
        <v>5.946177735302161</v>
      </c>
      <c r="D2430" s="14">
        <f t="shared" si="682"/>
        <v>1.2022366746348483</v>
      </c>
      <c r="F2430" s="7">
        <f t="shared" si="683"/>
        <v>1</v>
      </c>
      <c r="G2430" s="7">
        <f t="shared" si="684"/>
        <v>5.946177735302161</v>
      </c>
      <c r="H2430" s="7">
        <f t="shared" si="685"/>
        <v>1.2022366746348483</v>
      </c>
      <c r="I2430" s="12"/>
      <c r="J2430" s="12"/>
      <c r="K2430" s="7">
        <f t="shared" si="686"/>
        <v>0</v>
      </c>
      <c r="L2430" s="7">
        <f t="shared" si="687"/>
        <v>0</v>
      </c>
      <c r="M2430" s="15" t="e">
        <f t="shared" si="688"/>
        <v>#DIV/0!</v>
      </c>
      <c r="N2430" s="15" t="e">
        <f t="shared" si="689"/>
        <v>#DIV/0!</v>
      </c>
      <c r="O2430" s="12">
        <f t="shared" si="690"/>
        <v>0</v>
      </c>
      <c r="P2430" s="12">
        <f t="shared" si="691"/>
        <v>0</v>
      </c>
      <c r="Q2430" t="s">
        <v>49</v>
      </c>
      <c r="R2430" t="s">
        <v>101</v>
      </c>
      <c r="S2430" t="s">
        <v>261</v>
      </c>
      <c r="T2430" s="8" t="s">
        <v>19</v>
      </c>
      <c r="U2430" s="8" t="s">
        <v>367</v>
      </c>
      <c r="V2430" s="45" t="s">
        <v>553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1"/>
        <v>1.9224455728841929</v>
      </c>
      <c r="D2431" s="14">
        <f t="shared" si="682"/>
        <v>2.0949681916623608</v>
      </c>
      <c r="F2431" s="7">
        <f t="shared" si="683"/>
        <v>1</v>
      </c>
      <c r="G2431" s="7">
        <f t="shared" si="684"/>
        <v>1.9224455728841929</v>
      </c>
      <c r="H2431" s="7">
        <f t="shared" si="685"/>
        <v>2.0949681916623608</v>
      </c>
      <c r="I2431" s="12"/>
      <c r="J2431" s="12"/>
      <c r="K2431" s="7">
        <f t="shared" si="686"/>
        <v>0</v>
      </c>
      <c r="L2431" s="7">
        <f t="shared" si="687"/>
        <v>0</v>
      </c>
      <c r="M2431" s="15" t="e">
        <f t="shared" si="688"/>
        <v>#DIV/0!</v>
      </c>
      <c r="N2431" s="15" t="e">
        <f t="shared" si="689"/>
        <v>#DIV/0!</v>
      </c>
      <c r="O2431" s="12">
        <f t="shared" si="690"/>
        <v>0</v>
      </c>
      <c r="P2431" s="12">
        <f t="shared" si="691"/>
        <v>0</v>
      </c>
      <c r="Q2431" t="s">
        <v>176</v>
      </c>
      <c r="R2431" t="s">
        <v>50</v>
      </c>
      <c r="S2431" t="s">
        <v>261</v>
      </c>
      <c r="T2431" s="8" t="s">
        <v>16</v>
      </c>
      <c r="U2431" s="8" t="s">
        <v>360</v>
      </c>
      <c r="V2431" s="45" t="s">
        <v>553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1"/>
        <v>2.7296478773022956</v>
      </c>
      <c r="D2432" s="14">
        <f t="shared" si="682"/>
        <v>1.5806722180159212</v>
      </c>
      <c r="F2432" s="7">
        <f t="shared" si="683"/>
        <v>1</v>
      </c>
      <c r="G2432" s="7">
        <f t="shared" si="684"/>
        <v>2.7296478773022956</v>
      </c>
      <c r="H2432" s="7">
        <f t="shared" si="685"/>
        <v>1.5806722180159212</v>
      </c>
      <c r="I2432" s="12"/>
      <c r="J2432" s="12"/>
      <c r="K2432" s="7">
        <f t="shared" si="686"/>
        <v>0</v>
      </c>
      <c r="L2432" s="7">
        <f t="shared" si="687"/>
        <v>0</v>
      </c>
      <c r="M2432" s="15" t="e">
        <f t="shared" si="688"/>
        <v>#DIV/0!</v>
      </c>
      <c r="N2432" s="15" t="e">
        <f t="shared" si="689"/>
        <v>#DIV/0!</v>
      </c>
      <c r="O2432" s="12">
        <f t="shared" si="690"/>
        <v>0</v>
      </c>
      <c r="P2432" s="12">
        <f t="shared" si="691"/>
        <v>0</v>
      </c>
      <c r="Q2432" t="s">
        <v>89</v>
      </c>
      <c r="R2432" t="s">
        <v>93</v>
      </c>
      <c r="S2432" t="s">
        <v>267</v>
      </c>
      <c r="T2432" s="8" t="s">
        <v>16</v>
      </c>
      <c r="U2432" s="8" t="s">
        <v>360</v>
      </c>
      <c r="V2432" s="45" t="s">
        <v>554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1"/>
        <v>1.8584791642261695</v>
      </c>
      <c r="D2433" s="14">
        <f t="shared" si="682"/>
        <v>2.1712518369453031</v>
      </c>
      <c r="F2433" s="7">
        <f t="shared" si="683"/>
        <v>1</v>
      </c>
      <c r="G2433" s="7">
        <f t="shared" si="684"/>
        <v>1.8584791642261695</v>
      </c>
      <c r="H2433" s="7">
        <f t="shared" si="685"/>
        <v>2.1712518369453031</v>
      </c>
      <c r="I2433" s="12"/>
      <c r="J2433" s="12"/>
      <c r="K2433" s="7">
        <f t="shared" si="686"/>
        <v>0</v>
      </c>
      <c r="L2433" s="7">
        <f t="shared" si="687"/>
        <v>0</v>
      </c>
      <c r="M2433" s="15" t="e">
        <f t="shared" si="688"/>
        <v>#DIV/0!</v>
      </c>
      <c r="N2433" s="15" t="e">
        <f t="shared" si="689"/>
        <v>#DIV/0!</v>
      </c>
      <c r="O2433" s="12">
        <f t="shared" si="690"/>
        <v>0</v>
      </c>
      <c r="P2433" s="12">
        <f t="shared" si="691"/>
        <v>0</v>
      </c>
      <c r="Q2433" t="s">
        <v>44</v>
      </c>
      <c r="R2433" t="s">
        <v>174</v>
      </c>
      <c r="S2433" t="s">
        <v>260</v>
      </c>
      <c r="T2433" s="8" t="s">
        <v>19</v>
      </c>
      <c r="U2433" s="8" t="s">
        <v>367</v>
      </c>
      <c r="V2433" s="45" t="s">
        <v>554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1"/>
        <v>2.2339360336921632</v>
      </c>
      <c r="D2434" s="14">
        <f t="shared" si="682"/>
        <v>1.8137971234437977</v>
      </c>
      <c r="F2434" s="7">
        <f t="shared" si="683"/>
        <v>1</v>
      </c>
      <c r="G2434" s="7">
        <f t="shared" si="684"/>
        <v>2.2339360336921632</v>
      </c>
      <c r="H2434" s="7">
        <f t="shared" si="685"/>
        <v>1.8137971234437977</v>
      </c>
      <c r="I2434" s="12"/>
      <c r="J2434" s="12"/>
      <c r="K2434" s="7">
        <f t="shared" si="686"/>
        <v>0</v>
      </c>
      <c r="L2434" s="7">
        <f t="shared" si="687"/>
        <v>0</v>
      </c>
      <c r="M2434" s="15" t="e">
        <f t="shared" si="688"/>
        <v>#DIV/0!</v>
      </c>
      <c r="N2434" s="15" t="e">
        <f t="shared" si="689"/>
        <v>#DIV/0!</v>
      </c>
      <c r="O2434" s="12">
        <f t="shared" si="690"/>
        <v>0</v>
      </c>
      <c r="P2434" s="12">
        <f t="shared" si="691"/>
        <v>0</v>
      </c>
      <c r="Q2434" t="s">
        <v>169</v>
      </c>
      <c r="R2434" t="s">
        <v>173</v>
      </c>
      <c r="S2434" t="s">
        <v>260</v>
      </c>
      <c r="T2434" s="8" t="s">
        <v>16</v>
      </c>
      <c r="U2434" s="8" t="s">
        <v>360</v>
      </c>
      <c r="V2434" s="45" t="s">
        <v>554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1"/>
        <v>1.443574908956768</v>
      </c>
      <c r="D2435" s="14">
        <f t="shared" si="682"/>
        <v>3.3520462361230789</v>
      </c>
      <c r="F2435" s="7">
        <f t="shared" si="683"/>
        <v>1</v>
      </c>
      <c r="G2435" s="7">
        <f t="shared" si="684"/>
        <v>1.443574908956768</v>
      </c>
      <c r="H2435" s="7">
        <f t="shared" si="685"/>
        <v>3.3520462361230789</v>
      </c>
      <c r="I2435" s="12"/>
      <c r="J2435" s="12"/>
      <c r="K2435" s="7">
        <f t="shared" si="686"/>
        <v>0</v>
      </c>
      <c r="L2435" s="7">
        <f t="shared" si="687"/>
        <v>0</v>
      </c>
      <c r="M2435" s="15" t="e">
        <f t="shared" si="688"/>
        <v>#DIV/0!</v>
      </c>
      <c r="N2435" s="15" t="e">
        <f t="shared" si="689"/>
        <v>#DIV/0!</v>
      </c>
      <c r="O2435" s="12">
        <f t="shared" si="690"/>
        <v>0</v>
      </c>
      <c r="P2435" s="12">
        <f t="shared" si="691"/>
        <v>0</v>
      </c>
      <c r="Q2435" t="s">
        <v>98</v>
      </c>
      <c r="R2435" t="s">
        <v>171</v>
      </c>
      <c r="S2435" t="s">
        <v>260</v>
      </c>
      <c r="T2435" s="8" t="s">
        <v>17</v>
      </c>
      <c r="U2435" s="8" t="s">
        <v>361</v>
      </c>
      <c r="V2435" s="45" t="s">
        <v>554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1"/>
        <v>8.5534278635385927</v>
      </c>
      <c r="D2436" s="14">
        <f t="shared" si="682"/>
        <v>1.1324027245812864</v>
      </c>
      <c r="F2436" s="7">
        <f t="shared" si="683"/>
        <v>1</v>
      </c>
      <c r="G2436" s="7">
        <f t="shared" si="684"/>
        <v>8.5534278635385927</v>
      </c>
      <c r="H2436" s="7">
        <f t="shared" si="685"/>
        <v>1.1324027245812864</v>
      </c>
      <c r="I2436" s="12"/>
      <c r="J2436" s="12"/>
      <c r="K2436" s="7">
        <f t="shared" si="686"/>
        <v>0</v>
      </c>
      <c r="L2436" s="7">
        <f t="shared" si="687"/>
        <v>0</v>
      </c>
      <c r="M2436" s="15" t="e">
        <f t="shared" si="688"/>
        <v>#DIV/0!</v>
      </c>
      <c r="N2436" s="15" t="e">
        <f t="shared" si="689"/>
        <v>#DIV/0!</v>
      </c>
      <c r="O2436" s="12">
        <f t="shared" si="690"/>
        <v>0</v>
      </c>
      <c r="P2436" s="12">
        <f t="shared" si="691"/>
        <v>0</v>
      </c>
      <c r="Q2436" t="s">
        <v>48</v>
      </c>
      <c r="R2436" t="s">
        <v>232</v>
      </c>
      <c r="S2436" t="s">
        <v>261</v>
      </c>
      <c r="T2436" s="8" t="s">
        <v>18</v>
      </c>
      <c r="U2436" s="8" t="s">
        <v>360</v>
      </c>
      <c r="V2436" s="45" t="s">
        <v>554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1"/>
        <v>19.359933753793229</v>
      </c>
      <c r="D2437" s="14">
        <f t="shared" si="682"/>
        <v>1.0544712761068502</v>
      </c>
      <c r="F2437" s="7">
        <f t="shared" si="683"/>
        <v>1</v>
      </c>
      <c r="G2437" s="7">
        <f t="shared" si="684"/>
        <v>19.359933753793229</v>
      </c>
      <c r="H2437" s="7">
        <f t="shared" si="685"/>
        <v>1.0544712761068502</v>
      </c>
      <c r="I2437" s="12"/>
      <c r="J2437" s="12"/>
      <c r="K2437" s="7">
        <f t="shared" si="686"/>
        <v>0</v>
      </c>
      <c r="L2437" s="7">
        <f t="shared" si="687"/>
        <v>0</v>
      </c>
      <c r="M2437" s="15" t="e">
        <f t="shared" si="688"/>
        <v>#DIV/0!</v>
      </c>
      <c r="N2437" s="15" t="e">
        <f t="shared" si="689"/>
        <v>#DIV/0!</v>
      </c>
      <c r="O2437" s="12">
        <f t="shared" si="690"/>
        <v>0</v>
      </c>
      <c r="P2437" s="12">
        <f t="shared" si="691"/>
        <v>0</v>
      </c>
      <c r="Q2437" t="s">
        <v>175</v>
      </c>
      <c r="R2437" t="s">
        <v>231</v>
      </c>
      <c r="S2437" t="s">
        <v>261</v>
      </c>
      <c r="T2437" s="8" t="s">
        <v>35</v>
      </c>
      <c r="U2437" s="8" t="s">
        <v>361</v>
      </c>
      <c r="V2437" s="45" t="s">
        <v>554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1"/>
        <v>3.1366119548427398</v>
      </c>
      <c r="D2438" s="14">
        <f t="shared" si="682"/>
        <v>1.4685212813145692</v>
      </c>
      <c r="F2438" s="7">
        <f t="shared" si="683"/>
        <v>1</v>
      </c>
      <c r="G2438" s="7">
        <f t="shared" si="684"/>
        <v>3.1366119548427398</v>
      </c>
      <c r="H2438" s="7">
        <f t="shared" si="685"/>
        <v>1.4685212813145692</v>
      </c>
      <c r="I2438" s="12"/>
      <c r="J2438" s="12"/>
      <c r="K2438" s="7">
        <f t="shared" si="686"/>
        <v>0</v>
      </c>
      <c r="L2438" s="7">
        <f t="shared" si="687"/>
        <v>0</v>
      </c>
      <c r="M2438" s="15" t="e">
        <f t="shared" si="688"/>
        <v>#DIV/0!</v>
      </c>
      <c r="N2438" s="15" t="e">
        <f t="shared" si="689"/>
        <v>#DIV/0!</v>
      </c>
      <c r="O2438" s="12">
        <f t="shared" si="690"/>
        <v>0</v>
      </c>
      <c r="P2438" s="12">
        <f t="shared" si="691"/>
        <v>0</v>
      </c>
      <c r="Q2438" t="s">
        <v>178</v>
      </c>
      <c r="R2438" t="s">
        <v>104</v>
      </c>
      <c r="S2438" t="s">
        <v>261</v>
      </c>
      <c r="T2438" s="8" t="s">
        <v>19</v>
      </c>
      <c r="U2438" s="8" t="s">
        <v>367</v>
      </c>
      <c r="V2438" s="45" t="s">
        <v>554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1"/>
        <v>1.6622387861177397</v>
      </c>
      <c r="D2439" s="14">
        <f t="shared" si="682"/>
        <v>2.5351924298080997</v>
      </c>
      <c r="F2439" s="7">
        <f t="shared" si="683"/>
        <v>1</v>
      </c>
      <c r="G2439" s="7">
        <f t="shared" si="684"/>
        <v>1.6622387861177397</v>
      </c>
      <c r="H2439" s="7">
        <f t="shared" si="685"/>
        <v>2.5351924298080997</v>
      </c>
      <c r="I2439" s="12"/>
      <c r="J2439" s="12"/>
      <c r="K2439" s="7">
        <f t="shared" si="686"/>
        <v>0</v>
      </c>
      <c r="L2439" s="7">
        <f t="shared" si="687"/>
        <v>0</v>
      </c>
      <c r="M2439" s="15" t="e">
        <f t="shared" si="688"/>
        <v>#DIV/0!</v>
      </c>
      <c r="N2439" s="15" t="e">
        <f t="shared" si="689"/>
        <v>#DIV/0!</v>
      </c>
      <c r="O2439" s="12">
        <f t="shared" si="690"/>
        <v>0</v>
      </c>
      <c r="P2439" s="12">
        <f t="shared" si="691"/>
        <v>0</v>
      </c>
      <c r="Q2439" t="s">
        <v>196</v>
      </c>
      <c r="R2439" t="s">
        <v>117</v>
      </c>
      <c r="S2439" t="s">
        <v>342</v>
      </c>
      <c r="T2439" s="8" t="s">
        <v>17</v>
      </c>
      <c r="U2439" s="8" t="s">
        <v>361</v>
      </c>
      <c r="V2439" s="45" t="s">
        <v>554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1"/>
        <v>1.3861080941091204</v>
      </c>
      <c r="D2440" s="14">
        <f t="shared" si="682"/>
        <v>3.6788338860615672</v>
      </c>
      <c r="F2440" s="7">
        <f t="shared" si="683"/>
        <v>1</v>
      </c>
      <c r="G2440" s="7">
        <f t="shared" si="684"/>
        <v>1.3861080941091204</v>
      </c>
      <c r="H2440" s="7">
        <f t="shared" si="685"/>
        <v>3.6788338860615672</v>
      </c>
      <c r="I2440" s="12"/>
      <c r="J2440" s="12"/>
      <c r="K2440" s="7">
        <f t="shared" si="686"/>
        <v>0</v>
      </c>
      <c r="L2440" s="7">
        <f t="shared" si="687"/>
        <v>0</v>
      </c>
      <c r="M2440" s="15" t="e">
        <f t="shared" si="688"/>
        <v>#DIV/0!</v>
      </c>
      <c r="N2440" s="15" t="e">
        <f t="shared" si="689"/>
        <v>#DIV/0!</v>
      </c>
      <c r="O2440" s="12">
        <f t="shared" si="690"/>
        <v>0</v>
      </c>
      <c r="P2440" s="12">
        <f t="shared" si="691"/>
        <v>0</v>
      </c>
      <c r="Q2440" t="s">
        <v>193</v>
      </c>
      <c r="R2440" t="s">
        <v>192</v>
      </c>
      <c r="S2440" t="s">
        <v>342</v>
      </c>
      <c r="T2440" s="8" t="s">
        <v>20</v>
      </c>
      <c r="U2440" s="8" t="s">
        <v>367</v>
      </c>
      <c r="V2440" s="45" t="s">
        <v>554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1"/>
        <v>1.4149249848313041</v>
      </c>
      <c r="D2441" s="14">
        <f t="shared" si="682"/>
        <v>3.8116896858950127</v>
      </c>
      <c r="F2441" s="7">
        <f t="shared" si="683"/>
        <v>1</v>
      </c>
      <c r="G2441" s="7">
        <f t="shared" si="684"/>
        <v>1.4149249848313041</v>
      </c>
      <c r="H2441" s="7">
        <f t="shared" si="685"/>
        <v>3.8116896858950127</v>
      </c>
      <c r="I2441" s="12"/>
      <c r="J2441" s="12"/>
      <c r="K2441" s="7">
        <f t="shared" si="686"/>
        <v>0</v>
      </c>
      <c r="L2441" s="7">
        <f t="shared" si="687"/>
        <v>0</v>
      </c>
      <c r="M2441" s="15" t="e">
        <f t="shared" si="688"/>
        <v>#DIV/0!</v>
      </c>
      <c r="N2441" s="15" t="e">
        <f t="shared" si="689"/>
        <v>#DIV/0!</v>
      </c>
      <c r="O2441" s="12">
        <f t="shared" si="690"/>
        <v>0</v>
      </c>
      <c r="P2441" s="12">
        <f t="shared" si="691"/>
        <v>0</v>
      </c>
      <c r="Q2441" t="s">
        <v>280</v>
      </c>
      <c r="R2441" t="s">
        <v>166</v>
      </c>
      <c r="S2441" t="s">
        <v>267</v>
      </c>
      <c r="T2441" s="8" t="s">
        <v>36</v>
      </c>
      <c r="U2441" s="8" t="s">
        <v>361</v>
      </c>
      <c r="V2441" s="45" t="s">
        <v>555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1"/>
        <v>4.2301461274124899</v>
      </c>
      <c r="D2442" s="14">
        <f t="shared" si="682"/>
        <v>1.3096959640524899</v>
      </c>
      <c r="F2442" s="7">
        <f t="shared" si="683"/>
        <v>1</v>
      </c>
      <c r="G2442" s="7">
        <f t="shared" si="684"/>
        <v>4.2301461274124899</v>
      </c>
      <c r="H2442" s="7">
        <f t="shared" si="685"/>
        <v>1.3096959640524899</v>
      </c>
      <c r="I2442" s="12"/>
      <c r="J2442" s="12"/>
      <c r="K2442" s="7">
        <f t="shared" si="686"/>
        <v>0</v>
      </c>
      <c r="L2442" s="7">
        <f t="shared" si="687"/>
        <v>0</v>
      </c>
      <c r="M2442" s="15" t="e">
        <f t="shared" si="688"/>
        <v>#DIV/0!</v>
      </c>
      <c r="N2442" s="15" t="e">
        <f t="shared" si="689"/>
        <v>#DIV/0!</v>
      </c>
      <c r="O2442" s="12">
        <f t="shared" si="690"/>
        <v>0</v>
      </c>
      <c r="P2442" s="12">
        <f t="shared" si="691"/>
        <v>0</v>
      </c>
      <c r="Q2442" t="s">
        <v>227</v>
      </c>
      <c r="R2442" t="s">
        <v>167</v>
      </c>
      <c r="S2442" t="s">
        <v>267</v>
      </c>
      <c r="T2442" s="8" t="s">
        <v>19</v>
      </c>
      <c r="U2442" s="8" t="s">
        <v>367</v>
      </c>
      <c r="V2442" s="45" t="s">
        <v>555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1"/>
        <v>1.8561643950658095</v>
      </c>
      <c r="D2443" s="14">
        <f t="shared" si="682"/>
        <v>2.1762026804925529</v>
      </c>
      <c r="F2443" s="7">
        <f t="shared" si="683"/>
        <v>1</v>
      </c>
      <c r="G2443" s="7">
        <f t="shared" si="684"/>
        <v>1.8561643950658095</v>
      </c>
      <c r="H2443" s="7">
        <f t="shared" si="685"/>
        <v>2.1762026804925529</v>
      </c>
      <c r="I2443" s="12"/>
      <c r="J2443" s="12"/>
      <c r="K2443" s="7">
        <f t="shared" si="686"/>
        <v>0</v>
      </c>
      <c r="L2443" s="7">
        <f t="shared" si="687"/>
        <v>0</v>
      </c>
      <c r="M2443" s="15" t="e">
        <f t="shared" si="688"/>
        <v>#DIV/0!</v>
      </c>
      <c r="N2443" s="15" t="e">
        <f t="shared" si="689"/>
        <v>#DIV/0!</v>
      </c>
      <c r="O2443" s="12">
        <f t="shared" si="690"/>
        <v>0</v>
      </c>
      <c r="P2443" s="12">
        <f t="shared" si="691"/>
        <v>0</v>
      </c>
      <c r="Q2443" t="s">
        <v>289</v>
      </c>
      <c r="R2443" t="s">
        <v>226</v>
      </c>
      <c r="S2443" t="s">
        <v>267</v>
      </c>
      <c r="T2443" s="8" t="s">
        <v>17</v>
      </c>
      <c r="U2443" s="8" t="s">
        <v>361</v>
      </c>
      <c r="V2443" s="45" t="s">
        <v>555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1"/>
        <v>3.9432137956969537</v>
      </c>
      <c r="D2444" s="14">
        <f t="shared" si="682"/>
        <v>1.3399616898702364</v>
      </c>
      <c r="F2444" s="7">
        <f t="shared" si="683"/>
        <v>1</v>
      </c>
      <c r="G2444" s="7">
        <f t="shared" si="684"/>
        <v>3.9432137956969537</v>
      </c>
      <c r="H2444" s="7">
        <f t="shared" si="685"/>
        <v>1.3399616898702364</v>
      </c>
      <c r="I2444" s="12"/>
      <c r="J2444" s="12"/>
      <c r="K2444" s="7">
        <f t="shared" si="686"/>
        <v>0</v>
      </c>
      <c r="L2444" s="7">
        <f t="shared" si="687"/>
        <v>0</v>
      </c>
      <c r="M2444" s="15" t="e">
        <f t="shared" si="688"/>
        <v>#DIV/0!</v>
      </c>
      <c r="N2444" s="15" t="e">
        <f t="shared" si="689"/>
        <v>#DIV/0!</v>
      </c>
      <c r="O2444" s="12">
        <f t="shared" si="690"/>
        <v>0</v>
      </c>
      <c r="P2444" s="12">
        <f t="shared" si="691"/>
        <v>0</v>
      </c>
      <c r="Q2444" t="s">
        <v>172</v>
      </c>
      <c r="R2444" t="s">
        <v>95</v>
      </c>
      <c r="S2444" t="s">
        <v>260</v>
      </c>
      <c r="T2444" s="8" t="s">
        <v>19</v>
      </c>
      <c r="U2444" s="8" t="s">
        <v>367</v>
      </c>
      <c r="V2444" s="45" t="s">
        <v>555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1"/>
        <v>1.5069379553634108</v>
      </c>
      <c r="D2445" s="14">
        <f t="shared" si="682"/>
        <v>3.1975413434801934</v>
      </c>
      <c r="F2445" s="7">
        <f t="shared" si="683"/>
        <v>1</v>
      </c>
      <c r="G2445" s="7">
        <f t="shared" si="684"/>
        <v>1.5069379553634108</v>
      </c>
      <c r="H2445" s="7">
        <f t="shared" si="685"/>
        <v>3.1975413434801934</v>
      </c>
      <c r="I2445" s="12"/>
      <c r="J2445" s="12"/>
      <c r="K2445" s="7">
        <f t="shared" si="686"/>
        <v>0</v>
      </c>
      <c r="L2445" s="7">
        <f t="shared" si="687"/>
        <v>0</v>
      </c>
      <c r="M2445" s="15" t="e">
        <f t="shared" si="688"/>
        <v>#DIV/0!</v>
      </c>
      <c r="N2445" s="15" t="e">
        <f t="shared" si="689"/>
        <v>#DIV/0!</v>
      </c>
      <c r="O2445" s="12">
        <f t="shared" si="690"/>
        <v>0</v>
      </c>
      <c r="P2445" s="12">
        <f t="shared" si="691"/>
        <v>0</v>
      </c>
      <c r="Q2445" t="s">
        <v>170</v>
      </c>
      <c r="R2445" t="s">
        <v>229</v>
      </c>
      <c r="S2445" t="s">
        <v>260</v>
      </c>
      <c r="T2445" s="8" t="s">
        <v>36</v>
      </c>
      <c r="U2445" s="8" t="s">
        <v>361</v>
      </c>
      <c r="V2445" s="45" t="s">
        <v>555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1"/>
        <v>1.9045073581160252</v>
      </c>
      <c r="D2446" s="14">
        <f t="shared" si="682"/>
        <v>2.1167592221229086</v>
      </c>
      <c r="F2446" s="7">
        <f t="shared" si="683"/>
        <v>1</v>
      </c>
      <c r="G2446" s="7">
        <f t="shared" si="684"/>
        <v>1.9045073581160252</v>
      </c>
      <c r="H2446" s="7">
        <f t="shared" si="685"/>
        <v>2.1167592221229086</v>
      </c>
      <c r="I2446" s="12"/>
      <c r="J2446" s="12"/>
      <c r="K2446" s="7">
        <f t="shared" si="686"/>
        <v>0</v>
      </c>
      <c r="L2446" s="7">
        <f t="shared" si="687"/>
        <v>0</v>
      </c>
      <c r="M2446" s="15" t="e">
        <f t="shared" si="688"/>
        <v>#DIV/0!</v>
      </c>
      <c r="N2446" s="15" t="e">
        <f t="shared" si="689"/>
        <v>#DIV/0!</v>
      </c>
      <c r="O2446" s="12">
        <f t="shared" si="690"/>
        <v>0</v>
      </c>
      <c r="P2446" s="12">
        <f t="shared" si="691"/>
        <v>0</v>
      </c>
      <c r="Q2446" t="s">
        <v>96</v>
      </c>
      <c r="R2446" t="s">
        <v>45</v>
      </c>
      <c r="S2446" t="s">
        <v>260</v>
      </c>
      <c r="T2446" s="8" t="s">
        <v>16</v>
      </c>
      <c r="U2446" s="8" t="s">
        <v>360</v>
      </c>
      <c r="V2446" s="45" t="s">
        <v>555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1"/>
        <v>2.0712509738264524</v>
      </c>
      <c r="D2447" s="14">
        <f t="shared" si="682"/>
        <v>1.9412224108271319</v>
      </c>
      <c r="F2447" s="7">
        <f t="shared" si="683"/>
        <v>1</v>
      </c>
      <c r="G2447" s="7">
        <f t="shared" si="684"/>
        <v>2.0712509738264524</v>
      </c>
      <c r="H2447" s="7">
        <f t="shared" si="685"/>
        <v>1.9412224108271319</v>
      </c>
      <c r="I2447" s="12"/>
      <c r="J2447" s="12"/>
      <c r="K2447" s="7">
        <f t="shared" si="686"/>
        <v>0</v>
      </c>
      <c r="L2447" s="7">
        <f t="shared" si="687"/>
        <v>0</v>
      </c>
      <c r="M2447" s="15" t="e">
        <f t="shared" si="688"/>
        <v>#DIV/0!</v>
      </c>
      <c r="N2447" s="15" t="e">
        <f t="shared" si="689"/>
        <v>#DIV/0!</v>
      </c>
      <c r="O2447" s="12">
        <f t="shared" si="690"/>
        <v>0</v>
      </c>
      <c r="P2447" s="12">
        <f t="shared" si="691"/>
        <v>0</v>
      </c>
      <c r="Q2447" t="s">
        <v>47</v>
      </c>
      <c r="R2447" t="s">
        <v>103</v>
      </c>
      <c r="S2447" t="s">
        <v>261</v>
      </c>
      <c r="T2447" s="8" t="s">
        <v>17</v>
      </c>
      <c r="U2447" s="8" t="s">
        <v>361</v>
      </c>
      <c r="V2447" s="45" t="s">
        <v>555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1"/>
        <v>#VALUE!</v>
      </c>
      <c r="D2448" s="14" t="e">
        <f t="shared" si="682"/>
        <v>#VALUE!</v>
      </c>
      <c r="F2448" s="7">
        <f t="shared" si="683"/>
        <v>1</v>
      </c>
      <c r="G2448" s="7" t="e">
        <f t="shared" si="684"/>
        <v>#VALUE!</v>
      </c>
      <c r="H2448" s="7" t="e">
        <f t="shared" si="685"/>
        <v>#VALUE!</v>
      </c>
      <c r="I2448" s="12"/>
      <c r="J2448" s="12"/>
      <c r="K2448" s="7">
        <f t="shared" si="686"/>
        <v>0</v>
      </c>
      <c r="L2448" s="7">
        <f t="shared" si="687"/>
        <v>0</v>
      </c>
      <c r="M2448" s="15" t="e">
        <f t="shared" si="688"/>
        <v>#DIV/0!</v>
      </c>
      <c r="N2448" s="15" t="e">
        <f t="shared" si="689"/>
        <v>#DIV/0!</v>
      </c>
      <c r="O2448" s="12" t="e">
        <f t="shared" si="690"/>
        <v>#VALUE!</v>
      </c>
      <c r="P2448" s="12" t="e">
        <f t="shared" si="691"/>
        <v>#VALUE!</v>
      </c>
      <c r="Q2448" t="s">
        <v>281</v>
      </c>
      <c r="R2448" t="s">
        <v>233</v>
      </c>
      <c r="S2448" t="s">
        <v>261</v>
      </c>
      <c r="T2448" s="8" t="s">
        <v>338</v>
      </c>
      <c r="U2448" s="8" t="s">
        <v>338</v>
      </c>
      <c r="V2448" s="45" t="s">
        <v>555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1"/>
        <v>1.3385314531083583</v>
      </c>
      <c r="D2449" s="14">
        <f t="shared" si="682"/>
        <v>5.485127761156817</v>
      </c>
      <c r="F2449" s="7">
        <f t="shared" si="683"/>
        <v>1</v>
      </c>
      <c r="G2449" s="7">
        <f t="shared" si="684"/>
        <v>1.3385314531083583</v>
      </c>
      <c r="H2449" s="7">
        <f t="shared" si="685"/>
        <v>5.485127761156817</v>
      </c>
      <c r="I2449" s="12"/>
      <c r="J2449" s="12"/>
      <c r="K2449" s="7">
        <f t="shared" si="686"/>
        <v>0</v>
      </c>
      <c r="L2449" s="7">
        <f t="shared" si="687"/>
        <v>0</v>
      </c>
      <c r="M2449" s="15" t="e">
        <f t="shared" si="688"/>
        <v>#DIV/0!</v>
      </c>
      <c r="N2449" s="15" t="e">
        <f t="shared" si="689"/>
        <v>#DIV/0!</v>
      </c>
      <c r="O2449" s="12">
        <f t="shared" si="690"/>
        <v>0</v>
      </c>
      <c r="P2449" s="12">
        <f t="shared" si="691"/>
        <v>0</v>
      </c>
      <c r="Q2449" t="s">
        <v>194</v>
      </c>
      <c r="R2449" t="s">
        <v>195</v>
      </c>
      <c r="S2449" t="s">
        <v>342</v>
      </c>
      <c r="T2449" s="8" t="s">
        <v>300</v>
      </c>
      <c r="U2449" s="8" t="s">
        <v>361</v>
      </c>
      <c r="V2449" s="45" t="s">
        <v>555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1"/>
        <v>2.184035525031065</v>
      </c>
      <c r="D2450" s="14">
        <f t="shared" si="682"/>
        <v>1.8502071054533833</v>
      </c>
      <c r="F2450" s="7">
        <f t="shared" si="683"/>
        <v>1</v>
      </c>
      <c r="G2450" s="7">
        <f t="shared" si="684"/>
        <v>2.184035525031065</v>
      </c>
      <c r="H2450" s="7">
        <f t="shared" si="685"/>
        <v>1.8502071054533833</v>
      </c>
      <c r="I2450" s="12"/>
      <c r="J2450" s="12"/>
      <c r="K2450" s="7">
        <f t="shared" si="686"/>
        <v>0</v>
      </c>
      <c r="L2450" s="7">
        <f t="shared" si="687"/>
        <v>0</v>
      </c>
      <c r="M2450" s="15" t="e">
        <f t="shared" si="688"/>
        <v>#DIV/0!</v>
      </c>
      <c r="N2450" s="15" t="e">
        <f t="shared" si="689"/>
        <v>#DIV/0!</v>
      </c>
      <c r="O2450" s="12">
        <f t="shared" si="690"/>
        <v>0</v>
      </c>
      <c r="P2450" s="12">
        <f t="shared" si="691"/>
        <v>0</v>
      </c>
      <c r="Q2450" t="s">
        <v>191</v>
      </c>
      <c r="R2450" t="s">
        <v>115</v>
      </c>
      <c r="S2450" t="s">
        <v>342</v>
      </c>
      <c r="T2450" s="8" t="s">
        <v>17</v>
      </c>
      <c r="U2450" s="8" t="s">
        <v>361</v>
      </c>
      <c r="V2450" s="45" t="s">
        <v>555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1"/>
        <v>1.3827443886057249</v>
      </c>
      <c r="D2451" s="14">
        <f t="shared" si="682"/>
        <v>4.1529478230291481</v>
      </c>
      <c r="F2451" s="7">
        <f t="shared" si="683"/>
        <v>1</v>
      </c>
      <c r="G2451" s="7">
        <f t="shared" si="684"/>
        <v>1.3827443886057249</v>
      </c>
      <c r="H2451" s="7">
        <f t="shared" si="685"/>
        <v>4.1529478230291481</v>
      </c>
      <c r="I2451" s="12"/>
      <c r="J2451" s="12"/>
      <c r="K2451" s="7">
        <f t="shared" si="686"/>
        <v>0</v>
      </c>
      <c r="L2451" s="7">
        <f t="shared" si="687"/>
        <v>0</v>
      </c>
      <c r="M2451" s="15" t="e">
        <f t="shared" si="688"/>
        <v>#DIV/0!</v>
      </c>
      <c r="N2451" s="15" t="e">
        <f t="shared" si="689"/>
        <v>#DIV/0!</v>
      </c>
      <c r="O2451" s="12">
        <f t="shared" si="690"/>
        <v>0</v>
      </c>
      <c r="P2451" s="12">
        <f t="shared" si="691"/>
        <v>0</v>
      </c>
      <c r="Q2451" t="s">
        <v>118</v>
      </c>
      <c r="R2451" t="s">
        <v>116</v>
      </c>
      <c r="S2451" t="s">
        <v>342</v>
      </c>
      <c r="T2451" s="8" t="s">
        <v>21</v>
      </c>
      <c r="U2451" s="8" t="s">
        <v>360</v>
      </c>
      <c r="V2451" s="45" t="s">
        <v>555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1"/>
        <v>5.8065889005734901</v>
      </c>
      <c r="D2452" s="14">
        <f t="shared" si="682"/>
        <v>1.2080777180971891</v>
      </c>
      <c r="F2452" s="7">
        <f t="shared" si="683"/>
        <v>1</v>
      </c>
      <c r="G2452" s="7">
        <f t="shared" si="684"/>
        <v>5.8065889005734901</v>
      </c>
      <c r="H2452" s="7">
        <f t="shared" si="685"/>
        <v>1.2080777180971891</v>
      </c>
      <c r="I2452" s="12"/>
      <c r="J2452" s="12"/>
      <c r="K2452" s="7">
        <f t="shared" si="686"/>
        <v>0</v>
      </c>
      <c r="L2452" s="7">
        <f t="shared" si="687"/>
        <v>0</v>
      </c>
      <c r="M2452" s="15" t="e">
        <f t="shared" si="688"/>
        <v>#DIV/0!</v>
      </c>
      <c r="N2452" s="15" t="e">
        <f t="shared" si="689"/>
        <v>#DIV/0!</v>
      </c>
      <c r="O2452" s="12">
        <f t="shared" si="690"/>
        <v>0</v>
      </c>
      <c r="P2452" s="12">
        <f t="shared" si="691"/>
        <v>0</v>
      </c>
      <c r="Q2452" t="s">
        <v>168</v>
      </c>
      <c r="R2452" t="s">
        <v>90</v>
      </c>
      <c r="S2452" t="s">
        <v>267</v>
      </c>
      <c r="T2452" s="8" t="s">
        <v>19</v>
      </c>
      <c r="U2452" s="8" t="s">
        <v>367</v>
      </c>
      <c r="V2452" s="45" t="s">
        <v>556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1"/>
        <v>1.481749836708121</v>
      </c>
      <c r="D2453" s="14">
        <f t="shared" si="682"/>
        <v>3.1396934352619756</v>
      </c>
      <c r="F2453" s="7">
        <f t="shared" si="683"/>
        <v>1</v>
      </c>
      <c r="G2453" s="7">
        <f t="shared" si="684"/>
        <v>1.481749836708121</v>
      </c>
      <c r="H2453" s="7">
        <f t="shared" si="685"/>
        <v>3.1396934352619756</v>
      </c>
      <c r="I2453" s="12"/>
      <c r="J2453" s="12"/>
      <c r="K2453" s="7">
        <f t="shared" si="686"/>
        <v>0</v>
      </c>
      <c r="L2453" s="7">
        <f t="shared" si="687"/>
        <v>0</v>
      </c>
      <c r="M2453" s="15" t="e">
        <f t="shared" si="688"/>
        <v>#DIV/0!</v>
      </c>
      <c r="N2453" s="15" t="e">
        <f t="shared" si="689"/>
        <v>#DIV/0!</v>
      </c>
      <c r="O2453" s="12">
        <f t="shared" si="690"/>
        <v>0</v>
      </c>
      <c r="P2453" s="12">
        <f t="shared" si="691"/>
        <v>0</v>
      </c>
      <c r="Q2453" t="s">
        <v>228</v>
      </c>
      <c r="R2453" t="s">
        <v>255</v>
      </c>
      <c r="S2453" t="s">
        <v>267</v>
      </c>
      <c r="T2453" s="8" t="s">
        <v>17</v>
      </c>
      <c r="U2453" s="8" t="s">
        <v>361</v>
      </c>
      <c r="V2453" s="45" t="s">
        <v>556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1"/>
        <v>1.4427734101788163</v>
      </c>
      <c r="D2454" s="14">
        <f t="shared" si="682"/>
        <v>3.4814907588451827</v>
      </c>
      <c r="F2454" s="7">
        <f t="shared" si="683"/>
        <v>1</v>
      </c>
      <c r="G2454" s="7">
        <f t="shared" si="684"/>
        <v>1.4427734101788163</v>
      </c>
      <c r="H2454" s="7">
        <f t="shared" si="685"/>
        <v>3.4814907588451827</v>
      </c>
      <c r="I2454" s="12"/>
      <c r="J2454" s="12"/>
      <c r="K2454" s="7">
        <f t="shared" si="686"/>
        <v>0</v>
      </c>
      <c r="L2454" s="7">
        <f t="shared" si="687"/>
        <v>0</v>
      </c>
      <c r="M2454" s="15" t="e">
        <f t="shared" si="688"/>
        <v>#DIV/0!</v>
      </c>
      <c r="N2454" s="15" t="e">
        <f t="shared" si="689"/>
        <v>#DIV/0!</v>
      </c>
      <c r="O2454" s="12">
        <f t="shared" si="690"/>
        <v>0</v>
      </c>
      <c r="P2454" s="12">
        <f t="shared" si="691"/>
        <v>0</v>
      </c>
      <c r="Q2454" t="s">
        <v>46</v>
      </c>
      <c r="R2454" t="s">
        <v>100</v>
      </c>
      <c r="S2454" t="s">
        <v>260</v>
      </c>
      <c r="T2454" s="8" t="s">
        <v>36</v>
      </c>
      <c r="U2454" s="8" t="s">
        <v>361</v>
      </c>
      <c r="V2454" s="45" t="s">
        <v>556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1"/>
        <v>2.1725941390042514</v>
      </c>
      <c r="D2455" s="14">
        <f t="shared" si="682"/>
        <v>1.8728309075588241</v>
      </c>
      <c r="F2455" s="7">
        <f t="shared" si="683"/>
        <v>1</v>
      </c>
      <c r="G2455" s="7">
        <f t="shared" si="684"/>
        <v>2.1725941390042514</v>
      </c>
      <c r="H2455" s="7">
        <f t="shared" si="685"/>
        <v>1.8728309075588241</v>
      </c>
      <c r="I2455" s="12"/>
      <c r="J2455" s="12"/>
      <c r="K2455" s="7">
        <f t="shared" si="686"/>
        <v>0</v>
      </c>
      <c r="L2455" s="7">
        <f t="shared" si="687"/>
        <v>0</v>
      </c>
      <c r="M2455" s="15" t="e">
        <f t="shared" si="688"/>
        <v>#DIV/0!</v>
      </c>
      <c r="N2455" s="15" t="e">
        <f t="shared" si="689"/>
        <v>#DIV/0!</v>
      </c>
      <c r="O2455" s="12">
        <f t="shared" si="690"/>
        <v>0</v>
      </c>
      <c r="P2455" s="12">
        <f t="shared" si="691"/>
        <v>0</v>
      </c>
      <c r="Q2455" t="s">
        <v>102</v>
      </c>
      <c r="R2455" t="s">
        <v>234</v>
      </c>
      <c r="S2455" t="s">
        <v>261</v>
      </c>
      <c r="T2455" s="8" t="s">
        <v>28</v>
      </c>
      <c r="U2455" s="8" t="s">
        <v>361</v>
      </c>
      <c r="V2455" s="45" t="s">
        <v>556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1"/>
        <v>3.0172128965565674</v>
      </c>
      <c r="D2456" s="14">
        <f t="shared" si="682"/>
        <v>1.4961541596904406</v>
      </c>
      <c r="F2456" s="7">
        <f t="shared" si="683"/>
        <v>1</v>
      </c>
      <c r="G2456" s="7">
        <f t="shared" si="684"/>
        <v>3.0172128965565674</v>
      </c>
      <c r="H2456" s="7">
        <f t="shared" si="685"/>
        <v>1.4961541596904406</v>
      </c>
      <c r="I2456" s="12"/>
      <c r="J2456" s="12"/>
      <c r="K2456" s="7">
        <f t="shared" si="686"/>
        <v>0</v>
      </c>
      <c r="L2456" s="7">
        <f t="shared" si="687"/>
        <v>0</v>
      </c>
      <c r="M2456" s="15" t="e">
        <f t="shared" si="688"/>
        <v>#DIV/0!</v>
      </c>
      <c r="N2456" s="15" t="e">
        <f t="shared" si="689"/>
        <v>#DIV/0!</v>
      </c>
      <c r="O2456" s="12">
        <f t="shared" si="690"/>
        <v>0</v>
      </c>
      <c r="P2456" s="12">
        <f t="shared" si="691"/>
        <v>0</v>
      </c>
      <c r="Q2456" t="s">
        <v>94</v>
      </c>
      <c r="R2456" t="s">
        <v>254</v>
      </c>
      <c r="S2456" t="s">
        <v>267</v>
      </c>
      <c r="T2456" s="8" t="s">
        <v>19</v>
      </c>
      <c r="U2456" s="8" t="s">
        <v>367</v>
      </c>
      <c r="V2456" s="45" t="s">
        <v>557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1"/>
        <v>3.1306003239234981</v>
      </c>
      <c r="D2457" s="31">
        <f t="shared" si="682"/>
        <v>1.4700704754561509</v>
      </c>
      <c r="F2457" s="33">
        <f t="shared" si="683"/>
        <v>1</v>
      </c>
      <c r="G2457" s="33">
        <f t="shared" si="684"/>
        <v>3.1306003239234981</v>
      </c>
      <c r="H2457" s="33">
        <f t="shared" si="685"/>
        <v>1.4700704754561509</v>
      </c>
      <c r="K2457" s="33">
        <f t="shared" si="686"/>
        <v>0</v>
      </c>
      <c r="L2457" s="33">
        <f t="shared" si="687"/>
        <v>0</v>
      </c>
      <c r="M2457" s="34" t="e">
        <f t="shared" si="688"/>
        <v>#DIV/0!</v>
      </c>
      <c r="N2457" s="34" t="e">
        <f t="shared" si="689"/>
        <v>#DIV/0!</v>
      </c>
      <c r="O2457" s="17">
        <f t="shared" si="690"/>
        <v>0</v>
      </c>
      <c r="P2457" s="17">
        <f t="shared" si="691"/>
        <v>0</v>
      </c>
      <c r="Q2457" s="17" t="s">
        <v>91</v>
      </c>
      <c r="R2457" s="17" t="s">
        <v>165</v>
      </c>
      <c r="S2457" s="17" t="s">
        <v>267</v>
      </c>
      <c r="T2457" s="35" t="s">
        <v>19</v>
      </c>
      <c r="U2457" s="35" t="s">
        <v>367</v>
      </c>
      <c r="V2457" s="46" t="s">
        <v>558</v>
      </c>
      <c r="W2457" s="35"/>
      <c r="X2457" s="37"/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2">(100%/A2458)</f>
        <v>2.8037217953330549</v>
      </c>
      <c r="D2458" s="14">
        <f t="shared" ref="D2458:D2466" si="693">(100%/B2458)</f>
        <v>1.5555111615378805</v>
      </c>
      <c r="F2458" s="7">
        <f t="shared" ref="F2458:F2466" si="694">(E2458/100%) + 1</f>
        <v>1</v>
      </c>
      <c r="G2458" s="7">
        <f t="shared" ref="G2458:G2466" si="695">C2458/F2458</f>
        <v>2.8037217953330549</v>
      </c>
      <c r="H2458" s="7">
        <f t="shared" ref="H2458:H2466" si="696">D2458/F2458</f>
        <v>1.5555111615378805</v>
      </c>
      <c r="I2458" s="12"/>
      <c r="J2458" s="12"/>
      <c r="K2458" s="7">
        <f t="shared" ref="K2458:K2466" si="697">(I2458*F2458)</f>
        <v>0</v>
      </c>
      <c r="L2458" s="7">
        <f t="shared" ref="L2458:L2466" si="698">(J2458*F2458)</f>
        <v>0</v>
      </c>
      <c r="M2458" s="15" t="e">
        <f t="shared" ref="M2458:M2466" si="699">(1/K2458)</f>
        <v>#DIV/0!</v>
      </c>
      <c r="N2458" s="15" t="e">
        <f t="shared" ref="N2458:N2466" si="700">(1/L2458)</f>
        <v>#DIV/0!</v>
      </c>
      <c r="O2458" s="12">
        <f t="shared" ref="O2458:O2466" si="701">(I2458/G2458)</f>
        <v>0</v>
      </c>
      <c r="P2458" s="12">
        <f t="shared" ref="P2458:P2466" si="702">(J2458/H2458)</f>
        <v>0</v>
      </c>
      <c r="Q2458" t="s">
        <v>232</v>
      </c>
      <c r="R2458" t="s">
        <v>176</v>
      </c>
      <c r="S2458" t="s">
        <v>261</v>
      </c>
      <c r="T2458" s="8" t="s">
        <v>19</v>
      </c>
      <c r="U2458" s="8" t="s">
        <v>367</v>
      </c>
      <c r="V2458" s="45" t="s">
        <v>557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2"/>
        <v>5.5991892720863969</v>
      </c>
      <c r="D2459" s="14">
        <f t="shared" si="693"/>
        <v>1.2176297662957343</v>
      </c>
      <c r="F2459" s="7">
        <f t="shared" si="694"/>
        <v>1</v>
      </c>
      <c r="G2459" s="7">
        <f t="shared" si="695"/>
        <v>5.5991892720863969</v>
      </c>
      <c r="H2459" s="7">
        <f t="shared" si="696"/>
        <v>1.2176297662957343</v>
      </c>
      <c r="I2459" s="12"/>
      <c r="J2459" s="12"/>
      <c r="K2459" s="7">
        <f t="shared" si="697"/>
        <v>0</v>
      </c>
      <c r="L2459" s="7">
        <f t="shared" si="698"/>
        <v>0</v>
      </c>
      <c r="M2459" s="15" t="e">
        <f t="shared" si="699"/>
        <v>#DIV/0!</v>
      </c>
      <c r="N2459" s="15" t="e">
        <f t="shared" si="700"/>
        <v>#DIV/0!</v>
      </c>
      <c r="O2459" s="12">
        <f t="shared" si="701"/>
        <v>0</v>
      </c>
      <c r="P2459" s="12">
        <f t="shared" si="702"/>
        <v>0</v>
      </c>
      <c r="Q2459" t="s">
        <v>104</v>
      </c>
      <c r="R2459" t="s">
        <v>48</v>
      </c>
      <c r="S2459" t="s">
        <v>261</v>
      </c>
      <c r="T2459" s="8" t="s">
        <v>35</v>
      </c>
      <c r="U2459" s="8" t="s">
        <v>361</v>
      </c>
      <c r="V2459" s="45" t="s">
        <v>557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2"/>
        <v>1.7819891028273831</v>
      </c>
      <c r="D2460" s="14">
        <f t="shared" si="693"/>
        <v>2.2889780404585371</v>
      </c>
      <c r="F2460" s="7">
        <f t="shared" si="694"/>
        <v>1</v>
      </c>
      <c r="G2460" s="7">
        <f t="shared" si="695"/>
        <v>1.7819891028273831</v>
      </c>
      <c r="H2460" s="7">
        <f t="shared" si="696"/>
        <v>2.2889780404585371</v>
      </c>
      <c r="I2460" s="12"/>
      <c r="J2460" s="12"/>
      <c r="K2460" s="7">
        <f t="shared" si="697"/>
        <v>0</v>
      </c>
      <c r="L2460" s="7">
        <f t="shared" si="698"/>
        <v>0</v>
      </c>
      <c r="M2460" s="15" t="e">
        <f t="shared" si="699"/>
        <v>#DIV/0!</v>
      </c>
      <c r="N2460" s="15" t="e">
        <f t="shared" si="700"/>
        <v>#DIV/0!</v>
      </c>
      <c r="O2460" s="12">
        <f t="shared" si="701"/>
        <v>0</v>
      </c>
      <c r="P2460" s="12">
        <f t="shared" si="702"/>
        <v>0</v>
      </c>
      <c r="Q2460" t="s">
        <v>101</v>
      </c>
      <c r="R2460" t="s">
        <v>50</v>
      </c>
      <c r="S2460" t="s">
        <v>261</v>
      </c>
      <c r="T2460" s="8" t="s">
        <v>17</v>
      </c>
      <c r="U2460" s="8" t="s">
        <v>361</v>
      </c>
      <c r="V2460" s="45" t="s">
        <v>557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2"/>
        <v>3.1306003239234981</v>
      </c>
      <c r="D2461" s="14">
        <f t="shared" si="693"/>
        <v>1.4700704754561509</v>
      </c>
      <c r="F2461" s="7">
        <f t="shared" si="694"/>
        <v>1</v>
      </c>
      <c r="G2461" s="7">
        <f t="shared" si="695"/>
        <v>3.1306003239234981</v>
      </c>
      <c r="H2461" s="7">
        <f t="shared" si="696"/>
        <v>1.4700704754561509</v>
      </c>
      <c r="I2461" s="12"/>
      <c r="J2461" s="12"/>
      <c r="K2461" s="7">
        <f t="shared" si="697"/>
        <v>0</v>
      </c>
      <c r="L2461" s="7">
        <f t="shared" si="698"/>
        <v>0</v>
      </c>
      <c r="M2461" s="15" t="e">
        <f t="shared" si="699"/>
        <v>#DIV/0!</v>
      </c>
      <c r="N2461" s="15" t="e">
        <f t="shared" si="700"/>
        <v>#DIV/0!</v>
      </c>
      <c r="O2461" s="12">
        <f t="shared" si="701"/>
        <v>0</v>
      </c>
      <c r="P2461" s="12">
        <f t="shared" si="702"/>
        <v>0</v>
      </c>
      <c r="Q2461" t="s">
        <v>91</v>
      </c>
      <c r="R2461" t="s">
        <v>165</v>
      </c>
      <c r="S2461" t="s">
        <v>267</v>
      </c>
      <c r="T2461" s="8" t="s">
        <v>19</v>
      </c>
      <c r="U2461" s="8" t="s">
        <v>367</v>
      </c>
      <c r="V2461" s="45" t="s">
        <v>558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2"/>
        <v>3.5885968583757131</v>
      </c>
      <c r="D2462" s="14">
        <f t="shared" si="693"/>
        <v>1.3872191795717574</v>
      </c>
      <c r="F2462" s="7">
        <f t="shared" si="694"/>
        <v>1</v>
      </c>
      <c r="G2462" s="7">
        <f t="shared" si="695"/>
        <v>3.5885968583757131</v>
      </c>
      <c r="H2462" s="7">
        <f t="shared" si="696"/>
        <v>1.3872191795717574</v>
      </c>
      <c r="I2462" s="12"/>
      <c r="J2462" s="12"/>
      <c r="K2462" s="7">
        <f t="shared" si="697"/>
        <v>0</v>
      </c>
      <c r="L2462" s="7">
        <f t="shared" si="698"/>
        <v>0</v>
      </c>
      <c r="M2462" s="15" t="e">
        <f t="shared" si="699"/>
        <v>#DIV/0!</v>
      </c>
      <c r="N2462" s="15" t="e">
        <f t="shared" si="700"/>
        <v>#DIV/0!</v>
      </c>
      <c r="O2462" s="12">
        <f t="shared" si="701"/>
        <v>0</v>
      </c>
      <c r="P2462" s="12">
        <f t="shared" si="702"/>
        <v>0</v>
      </c>
      <c r="Q2462" t="s">
        <v>231</v>
      </c>
      <c r="R2462" t="s">
        <v>47</v>
      </c>
      <c r="S2462" t="s">
        <v>261</v>
      </c>
      <c r="T2462" s="8" t="s">
        <v>19</v>
      </c>
      <c r="U2462" s="8" t="s">
        <v>367</v>
      </c>
      <c r="V2462" s="45" t="s">
        <v>558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2"/>
        <v>15.151488216257993</v>
      </c>
      <c r="D2463" s="14">
        <f t="shared" si="693"/>
        <v>1.0706666559537572</v>
      </c>
      <c r="F2463" s="7">
        <f t="shared" si="694"/>
        <v>1</v>
      </c>
      <c r="G2463" s="7">
        <f t="shared" si="695"/>
        <v>15.151488216257993</v>
      </c>
      <c r="H2463" s="7">
        <f t="shared" si="696"/>
        <v>1.0706666559537572</v>
      </c>
      <c r="I2463" s="12"/>
      <c r="J2463" s="12"/>
      <c r="K2463" s="7">
        <f t="shared" si="697"/>
        <v>0</v>
      </c>
      <c r="L2463" s="7">
        <f t="shared" si="698"/>
        <v>0</v>
      </c>
      <c r="M2463" s="15" t="e">
        <f t="shared" si="699"/>
        <v>#DIV/0!</v>
      </c>
      <c r="N2463" s="15" t="e">
        <f t="shared" si="700"/>
        <v>#DIV/0!</v>
      </c>
      <c r="O2463" s="12">
        <f t="shared" si="701"/>
        <v>0</v>
      </c>
      <c r="P2463" s="12">
        <f t="shared" si="702"/>
        <v>0</v>
      </c>
      <c r="Q2463" t="s">
        <v>49</v>
      </c>
      <c r="R2463" t="s">
        <v>175</v>
      </c>
      <c r="S2463" t="s">
        <v>261</v>
      </c>
      <c r="T2463" s="8" t="s">
        <v>18</v>
      </c>
      <c r="U2463" s="8" t="s">
        <v>360</v>
      </c>
      <c r="V2463" s="45" t="s">
        <v>558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2"/>
        <v>#VALUE!</v>
      </c>
      <c r="D2464" s="14" t="e">
        <f t="shared" si="693"/>
        <v>#VALUE!</v>
      </c>
      <c r="F2464" s="7">
        <f t="shared" si="694"/>
        <v>1</v>
      </c>
      <c r="G2464" s="7" t="e">
        <f t="shared" si="695"/>
        <v>#VALUE!</v>
      </c>
      <c r="H2464" s="7" t="e">
        <f t="shared" si="696"/>
        <v>#VALUE!</v>
      </c>
      <c r="I2464" s="12"/>
      <c r="J2464" s="12"/>
      <c r="K2464" s="7">
        <f t="shared" si="697"/>
        <v>0</v>
      </c>
      <c r="L2464" s="7">
        <f t="shared" si="698"/>
        <v>0</v>
      </c>
      <c r="M2464" s="15" t="e">
        <f t="shared" si="699"/>
        <v>#DIV/0!</v>
      </c>
      <c r="N2464" s="15" t="e">
        <f t="shared" si="700"/>
        <v>#DIV/0!</v>
      </c>
      <c r="O2464" s="12" t="e">
        <f t="shared" si="701"/>
        <v>#VALUE!</v>
      </c>
      <c r="P2464" s="12" t="e">
        <f t="shared" si="702"/>
        <v>#VALUE!</v>
      </c>
      <c r="Q2464" t="s">
        <v>103</v>
      </c>
      <c r="R2464" t="s">
        <v>281</v>
      </c>
      <c r="S2464" t="s">
        <v>261</v>
      </c>
      <c r="T2464" s="8" t="s">
        <v>338</v>
      </c>
      <c r="U2464" s="8" t="s">
        <v>338</v>
      </c>
      <c r="V2464" s="45" t="s">
        <v>558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2"/>
        <v>4.6317918790032078</v>
      </c>
      <c r="D2465" s="14">
        <f t="shared" si="693"/>
        <v>1.2757836670992513</v>
      </c>
      <c r="F2465" s="7">
        <f t="shared" si="694"/>
        <v>1</v>
      </c>
      <c r="G2465" s="7">
        <f t="shared" si="695"/>
        <v>4.6317918790032078</v>
      </c>
      <c r="H2465" s="7">
        <f t="shared" si="696"/>
        <v>1.2757836670992513</v>
      </c>
      <c r="I2465" s="12"/>
      <c r="J2465" s="12"/>
      <c r="K2465" s="7">
        <f t="shared" si="697"/>
        <v>0</v>
      </c>
      <c r="L2465" s="7">
        <f t="shared" si="698"/>
        <v>0</v>
      </c>
      <c r="M2465" s="15" t="e">
        <f t="shared" si="699"/>
        <v>#DIV/0!</v>
      </c>
      <c r="N2465" s="15" t="e">
        <f t="shared" si="700"/>
        <v>#DIV/0!</v>
      </c>
      <c r="O2465" s="12">
        <f t="shared" si="701"/>
        <v>0</v>
      </c>
      <c r="P2465" s="12">
        <f t="shared" si="702"/>
        <v>0</v>
      </c>
      <c r="Q2465" t="s">
        <v>233</v>
      </c>
      <c r="R2465" t="s">
        <v>102</v>
      </c>
      <c r="S2465" t="s">
        <v>261</v>
      </c>
      <c r="T2465" s="8" t="s">
        <v>18</v>
      </c>
      <c r="U2465" s="8" t="s">
        <v>360</v>
      </c>
      <c r="V2465" s="45" t="s">
        <v>559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2"/>
        <v>1.7834052579987185</v>
      </c>
      <c r="D2466" s="31">
        <f t="shared" si="693"/>
        <v>2.2896674175187659</v>
      </c>
      <c r="F2466" s="33">
        <f t="shared" si="694"/>
        <v>1</v>
      </c>
      <c r="G2466" s="33">
        <f t="shared" si="695"/>
        <v>1.7834052579987185</v>
      </c>
      <c r="H2466" s="33">
        <f t="shared" si="696"/>
        <v>2.2896674175187659</v>
      </c>
      <c r="K2466" s="33">
        <f t="shared" si="697"/>
        <v>0</v>
      </c>
      <c r="L2466" s="33">
        <f t="shared" si="698"/>
        <v>0</v>
      </c>
      <c r="M2466" s="34" t="e">
        <f t="shared" si="699"/>
        <v>#DIV/0!</v>
      </c>
      <c r="N2466" s="34" t="e">
        <f t="shared" si="700"/>
        <v>#DIV/0!</v>
      </c>
      <c r="O2466" s="17">
        <f t="shared" si="701"/>
        <v>0</v>
      </c>
      <c r="P2466" s="17">
        <f t="shared" si="702"/>
        <v>0</v>
      </c>
      <c r="Q2466" s="17" t="s">
        <v>234</v>
      </c>
      <c r="R2466" s="17" t="s">
        <v>178</v>
      </c>
      <c r="S2466" s="17" t="s">
        <v>261</v>
      </c>
      <c r="T2466" s="35" t="s">
        <v>16</v>
      </c>
      <c r="U2466" s="35" t="s">
        <v>360</v>
      </c>
      <c r="V2466" s="46" t="s">
        <v>559</v>
      </c>
      <c r="W2466" s="35"/>
      <c r="X2466" s="37"/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3">(100%/A2467)</f>
        <v>2.1008277119235985</v>
      </c>
      <c r="D2467" s="14">
        <f t="shared" ref="D2467:D2502" si="704">(100%/B2467)</f>
        <v>1.9149533524418083</v>
      </c>
      <c r="F2467" s="7">
        <f t="shared" ref="F2467:F2502" si="705">(E2467/100%) + 1</f>
        <v>1</v>
      </c>
      <c r="G2467" s="7">
        <f t="shared" ref="G2467:G2502" si="706">C2467/F2467</f>
        <v>2.1008277119235985</v>
      </c>
      <c r="H2467" s="7">
        <f t="shared" ref="H2467:H2502" si="707">D2467/F2467</f>
        <v>1.9149533524418083</v>
      </c>
      <c r="I2467" s="12"/>
      <c r="J2467" s="12"/>
      <c r="K2467" s="7">
        <f t="shared" ref="K2467:K2502" si="708">(I2467*F2467)</f>
        <v>0</v>
      </c>
      <c r="L2467" s="7">
        <f t="shared" ref="L2467:L2502" si="709">(J2467*F2467)</f>
        <v>0</v>
      </c>
      <c r="M2467" s="15" t="e">
        <f t="shared" ref="M2467:M2502" si="710">(1/K2467)</f>
        <v>#DIV/0!</v>
      </c>
      <c r="N2467" s="15" t="e">
        <f t="shared" ref="N2467:N2502" si="711">(1/L2467)</f>
        <v>#DIV/0!</v>
      </c>
      <c r="O2467" s="12">
        <f t="shared" ref="O2467:O2502" si="712">(I2467/G2467)</f>
        <v>0</v>
      </c>
      <c r="P2467" s="12">
        <f t="shared" ref="P2467:P2502" si="713">(J2467/H2467)</f>
        <v>0</v>
      </c>
      <c r="Q2467" t="s">
        <v>63</v>
      </c>
      <c r="R2467" t="s">
        <v>40</v>
      </c>
      <c r="S2467" t="s">
        <v>258</v>
      </c>
      <c r="T2467" s="8" t="s">
        <v>16</v>
      </c>
      <c r="U2467" s="8" t="s">
        <v>360</v>
      </c>
      <c r="V2467" s="45" t="s">
        <v>560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3"/>
        <v>1.390822230115675</v>
      </c>
      <c r="D2468" s="14">
        <f t="shared" si="704"/>
        <v>3.8116526799642019</v>
      </c>
      <c r="F2468" s="7">
        <f t="shared" si="705"/>
        <v>1</v>
      </c>
      <c r="G2468" s="7">
        <f t="shared" si="706"/>
        <v>1.390822230115675</v>
      </c>
      <c r="H2468" s="7">
        <f t="shared" si="707"/>
        <v>3.8116526799642019</v>
      </c>
      <c r="I2468" s="12"/>
      <c r="J2468" s="12"/>
      <c r="K2468" s="7">
        <f t="shared" si="708"/>
        <v>0</v>
      </c>
      <c r="L2468" s="7">
        <f t="shared" si="709"/>
        <v>0</v>
      </c>
      <c r="M2468" s="15" t="e">
        <f t="shared" si="710"/>
        <v>#DIV/0!</v>
      </c>
      <c r="N2468" s="15" t="e">
        <f t="shared" si="711"/>
        <v>#DIV/0!</v>
      </c>
      <c r="O2468" s="12">
        <f t="shared" si="712"/>
        <v>0</v>
      </c>
      <c r="P2468" s="12">
        <f t="shared" si="713"/>
        <v>0</v>
      </c>
      <c r="Q2468" t="s">
        <v>95</v>
      </c>
      <c r="R2468" t="s">
        <v>171</v>
      </c>
      <c r="S2468" t="s">
        <v>260</v>
      </c>
      <c r="T2468" s="8" t="s">
        <v>21</v>
      </c>
      <c r="U2468" s="8" t="s">
        <v>360</v>
      </c>
      <c r="V2468" s="45" t="s">
        <v>560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3"/>
        <v>1.4660803424330415</v>
      </c>
      <c r="D2469" s="14">
        <f t="shared" si="704"/>
        <v>3.2055360241858222</v>
      </c>
      <c r="F2469" s="7">
        <f t="shared" si="705"/>
        <v>1</v>
      </c>
      <c r="G2469" s="7">
        <f t="shared" si="706"/>
        <v>1.4660803424330415</v>
      </c>
      <c r="H2469" s="7">
        <f t="shared" si="707"/>
        <v>3.2055360241858222</v>
      </c>
      <c r="I2469" s="12"/>
      <c r="J2469" s="12"/>
      <c r="K2469" s="7">
        <f t="shared" si="708"/>
        <v>0</v>
      </c>
      <c r="L2469" s="7">
        <f t="shared" si="709"/>
        <v>0</v>
      </c>
      <c r="M2469" s="15" t="e">
        <f t="shared" si="710"/>
        <v>#DIV/0!</v>
      </c>
      <c r="N2469" s="15" t="e">
        <f t="shared" si="711"/>
        <v>#DIV/0!</v>
      </c>
      <c r="O2469" s="12">
        <f t="shared" si="712"/>
        <v>0</v>
      </c>
      <c r="P2469" s="12">
        <f t="shared" si="713"/>
        <v>0</v>
      </c>
      <c r="Q2469" t="s">
        <v>96</v>
      </c>
      <c r="R2469" t="s">
        <v>98</v>
      </c>
      <c r="S2469" t="s">
        <v>260</v>
      </c>
      <c r="T2469" s="8" t="s">
        <v>20</v>
      </c>
      <c r="U2469" s="8" t="s">
        <v>367</v>
      </c>
      <c r="V2469" s="45" t="s">
        <v>560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3"/>
        <v>8.4864749502163548</v>
      </c>
      <c r="D2470" s="14">
        <f t="shared" si="704"/>
        <v>1.1335832430983164</v>
      </c>
      <c r="F2470" s="7">
        <f t="shared" si="705"/>
        <v>1</v>
      </c>
      <c r="G2470" s="7">
        <f t="shared" si="706"/>
        <v>8.4864749502163548</v>
      </c>
      <c r="H2470" s="7">
        <f t="shared" si="707"/>
        <v>1.1335832430983164</v>
      </c>
      <c r="I2470" s="12"/>
      <c r="J2470" s="12"/>
      <c r="K2470" s="7">
        <f t="shared" si="708"/>
        <v>0</v>
      </c>
      <c r="L2470" s="7">
        <f t="shared" si="709"/>
        <v>0</v>
      </c>
      <c r="M2470" s="15" t="e">
        <f t="shared" si="710"/>
        <v>#DIV/0!</v>
      </c>
      <c r="N2470" s="15" t="e">
        <f t="shared" si="711"/>
        <v>#DIV/0!</v>
      </c>
      <c r="O2470" s="12">
        <f t="shared" si="712"/>
        <v>0</v>
      </c>
      <c r="P2470" s="12">
        <f t="shared" si="713"/>
        <v>0</v>
      </c>
      <c r="Q2470" t="s">
        <v>50</v>
      </c>
      <c r="R2470" t="s">
        <v>232</v>
      </c>
      <c r="S2470" t="s">
        <v>261</v>
      </c>
      <c r="T2470" s="8" t="s">
        <v>19</v>
      </c>
      <c r="U2470" s="8" t="s">
        <v>367</v>
      </c>
      <c r="V2470" s="45" t="s">
        <v>560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3"/>
        <v>2.9580742362579957</v>
      </c>
      <c r="D2471" s="14">
        <f t="shared" si="704"/>
        <v>1.5142293157374782</v>
      </c>
      <c r="F2471" s="7">
        <f t="shared" si="705"/>
        <v>1</v>
      </c>
      <c r="G2471" s="7">
        <f t="shared" si="706"/>
        <v>2.9580742362579957</v>
      </c>
      <c r="H2471" s="7">
        <f t="shared" si="707"/>
        <v>1.5142293157374782</v>
      </c>
      <c r="I2471" s="12"/>
      <c r="J2471" s="12"/>
      <c r="K2471" s="7">
        <f t="shared" si="708"/>
        <v>0</v>
      </c>
      <c r="L2471" s="7">
        <f t="shared" si="709"/>
        <v>0</v>
      </c>
      <c r="M2471" s="15" t="e">
        <f t="shared" si="710"/>
        <v>#DIV/0!</v>
      </c>
      <c r="N2471" s="15" t="e">
        <f t="shared" si="711"/>
        <v>#DIV/0!</v>
      </c>
      <c r="O2471" s="12">
        <f t="shared" si="712"/>
        <v>0</v>
      </c>
      <c r="P2471" s="12">
        <f t="shared" si="713"/>
        <v>0</v>
      </c>
      <c r="Q2471" t="s">
        <v>61</v>
      </c>
      <c r="R2471" t="s">
        <v>134</v>
      </c>
      <c r="S2471" t="s">
        <v>258</v>
      </c>
      <c r="T2471" s="8" t="s">
        <v>31</v>
      </c>
      <c r="U2471" s="8" t="s">
        <v>360</v>
      </c>
      <c r="V2471" s="45" t="s">
        <v>561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3"/>
        <v>1.4884079671730264</v>
      </c>
      <c r="D2472" s="14">
        <f t="shared" si="704"/>
        <v>3.1119371043764685</v>
      </c>
      <c r="F2472" s="7">
        <f t="shared" si="705"/>
        <v>1</v>
      </c>
      <c r="G2472" s="7">
        <f t="shared" si="706"/>
        <v>1.4884079671730264</v>
      </c>
      <c r="H2472" s="7">
        <f t="shared" si="707"/>
        <v>3.1119371043764685</v>
      </c>
      <c r="I2472" s="12"/>
      <c r="J2472" s="12"/>
      <c r="K2472" s="7">
        <f t="shared" si="708"/>
        <v>0</v>
      </c>
      <c r="L2472" s="7">
        <f t="shared" si="709"/>
        <v>0</v>
      </c>
      <c r="M2472" s="15" t="e">
        <f t="shared" si="710"/>
        <v>#DIV/0!</v>
      </c>
      <c r="N2472" s="15" t="e">
        <f t="shared" si="711"/>
        <v>#DIV/0!</v>
      </c>
      <c r="O2472" s="12">
        <f t="shared" si="712"/>
        <v>0</v>
      </c>
      <c r="P2472" s="12">
        <f t="shared" si="713"/>
        <v>0</v>
      </c>
      <c r="Q2472" t="s">
        <v>65</v>
      </c>
      <c r="R2472" t="s">
        <v>39</v>
      </c>
      <c r="S2472" t="s">
        <v>258</v>
      </c>
      <c r="T2472" s="8" t="s">
        <v>16</v>
      </c>
      <c r="U2472" s="8" t="s">
        <v>360</v>
      </c>
      <c r="V2472" s="45" t="s">
        <v>561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3"/>
        <v>1.5328826230742483</v>
      </c>
      <c r="D2473" s="14">
        <f t="shared" si="704"/>
        <v>2.9497467458685369</v>
      </c>
      <c r="F2473" s="7">
        <f t="shared" si="705"/>
        <v>1</v>
      </c>
      <c r="G2473" s="7">
        <f t="shared" si="706"/>
        <v>1.5328826230742483</v>
      </c>
      <c r="H2473" s="7">
        <f t="shared" si="707"/>
        <v>2.9497467458685369</v>
      </c>
      <c r="I2473" s="12"/>
      <c r="J2473" s="12"/>
      <c r="K2473" s="7">
        <f t="shared" si="708"/>
        <v>0</v>
      </c>
      <c r="L2473" s="7">
        <f t="shared" si="709"/>
        <v>0</v>
      </c>
      <c r="M2473" s="15" t="e">
        <f t="shared" si="710"/>
        <v>#DIV/0!</v>
      </c>
      <c r="N2473" s="15" t="e">
        <f t="shared" si="711"/>
        <v>#DIV/0!</v>
      </c>
      <c r="O2473" s="12">
        <f t="shared" si="712"/>
        <v>0</v>
      </c>
      <c r="P2473" s="12">
        <f t="shared" si="713"/>
        <v>0</v>
      </c>
      <c r="Q2473" t="s">
        <v>132</v>
      </c>
      <c r="R2473" t="s">
        <v>133</v>
      </c>
      <c r="S2473" t="s">
        <v>258</v>
      </c>
      <c r="T2473" s="8" t="s">
        <v>17</v>
      </c>
      <c r="U2473" s="8" t="s">
        <v>361</v>
      </c>
      <c r="V2473" s="45" t="s">
        <v>561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3"/>
        <v>2.1585810352823196</v>
      </c>
      <c r="D2474" s="14">
        <f t="shared" si="704"/>
        <v>1.8699245131949231</v>
      </c>
      <c r="F2474" s="7">
        <f t="shared" si="705"/>
        <v>1</v>
      </c>
      <c r="G2474" s="7">
        <f t="shared" si="706"/>
        <v>2.1585810352823196</v>
      </c>
      <c r="H2474" s="7">
        <f t="shared" si="707"/>
        <v>1.8699245131949231</v>
      </c>
      <c r="I2474" s="12"/>
      <c r="J2474" s="12"/>
      <c r="K2474" s="7">
        <f t="shared" si="708"/>
        <v>0</v>
      </c>
      <c r="L2474" s="7">
        <f t="shared" si="709"/>
        <v>0</v>
      </c>
      <c r="M2474" s="15" t="e">
        <f t="shared" si="710"/>
        <v>#DIV/0!</v>
      </c>
      <c r="N2474" s="15" t="e">
        <f t="shared" si="711"/>
        <v>#DIV/0!</v>
      </c>
      <c r="O2474" s="12">
        <f t="shared" si="712"/>
        <v>0</v>
      </c>
      <c r="P2474" s="12">
        <f t="shared" si="713"/>
        <v>0</v>
      </c>
      <c r="Q2474" t="s">
        <v>255</v>
      </c>
      <c r="R2474" t="s">
        <v>227</v>
      </c>
      <c r="S2474" t="s">
        <v>267</v>
      </c>
      <c r="T2474" s="8" t="s">
        <v>17</v>
      </c>
      <c r="U2474" s="8" t="s">
        <v>361</v>
      </c>
      <c r="V2474" s="45" t="s">
        <v>561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3"/>
        <v>3.7973194915981403</v>
      </c>
      <c r="D2475" s="14">
        <f t="shared" si="704"/>
        <v>1.357638224017425</v>
      </c>
      <c r="F2475" s="7">
        <f t="shared" si="705"/>
        <v>1</v>
      </c>
      <c r="G2475" s="7">
        <f t="shared" si="706"/>
        <v>3.7973194915981403</v>
      </c>
      <c r="H2475" s="7">
        <f t="shared" si="707"/>
        <v>1.357638224017425</v>
      </c>
      <c r="I2475" s="12"/>
      <c r="J2475" s="12"/>
      <c r="K2475" s="7">
        <f t="shared" si="708"/>
        <v>0</v>
      </c>
      <c r="L2475" s="7">
        <f t="shared" si="709"/>
        <v>0</v>
      </c>
      <c r="M2475" s="15" t="e">
        <f t="shared" si="710"/>
        <v>#DIV/0!</v>
      </c>
      <c r="N2475" s="15" t="e">
        <f t="shared" si="711"/>
        <v>#DIV/0!</v>
      </c>
      <c r="O2475" s="12">
        <f t="shared" si="712"/>
        <v>0</v>
      </c>
      <c r="P2475" s="12">
        <f t="shared" si="713"/>
        <v>0</v>
      </c>
      <c r="Q2475" t="s">
        <v>226</v>
      </c>
      <c r="R2475" t="s">
        <v>168</v>
      </c>
      <c r="S2475" t="s">
        <v>267</v>
      </c>
      <c r="T2475" s="8" t="s">
        <v>19</v>
      </c>
      <c r="U2475" s="8" t="s">
        <v>367</v>
      </c>
      <c r="V2475" s="45" t="s">
        <v>561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3"/>
        <v>1.4892432213503255</v>
      </c>
      <c r="D2476" s="14">
        <f t="shared" si="704"/>
        <v>3.0896214409600238</v>
      </c>
      <c r="F2476" s="7">
        <f t="shared" si="705"/>
        <v>1</v>
      </c>
      <c r="G2476" s="7">
        <f t="shared" si="706"/>
        <v>1.4892432213503255</v>
      </c>
      <c r="H2476" s="7">
        <f t="shared" si="707"/>
        <v>3.0896214409600238</v>
      </c>
      <c r="I2476" s="12"/>
      <c r="J2476" s="12"/>
      <c r="K2476" s="7">
        <f t="shared" si="708"/>
        <v>0</v>
      </c>
      <c r="L2476" s="7">
        <f t="shared" si="709"/>
        <v>0</v>
      </c>
      <c r="M2476" s="15" t="e">
        <f t="shared" si="710"/>
        <v>#DIV/0!</v>
      </c>
      <c r="N2476" s="15" t="e">
        <f t="shared" si="711"/>
        <v>#DIV/0!</v>
      </c>
      <c r="O2476" s="12">
        <f t="shared" si="712"/>
        <v>0</v>
      </c>
      <c r="P2476" s="12">
        <f t="shared" si="713"/>
        <v>0</v>
      </c>
      <c r="Q2476" t="s">
        <v>166</v>
      </c>
      <c r="R2476" t="s">
        <v>92</v>
      </c>
      <c r="S2476" t="s">
        <v>267</v>
      </c>
      <c r="T2476" s="8" t="s">
        <v>20</v>
      </c>
      <c r="U2476" s="8" t="s">
        <v>367</v>
      </c>
      <c r="V2476" s="45" t="s">
        <v>561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3"/>
        <v>3.6066258977742383</v>
      </c>
      <c r="D2477" s="14">
        <f t="shared" si="704"/>
        <v>1.3839366514538514</v>
      </c>
      <c r="F2477" s="7">
        <f t="shared" si="705"/>
        <v>1</v>
      </c>
      <c r="G2477" s="7">
        <f t="shared" si="706"/>
        <v>3.6066258977742383</v>
      </c>
      <c r="H2477" s="7">
        <f t="shared" si="707"/>
        <v>1.3839366514538514</v>
      </c>
      <c r="I2477" s="12"/>
      <c r="J2477" s="12"/>
      <c r="K2477" s="7">
        <f t="shared" si="708"/>
        <v>0</v>
      </c>
      <c r="L2477" s="7">
        <f t="shared" si="709"/>
        <v>0</v>
      </c>
      <c r="M2477" s="15" t="e">
        <f t="shared" si="710"/>
        <v>#DIV/0!</v>
      </c>
      <c r="N2477" s="15" t="e">
        <f t="shared" si="711"/>
        <v>#DIV/0!</v>
      </c>
      <c r="O2477" s="12">
        <f t="shared" si="712"/>
        <v>0</v>
      </c>
      <c r="P2477" s="12">
        <f t="shared" si="713"/>
        <v>0</v>
      </c>
      <c r="Q2477" t="s">
        <v>165</v>
      </c>
      <c r="R2477" t="s">
        <v>228</v>
      </c>
      <c r="S2477" t="s">
        <v>267</v>
      </c>
      <c r="T2477" s="8" t="s">
        <v>19</v>
      </c>
      <c r="U2477" s="8" t="s">
        <v>367</v>
      </c>
      <c r="V2477" s="45" t="s">
        <v>561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3"/>
        <v>2.238764116054595</v>
      </c>
      <c r="D2478" s="14">
        <f t="shared" si="704"/>
        <v>1.8092043508428712</v>
      </c>
      <c r="F2478" s="7">
        <f t="shared" si="705"/>
        <v>1</v>
      </c>
      <c r="G2478" s="7">
        <f t="shared" si="706"/>
        <v>2.238764116054595</v>
      </c>
      <c r="H2478" s="7">
        <f t="shared" si="707"/>
        <v>1.8092043508428712</v>
      </c>
      <c r="I2478" s="12"/>
      <c r="J2478" s="12"/>
      <c r="K2478" s="7">
        <f t="shared" si="708"/>
        <v>0</v>
      </c>
      <c r="L2478" s="7">
        <f t="shared" si="709"/>
        <v>0</v>
      </c>
      <c r="M2478" s="15" t="e">
        <f t="shared" si="710"/>
        <v>#DIV/0!</v>
      </c>
      <c r="N2478" s="15" t="e">
        <f t="shared" si="711"/>
        <v>#DIV/0!</v>
      </c>
      <c r="O2478" s="12">
        <f t="shared" si="712"/>
        <v>0</v>
      </c>
      <c r="P2478" s="12">
        <f t="shared" si="713"/>
        <v>0</v>
      </c>
      <c r="Q2478" t="s">
        <v>229</v>
      </c>
      <c r="R2478" t="s">
        <v>44</v>
      </c>
      <c r="S2478" t="s">
        <v>260</v>
      </c>
      <c r="T2478" s="8" t="s">
        <v>19</v>
      </c>
      <c r="U2478" s="8" t="s">
        <v>367</v>
      </c>
      <c r="V2478" s="45" t="s">
        <v>561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3"/>
        <v>2.1281539741642668</v>
      </c>
      <c r="D2479" s="14">
        <f t="shared" si="704"/>
        <v>1.8894083911797173</v>
      </c>
      <c r="F2479" s="7">
        <f t="shared" si="705"/>
        <v>1</v>
      </c>
      <c r="G2479" s="7">
        <f t="shared" si="706"/>
        <v>2.1281539741642668</v>
      </c>
      <c r="H2479" s="7">
        <f t="shared" si="707"/>
        <v>1.8894083911797173</v>
      </c>
      <c r="I2479" s="12"/>
      <c r="J2479" s="12"/>
      <c r="K2479" s="7">
        <f t="shared" si="708"/>
        <v>0</v>
      </c>
      <c r="L2479" s="7">
        <f t="shared" si="709"/>
        <v>0</v>
      </c>
      <c r="M2479" s="15" t="e">
        <f t="shared" si="710"/>
        <v>#DIV/0!</v>
      </c>
      <c r="N2479" s="15" t="e">
        <f t="shared" si="711"/>
        <v>#DIV/0!</v>
      </c>
      <c r="O2479" s="12">
        <f t="shared" si="712"/>
        <v>0</v>
      </c>
      <c r="P2479" s="12">
        <f t="shared" si="713"/>
        <v>0</v>
      </c>
      <c r="Q2479" t="s">
        <v>46</v>
      </c>
      <c r="R2479" t="s">
        <v>170</v>
      </c>
      <c r="S2479" t="s">
        <v>260</v>
      </c>
      <c r="T2479" s="8" t="s">
        <v>19</v>
      </c>
      <c r="U2479" s="8" t="s">
        <v>367</v>
      </c>
      <c r="V2479" s="45" t="s">
        <v>561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3"/>
        <v>2.3352659492945524</v>
      </c>
      <c r="D2480" s="14">
        <f t="shared" si="704"/>
        <v>1.7751944879158437</v>
      </c>
      <c r="F2480" s="7">
        <f t="shared" si="705"/>
        <v>1</v>
      </c>
      <c r="G2480" s="7">
        <f t="shared" si="706"/>
        <v>2.3352659492945524</v>
      </c>
      <c r="H2480" s="7">
        <f t="shared" si="707"/>
        <v>1.7751944879158437</v>
      </c>
      <c r="I2480" s="12"/>
      <c r="J2480" s="12"/>
      <c r="K2480" s="7">
        <f t="shared" si="708"/>
        <v>0</v>
      </c>
      <c r="L2480" s="7">
        <f t="shared" si="709"/>
        <v>0</v>
      </c>
      <c r="M2480" s="15" t="e">
        <f t="shared" si="710"/>
        <v>#DIV/0!</v>
      </c>
      <c r="N2480" s="15" t="e">
        <f t="shared" si="711"/>
        <v>#DIV/0!</v>
      </c>
      <c r="O2480" s="12">
        <f t="shared" si="712"/>
        <v>0</v>
      </c>
      <c r="P2480" s="12">
        <f t="shared" si="713"/>
        <v>0</v>
      </c>
      <c r="Q2480" t="s">
        <v>45</v>
      </c>
      <c r="R2480" t="s">
        <v>43</v>
      </c>
      <c r="S2480" t="s">
        <v>260</v>
      </c>
      <c r="T2480" s="8" t="s">
        <v>28</v>
      </c>
      <c r="U2480" s="8" t="s">
        <v>361</v>
      </c>
      <c r="V2480" s="45" t="s">
        <v>561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3"/>
        <v>3.487123951772114</v>
      </c>
      <c r="D2481" s="14">
        <f t="shared" si="704"/>
        <v>1.4030252353764809</v>
      </c>
      <c r="F2481" s="7">
        <f t="shared" si="705"/>
        <v>1</v>
      </c>
      <c r="G2481" s="7">
        <f t="shared" si="706"/>
        <v>3.487123951772114</v>
      </c>
      <c r="H2481" s="7">
        <f t="shared" si="707"/>
        <v>1.4030252353764809</v>
      </c>
      <c r="I2481" s="12"/>
      <c r="J2481" s="12"/>
      <c r="K2481" s="7">
        <f t="shared" si="708"/>
        <v>0</v>
      </c>
      <c r="L2481" s="7">
        <f t="shared" si="709"/>
        <v>0</v>
      </c>
      <c r="M2481" s="15" t="e">
        <f t="shared" si="710"/>
        <v>#DIV/0!</v>
      </c>
      <c r="N2481" s="15" t="e">
        <f t="shared" si="711"/>
        <v>#DIV/0!</v>
      </c>
      <c r="O2481" s="12">
        <f t="shared" si="712"/>
        <v>0</v>
      </c>
      <c r="P2481" s="12">
        <f t="shared" si="713"/>
        <v>0</v>
      </c>
      <c r="Q2481" t="s">
        <v>175</v>
      </c>
      <c r="R2481" t="s">
        <v>101</v>
      </c>
      <c r="S2481" t="s">
        <v>261</v>
      </c>
      <c r="T2481" s="8" t="s">
        <v>19</v>
      </c>
      <c r="U2481" s="8" t="s">
        <v>367</v>
      </c>
      <c r="V2481" s="45" t="s">
        <v>561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3"/>
        <v>3.0962464557303266</v>
      </c>
      <c r="D2482" s="14">
        <f t="shared" si="704"/>
        <v>1.4793279772834673</v>
      </c>
      <c r="F2482" s="7">
        <f t="shared" si="705"/>
        <v>1</v>
      </c>
      <c r="G2482" s="7">
        <f t="shared" si="706"/>
        <v>3.0962464557303266</v>
      </c>
      <c r="H2482" s="7">
        <f t="shared" si="707"/>
        <v>1.4793279772834673</v>
      </c>
      <c r="I2482" s="12"/>
      <c r="J2482" s="12"/>
      <c r="K2482" s="7">
        <f t="shared" si="708"/>
        <v>0</v>
      </c>
      <c r="L2482" s="7">
        <f t="shared" si="709"/>
        <v>0</v>
      </c>
      <c r="M2482" s="15" t="e">
        <f t="shared" si="710"/>
        <v>#DIV/0!</v>
      </c>
      <c r="N2482" s="15" t="e">
        <f t="shared" si="711"/>
        <v>#DIV/0!</v>
      </c>
      <c r="O2482" s="12">
        <f t="shared" si="712"/>
        <v>0</v>
      </c>
      <c r="P2482" s="12">
        <f t="shared" si="713"/>
        <v>0</v>
      </c>
      <c r="Q2482" t="s">
        <v>176</v>
      </c>
      <c r="R2482" t="s">
        <v>104</v>
      </c>
      <c r="S2482" t="s">
        <v>261</v>
      </c>
      <c r="T2482" s="8" t="s">
        <v>31</v>
      </c>
      <c r="U2482" s="8" t="s">
        <v>360</v>
      </c>
      <c r="V2482" s="45" t="s">
        <v>561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3"/>
        <v>1.5332997102006285</v>
      </c>
      <c r="D2483" s="14">
        <f t="shared" si="704"/>
        <v>2.9902620237975039</v>
      </c>
      <c r="F2483" s="7">
        <f t="shared" si="705"/>
        <v>1</v>
      </c>
      <c r="G2483" s="7">
        <f t="shared" si="706"/>
        <v>1.5332997102006285</v>
      </c>
      <c r="H2483" s="7">
        <f t="shared" si="707"/>
        <v>2.9902620237975039</v>
      </c>
      <c r="I2483" s="12"/>
      <c r="J2483" s="12"/>
      <c r="K2483" s="7">
        <f t="shared" si="708"/>
        <v>0</v>
      </c>
      <c r="L2483" s="7">
        <f t="shared" si="709"/>
        <v>0</v>
      </c>
      <c r="M2483" s="15" t="e">
        <f t="shared" si="710"/>
        <v>#DIV/0!</v>
      </c>
      <c r="N2483" s="15" t="e">
        <f t="shared" si="711"/>
        <v>#DIV/0!</v>
      </c>
      <c r="O2483" s="12">
        <f t="shared" si="712"/>
        <v>0</v>
      </c>
      <c r="P2483" s="12">
        <f t="shared" si="713"/>
        <v>0</v>
      </c>
      <c r="Q2483" t="s">
        <v>117</v>
      </c>
      <c r="R2483" t="s">
        <v>193</v>
      </c>
      <c r="S2483" t="s">
        <v>342</v>
      </c>
      <c r="T2483" s="8" t="s">
        <v>16</v>
      </c>
      <c r="U2483" s="8" t="s">
        <v>360</v>
      </c>
      <c r="V2483" s="45" t="s">
        <v>561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3"/>
        <v>1.6711060716398458</v>
      </c>
      <c r="D2484" s="14">
        <f t="shared" si="704"/>
        <v>2.5089257151590543</v>
      </c>
      <c r="F2484" s="7">
        <f t="shared" si="705"/>
        <v>1</v>
      </c>
      <c r="G2484" s="7">
        <f t="shared" si="706"/>
        <v>1.6711060716398458</v>
      </c>
      <c r="H2484" s="7">
        <f t="shared" si="707"/>
        <v>2.5089257151590543</v>
      </c>
      <c r="I2484" s="12"/>
      <c r="J2484" s="12"/>
      <c r="K2484" s="7">
        <f t="shared" si="708"/>
        <v>0</v>
      </c>
      <c r="L2484" s="7">
        <f t="shared" si="709"/>
        <v>0</v>
      </c>
      <c r="M2484" s="15" t="e">
        <f t="shared" si="710"/>
        <v>#DIV/0!</v>
      </c>
      <c r="N2484" s="15" t="e">
        <f t="shared" si="711"/>
        <v>#DIV/0!</v>
      </c>
      <c r="O2484" s="12">
        <f t="shared" si="712"/>
        <v>0</v>
      </c>
      <c r="P2484" s="12">
        <f t="shared" si="713"/>
        <v>0</v>
      </c>
      <c r="Q2484" t="s">
        <v>118</v>
      </c>
      <c r="R2484" t="s">
        <v>196</v>
      </c>
      <c r="S2484" t="s">
        <v>342</v>
      </c>
      <c r="T2484" s="8" t="s">
        <v>16</v>
      </c>
      <c r="U2484" s="8" t="s">
        <v>360</v>
      </c>
      <c r="V2484" s="45" t="s">
        <v>561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3"/>
        <v>1.6060844400856078</v>
      </c>
      <c r="D2485" s="14">
        <f t="shared" si="704"/>
        <v>2.6697668761445161</v>
      </c>
      <c r="F2485" s="7">
        <f t="shared" si="705"/>
        <v>1</v>
      </c>
      <c r="G2485" s="7">
        <f t="shared" si="706"/>
        <v>1.6060844400856078</v>
      </c>
      <c r="H2485" s="7">
        <f t="shared" si="707"/>
        <v>2.6697668761445161</v>
      </c>
      <c r="I2485" s="12"/>
      <c r="J2485" s="12"/>
      <c r="K2485" s="7">
        <f t="shared" si="708"/>
        <v>0</v>
      </c>
      <c r="L2485" s="7">
        <f t="shared" si="709"/>
        <v>0</v>
      </c>
      <c r="M2485" s="15" t="e">
        <f t="shared" si="710"/>
        <v>#DIV/0!</v>
      </c>
      <c r="N2485" s="15" t="e">
        <f t="shared" si="711"/>
        <v>#DIV/0!</v>
      </c>
      <c r="O2485" s="12">
        <f t="shared" si="712"/>
        <v>0</v>
      </c>
      <c r="P2485" s="12">
        <f t="shared" si="713"/>
        <v>0</v>
      </c>
      <c r="Q2485" t="s">
        <v>64</v>
      </c>
      <c r="R2485" t="s">
        <v>66</v>
      </c>
      <c r="S2485" t="s">
        <v>258</v>
      </c>
      <c r="T2485" s="8" t="s">
        <v>20</v>
      </c>
      <c r="U2485" s="8" t="s">
        <v>367</v>
      </c>
      <c r="V2485" s="45" t="s">
        <v>562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3"/>
        <v>2.8358481351794729</v>
      </c>
      <c r="D2486" s="14">
        <f t="shared" si="704"/>
        <v>1.5452882959390666</v>
      </c>
      <c r="F2486" s="7">
        <f t="shared" si="705"/>
        <v>1</v>
      </c>
      <c r="G2486" s="7">
        <f t="shared" si="706"/>
        <v>2.8358481351794729</v>
      </c>
      <c r="H2486" s="7">
        <f t="shared" si="707"/>
        <v>1.5452882959390666</v>
      </c>
      <c r="I2486" s="12"/>
      <c r="J2486" s="12"/>
      <c r="K2486" s="7">
        <f t="shared" si="708"/>
        <v>0</v>
      </c>
      <c r="L2486" s="7">
        <f t="shared" si="709"/>
        <v>0</v>
      </c>
      <c r="M2486" s="15" t="e">
        <f t="shared" si="710"/>
        <v>#DIV/0!</v>
      </c>
      <c r="N2486" s="15" t="e">
        <f t="shared" si="711"/>
        <v>#DIV/0!</v>
      </c>
      <c r="O2486" s="12">
        <f t="shared" si="712"/>
        <v>0</v>
      </c>
      <c r="P2486" s="12">
        <f t="shared" si="713"/>
        <v>0</v>
      </c>
      <c r="Q2486" t="s">
        <v>62</v>
      </c>
      <c r="R2486" t="s">
        <v>131</v>
      </c>
      <c r="S2486" t="s">
        <v>258</v>
      </c>
      <c r="T2486" s="8" t="s">
        <v>19</v>
      </c>
      <c r="U2486" s="8" t="s">
        <v>367</v>
      </c>
      <c r="V2486" s="45" t="s">
        <v>562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3"/>
        <v>2.2647039176898005</v>
      </c>
      <c r="D2487" s="14">
        <f t="shared" si="704"/>
        <v>1.8004329813641684</v>
      </c>
      <c r="F2487" s="7">
        <f t="shared" si="705"/>
        <v>1</v>
      </c>
      <c r="G2487" s="7">
        <f t="shared" si="706"/>
        <v>2.2647039176898005</v>
      </c>
      <c r="H2487" s="7">
        <f t="shared" si="707"/>
        <v>1.8004329813641684</v>
      </c>
      <c r="I2487" s="12"/>
      <c r="J2487" s="12"/>
      <c r="K2487" s="7">
        <f t="shared" si="708"/>
        <v>0</v>
      </c>
      <c r="L2487" s="7">
        <f t="shared" si="709"/>
        <v>0</v>
      </c>
      <c r="M2487" s="15" t="e">
        <f t="shared" si="710"/>
        <v>#DIV/0!</v>
      </c>
      <c r="N2487" s="15" t="e">
        <f t="shared" si="711"/>
        <v>#DIV/0!</v>
      </c>
      <c r="O2487" s="12">
        <f t="shared" si="712"/>
        <v>0</v>
      </c>
      <c r="P2487" s="12">
        <f t="shared" si="713"/>
        <v>0</v>
      </c>
      <c r="Q2487" t="s">
        <v>254</v>
      </c>
      <c r="R2487" t="s">
        <v>89</v>
      </c>
      <c r="S2487" t="s">
        <v>267</v>
      </c>
      <c r="T2487" s="8" t="s">
        <v>17</v>
      </c>
      <c r="U2487" s="8" t="s">
        <v>361</v>
      </c>
      <c r="V2487" s="45" t="s">
        <v>562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3"/>
        <v>2.1117873653016033</v>
      </c>
      <c r="D2488" s="14">
        <f t="shared" si="704"/>
        <v>1.903652793393821</v>
      </c>
      <c r="F2488" s="7">
        <f t="shared" si="705"/>
        <v>1</v>
      </c>
      <c r="G2488" s="7">
        <f t="shared" si="706"/>
        <v>2.1117873653016033</v>
      </c>
      <c r="H2488" s="7">
        <f t="shared" si="707"/>
        <v>1.903652793393821</v>
      </c>
      <c r="I2488" s="12"/>
      <c r="J2488" s="12"/>
      <c r="K2488" s="7">
        <f t="shared" si="708"/>
        <v>0</v>
      </c>
      <c r="L2488" s="7">
        <f t="shared" si="709"/>
        <v>0</v>
      </c>
      <c r="M2488" s="15" t="e">
        <f t="shared" si="710"/>
        <v>#DIV/0!</v>
      </c>
      <c r="N2488" s="15" t="e">
        <f t="shared" si="711"/>
        <v>#DIV/0!</v>
      </c>
      <c r="O2488" s="12">
        <f t="shared" si="712"/>
        <v>0</v>
      </c>
      <c r="P2488" s="12">
        <f t="shared" si="713"/>
        <v>0</v>
      </c>
      <c r="Q2488" t="s">
        <v>90</v>
      </c>
      <c r="R2488" t="s">
        <v>280</v>
      </c>
      <c r="S2488" t="s">
        <v>267</v>
      </c>
      <c r="T2488" s="8" t="s">
        <v>17</v>
      </c>
      <c r="U2488" s="8" t="s">
        <v>361</v>
      </c>
      <c r="V2488" s="45" t="s">
        <v>562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3"/>
        <v>2.7563473271258481</v>
      </c>
      <c r="D2489" s="14">
        <f t="shared" si="704"/>
        <v>1.5703851745097279</v>
      </c>
      <c r="F2489" s="7">
        <f t="shared" si="705"/>
        <v>1</v>
      </c>
      <c r="G2489" s="7">
        <f t="shared" si="706"/>
        <v>2.7563473271258481</v>
      </c>
      <c r="H2489" s="7">
        <f t="shared" si="707"/>
        <v>1.5703851745097279</v>
      </c>
      <c r="I2489" s="12"/>
      <c r="J2489" s="12"/>
      <c r="K2489" s="7">
        <f t="shared" si="708"/>
        <v>0</v>
      </c>
      <c r="L2489" s="7">
        <f t="shared" si="709"/>
        <v>0</v>
      </c>
      <c r="M2489" s="15" t="e">
        <f t="shared" si="710"/>
        <v>#DIV/0!</v>
      </c>
      <c r="N2489" s="15" t="e">
        <f t="shared" si="711"/>
        <v>#DIV/0!</v>
      </c>
      <c r="O2489" s="12">
        <f t="shared" si="712"/>
        <v>0</v>
      </c>
      <c r="P2489" s="12">
        <f t="shared" si="713"/>
        <v>0</v>
      </c>
      <c r="Q2489" t="s">
        <v>167</v>
      </c>
      <c r="R2489" t="s">
        <v>94</v>
      </c>
      <c r="S2489" t="s">
        <v>267</v>
      </c>
      <c r="T2489" s="8" t="s">
        <v>19</v>
      </c>
      <c r="U2489" s="8" t="s">
        <v>367</v>
      </c>
      <c r="V2489" s="45" t="s">
        <v>562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3"/>
        <v>5.6418238426515508</v>
      </c>
      <c r="D2490" s="14">
        <f t="shared" si="704"/>
        <v>1.2157865128108765</v>
      </c>
      <c r="F2490" s="7">
        <f t="shared" si="705"/>
        <v>1</v>
      </c>
      <c r="G2490" s="7">
        <f t="shared" si="706"/>
        <v>5.6418238426515508</v>
      </c>
      <c r="H2490" s="7">
        <f t="shared" si="707"/>
        <v>1.2157865128108765</v>
      </c>
      <c r="I2490" s="12"/>
      <c r="J2490" s="12"/>
      <c r="K2490" s="7">
        <f t="shared" si="708"/>
        <v>0</v>
      </c>
      <c r="L2490" s="7">
        <f t="shared" si="709"/>
        <v>0</v>
      </c>
      <c r="M2490" s="15" t="e">
        <f t="shared" si="710"/>
        <v>#DIV/0!</v>
      </c>
      <c r="N2490" s="15" t="e">
        <f t="shared" si="711"/>
        <v>#DIV/0!</v>
      </c>
      <c r="O2490" s="12">
        <f t="shared" si="712"/>
        <v>0</v>
      </c>
      <c r="P2490" s="12">
        <f t="shared" si="713"/>
        <v>0</v>
      </c>
      <c r="Q2490" t="s">
        <v>100</v>
      </c>
      <c r="R2490" t="s">
        <v>169</v>
      </c>
      <c r="S2490" t="s">
        <v>260</v>
      </c>
      <c r="T2490" s="8" t="s">
        <v>35</v>
      </c>
      <c r="U2490" s="8" t="s">
        <v>361</v>
      </c>
      <c r="V2490" s="45" t="s">
        <v>562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3"/>
        <v>1.4106089367326324</v>
      </c>
      <c r="D2491" s="14">
        <f t="shared" si="704"/>
        <v>5.1559729715184464</v>
      </c>
      <c r="F2491" s="7">
        <f t="shared" si="705"/>
        <v>1</v>
      </c>
      <c r="G2491" s="7">
        <f t="shared" si="706"/>
        <v>1.4106089367326324</v>
      </c>
      <c r="H2491" s="7">
        <f t="shared" si="707"/>
        <v>5.1559729715184464</v>
      </c>
      <c r="I2491" s="12"/>
      <c r="J2491" s="12"/>
      <c r="K2491" s="7">
        <f t="shared" si="708"/>
        <v>0</v>
      </c>
      <c r="L2491" s="7">
        <f t="shared" si="709"/>
        <v>0</v>
      </c>
      <c r="M2491" s="15" t="e">
        <f t="shared" si="710"/>
        <v>#DIV/0!</v>
      </c>
      <c r="N2491" s="15" t="e">
        <f t="shared" si="711"/>
        <v>#DIV/0!</v>
      </c>
      <c r="O2491" s="12">
        <f t="shared" si="712"/>
        <v>0</v>
      </c>
      <c r="P2491" s="12">
        <f t="shared" si="713"/>
        <v>0</v>
      </c>
      <c r="Q2491" t="s">
        <v>173</v>
      </c>
      <c r="R2491" t="s">
        <v>230</v>
      </c>
      <c r="S2491" t="s">
        <v>260</v>
      </c>
      <c r="T2491" s="8" t="s">
        <v>33</v>
      </c>
      <c r="U2491" s="8" t="s">
        <v>361</v>
      </c>
      <c r="V2491" s="45" t="s">
        <v>562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3"/>
        <v>2.6341790867976962</v>
      </c>
      <c r="D2492" s="14">
        <f t="shared" si="704"/>
        <v>1.612725369454693</v>
      </c>
      <c r="F2492" s="7">
        <f t="shared" si="705"/>
        <v>1</v>
      </c>
      <c r="G2492" s="7">
        <f t="shared" si="706"/>
        <v>2.6341790867976962</v>
      </c>
      <c r="H2492" s="7">
        <f t="shared" si="707"/>
        <v>1.612725369454693</v>
      </c>
      <c r="I2492" s="12"/>
      <c r="J2492" s="12"/>
      <c r="K2492" s="7">
        <f t="shared" si="708"/>
        <v>0</v>
      </c>
      <c r="L2492" s="7">
        <f t="shared" si="709"/>
        <v>0</v>
      </c>
      <c r="M2492" s="15" t="e">
        <f t="shared" si="710"/>
        <v>#DIV/0!</v>
      </c>
      <c r="N2492" s="15" t="e">
        <f t="shared" si="711"/>
        <v>#DIV/0!</v>
      </c>
      <c r="O2492" s="12">
        <f t="shared" si="712"/>
        <v>0</v>
      </c>
      <c r="P2492" s="12">
        <f t="shared" si="713"/>
        <v>0</v>
      </c>
      <c r="Q2492" t="s">
        <v>99</v>
      </c>
      <c r="R2492" t="s">
        <v>172</v>
      </c>
      <c r="S2492" t="s">
        <v>260</v>
      </c>
      <c r="T2492" s="8" t="s">
        <v>19</v>
      </c>
      <c r="U2492" s="8" t="s">
        <v>367</v>
      </c>
      <c r="V2492" s="45" t="s">
        <v>562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3"/>
        <v>3.4099649813503721</v>
      </c>
      <c r="D2493" s="14">
        <f t="shared" si="704"/>
        <v>1.4155359235321039</v>
      </c>
      <c r="F2493" s="7">
        <f t="shared" si="705"/>
        <v>1</v>
      </c>
      <c r="G2493" s="7">
        <f t="shared" si="706"/>
        <v>3.4099649813503721</v>
      </c>
      <c r="H2493" s="7">
        <f t="shared" si="707"/>
        <v>1.4155359235321039</v>
      </c>
      <c r="I2493" s="12"/>
      <c r="J2493" s="12"/>
      <c r="K2493" s="7">
        <f t="shared" si="708"/>
        <v>0</v>
      </c>
      <c r="L2493" s="7">
        <f t="shared" si="709"/>
        <v>0</v>
      </c>
      <c r="M2493" s="15" t="e">
        <f t="shared" si="710"/>
        <v>#DIV/0!</v>
      </c>
      <c r="N2493" s="15" t="e">
        <f t="shared" si="711"/>
        <v>#DIV/0!</v>
      </c>
      <c r="O2493" s="12">
        <f t="shared" si="712"/>
        <v>0</v>
      </c>
      <c r="P2493" s="12">
        <f t="shared" si="713"/>
        <v>0</v>
      </c>
      <c r="Q2493" t="s">
        <v>47</v>
      </c>
      <c r="R2493" t="s">
        <v>49</v>
      </c>
      <c r="S2493" t="s">
        <v>261</v>
      </c>
      <c r="T2493" s="8" t="s">
        <v>19</v>
      </c>
      <c r="U2493" s="8" t="s">
        <v>367</v>
      </c>
      <c r="V2493" s="45" t="s">
        <v>562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3"/>
        <v>3.5409084564182454</v>
      </c>
      <c r="D2494" s="14">
        <f t="shared" si="704"/>
        <v>1.395749946859431</v>
      </c>
      <c r="F2494" s="7">
        <f t="shared" si="705"/>
        <v>1</v>
      </c>
      <c r="G2494" s="7">
        <f t="shared" si="706"/>
        <v>3.5409084564182454</v>
      </c>
      <c r="H2494" s="7">
        <f t="shared" si="707"/>
        <v>1.395749946859431</v>
      </c>
      <c r="I2494" s="12"/>
      <c r="J2494" s="12"/>
      <c r="K2494" s="7">
        <f t="shared" si="708"/>
        <v>0</v>
      </c>
      <c r="L2494" s="7">
        <f t="shared" si="709"/>
        <v>0</v>
      </c>
      <c r="M2494" s="15" t="e">
        <f t="shared" si="710"/>
        <v>#DIV/0!</v>
      </c>
      <c r="N2494" s="15" t="e">
        <f t="shared" si="711"/>
        <v>#DIV/0!</v>
      </c>
      <c r="O2494" s="12">
        <f t="shared" si="712"/>
        <v>0</v>
      </c>
      <c r="P2494" s="12">
        <f t="shared" si="713"/>
        <v>0</v>
      </c>
      <c r="Q2494" t="s">
        <v>48</v>
      </c>
      <c r="R2494" t="s">
        <v>234</v>
      </c>
      <c r="S2494" t="s">
        <v>261</v>
      </c>
      <c r="T2494" s="8" t="s">
        <v>28</v>
      </c>
      <c r="U2494" s="8" t="s">
        <v>361</v>
      </c>
      <c r="V2494" s="45" t="s">
        <v>562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3"/>
        <v>4.4548804894205061</v>
      </c>
      <c r="D2495" s="14">
        <f t="shared" si="704"/>
        <v>1.2895912698619525</v>
      </c>
      <c r="F2495" s="7">
        <f t="shared" si="705"/>
        <v>1</v>
      </c>
      <c r="G2495" s="7">
        <f t="shared" si="706"/>
        <v>4.4548804894205061</v>
      </c>
      <c r="H2495" s="7">
        <f t="shared" si="707"/>
        <v>1.2895912698619525</v>
      </c>
      <c r="I2495" s="12"/>
      <c r="J2495" s="12"/>
      <c r="K2495" s="7">
        <f t="shared" si="708"/>
        <v>0</v>
      </c>
      <c r="L2495" s="7">
        <f t="shared" si="709"/>
        <v>0</v>
      </c>
      <c r="M2495" s="15" t="e">
        <f t="shared" si="710"/>
        <v>#DIV/0!</v>
      </c>
      <c r="N2495" s="15" t="e">
        <f t="shared" si="711"/>
        <v>#DIV/0!</v>
      </c>
      <c r="O2495" s="12">
        <f t="shared" si="712"/>
        <v>0</v>
      </c>
      <c r="P2495" s="12">
        <f t="shared" si="713"/>
        <v>0</v>
      </c>
      <c r="Q2495" t="s">
        <v>281</v>
      </c>
      <c r="R2495" t="s">
        <v>231</v>
      </c>
      <c r="S2495" t="s">
        <v>261</v>
      </c>
      <c r="T2495" s="8" t="s">
        <v>19</v>
      </c>
      <c r="U2495" s="8" t="s">
        <v>367</v>
      </c>
      <c r="V2495" s="45" t="s">
        <v>562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3"/>
        <v>2.1301447738692429</v>
      </c>
      <c r="D2496" s="14">
        <f t="shared" si="704"/>
        <v>1.8877271212798652</v>
      </c>
      <c r="F2496" s="7">
        <f t="shared" si="705"/>
        <v>1</v>
      </c>
      <c r="G2496" s="7">
        <f t="shared" si="706"/>
        <v>2.1301447738692429</v>
      </c>
      <c r="H2496" s="7">
        <f t="shared" si="707"/>
        <v>1.8877271212798652</v>
      </c>
      <c r="I2496" s="12"/>
      <c r="J2496" s="12"/>
      <c r="K2496" s="7">
        <f t="shared" si="708"/>
        <v>0</v>
      </c>
      <c r="L2496" s="7">
        <f t="shared" si="709"/>
        <v>0</v>
      </c>
      <c r="M2496" s="15" t="e">
        <f t="shared" si="710"/>
        <v>#DIV/0!</v>
      </c>
      <c r="N2496" s="15" t="e">
        <f t="shared" si="711"/>
        <v>#DIV/0!</v>
      </c>
      <c r="O2496" s="12">
        <f t="shared" si="712"/>
        <v>0</v>
      </c>
      <c r="P2496" s="12">
        <f t="shared" si="713"/>
        <v>0</v>
      </c>
      <c r="Q2496" t="s">
        <v>116</v>
      </c>
      <c r="R2496" t="s">
        <v>194</v>
      </c>
      <c r="S2496" t="s">
        <v>342</v>
      </c>
      <c r="T2496" s="8" t="s">
        <v>19</v>
      </c>
      <c r="U2496" s="8" t="s">
        <v>367</v>
      </c>
      <c r="V2496" s="45" t="s">
        <v>562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3"/>
        <v>1.4054612775437343</v>
      </c>
      <c r="D2497" s="14">
        <f t="shared" si="704"/>
        <v>3.5461482429494775</v>
      </c>
      <c r="F2497" s="7">
        <f t="shared" si="705"/>
        <v>1</v>
      </c>
      <c r="G2497" s="7">
        <f t="shared" si="706"/>
        <v>1.4054612775437343</v>
      </c>
      <c r="H2497" s="7">
        <f t="shared" si="707"/>
        <v>3.5461482429494775</v>
      </c>
      <c r="I2497" s="12"/>
      <c r="J2497" s="12"/>
      <c r="K2497" s="7">
        <f t="shared" si="708"/>
        <v>0</v>
      </c>
      <c r="L2497" s="7">
        <f t="shared" si="709"/>
        <v>0</v>
      </c>
      <c r="M2497" s="15" t="e">
        <f t="shared" si="710"/>
        <v>#DIV/0!</v>
      </c>
      <c r="N2497" s="15" t="e">
        <f t="shared" si="711"/>
        <v>#DIV/0!</v>
      </c>
      <c r="O2497" s="12">
        <f t="shared" si="712"/>
        <v>0</v>
      </c>
      <c r="P2497" s="12">
        <f t="shared" si="713"/>
        <v>0</v>
      </c>
      <c r="Q2497" t="s">
        <v>115</v>
      </c>
      <c r="R2497" t="s">
        <v>195</v>
      </c>
      <c r="S2497" t="s">
        <v>342</v>
      </c>
      <c r="T2497" s="8" t="s">
        <v>20</v>
      </c>
      <c r="U2497" s="8" t="s">
        <v>367</v>
      </c>
      <c r="V2497" s="45" t="s">
        <v>562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3"/>
        <v>1.9676416884714967</v>
      </c>
      <c r="D2498" s="14">
        <f t="shared" si="704"/>
        <v>2.0507152533732675</v>
      </c>
      <c r="F2498" s="7">
        <f t="shared" si="705"/>
        <v>1</v>
      </c>
      <c r="G2498" s="7">
        <f t="shared" si="706"/>
        <v>1.9676416884714967</v>
      </c>
      <c r="H2498" s="7">
        <f t="shared" si="707"/>
        <v>2.0507152533732675</v>
      </c>
      <c r="I2498" s="12"/>
      <c r="J2498" s="12"/>
      <c r="K2498" s="7">
        <f t="shared" si="708"/>
        <v>0</v>
      </c>
      <c r="L2498" s="7">
        <f t="shared" si="709"/>
        <v>0</v>
      </c>
      <c r="M2498" s="15" t="e">
        <f t="shared" si="710"/>
        <v>#DIV/0!</v>
      </c>
      <c r="N2498" s="15" t="e">
        <f t="shared" si="711"/>
        <v>#DIV/0!</v>
      </c>
      <c r="O2498" s="12">
        <f t="shared" si="712"/>
        <v>0</v>
      </c>
      <c r="P2498" s="12">
        <f t="shared" si="713"/>
        <v>0</v>
      </c>
      <c r="Q2498" t="s">
        <v>192</v>
      </c>
      <c r="R2498" t="s">
        <v>191</v>
      </c>
      <c r="S2498" t="s">
        <v>342</v>
      </c>
      <c r="T2498" s="8" t="s">
        <v>17</v>
      </c>
      <c r="U2498" s="8" t="s">
        <v>361</v>
      </c>
      <c r="V2498" s="45" t="s">
        <v>562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3"/>
        <v>1.8182052591173663</v>
      </c>
      <c r="D2499" s="14">
        <f t="shared" si="704"/>
        <v>2.2441725926745364</v>
      </c>
      <c r="F2499" s="7">
        <f t="shared" si="705"/>
        <v>1</v>
      </c>
      <c r="G2499" s="7">
        <f t="shared" si="706"/>
        <v>1.8182052591173663</v>
      </c>
      <c r="H2499" s="7">
        <f t="shared" si="707"/>
        <v>2.2441725926745364</v>
      </c>
      <c r="I2499" s="12"/>
      <c r="J2499" s="12"/>
      <c r="K2499" s="7">
        <f t="shared" si="708"/>
        <v>0</v>
      </c>
      <c r="L2499" s="7">
        <f t="shared" si="709"/>
        <v>0</v>
      </c>
      <c r="M2499" s="15" t="e">
        <f t="shared" si="710"/>
        <v>#DIV/0!</v>
      </c>
      <c r="N2499" s="15" t="e">
        <f t="shared" si="711"/>
        <v>#DIV/0!</v>
      </c>
      <c r="O2499" s="12">
        <f t="shared" si="712"/>
        <v>0</v>
      </c>
      <c r="P2499" s="12">
        <f t="shared" si="713"/>
        <v>0</v>
      </c>
      <c r="Q2499" t="s">
        <v>174</v>
      </c>
      <c r="R2499" t="s">
        <v>97</v>
      </c>
      <c r="S2499" t="s">
        <v>260</v>
      </c>
      <c r="T2499" s="8" t="s">
        <v>17</v>
      </c>
      <c r="U2499" s="8" t="s">
        <v>361</v>
      </c>
      <c r="V2499" s="45" t="s">
        <v>563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3"/>
        <v>1.7253943223991619</v>
      </c>
      <c r="D2500" s="14">
        <f t="shared" si="704"/>
        <v>2.4442698915928078</v>
      </c>
      <c r="F2500" s="7">
        <f t="shared" si="705"/>
        <v>1</v>
      </c>
      <c r="G2500" s="7">
        <f t="shared" si="706"/>
        <v>1.7253943223991619</v>
      </c>
      <c r="H2500" s="7">
        <f t="shared" si="707"/>
        <v>2.4442698915928078</v>
      </c>
      <c r="I2500" s="12"/>
      <c r="J2500" s="12"/>
      <c r="K2500" s="7">
        <f t="shared" si="708"/>
        <v>0</v>
      </c>
      <c r="L2500" s="7">
        <f t="shared" si="709"/>
        <v>0</v>
      </c>
      <c r="M2500" s="15" t="e">
        <f t="shared" si="710"/>
        <v>#DIV/0!</v>
      </c>
      <c r="N2500" s="15" t="e">
        <f t="shared" si="711"/>
        <v>#DIV/0!</v>
      </c>
      <c r="O2500" s="12">
        <f t="shared" si="712"/>
        <v>0</v>
      </c>
      <c r="P2500" s="12">
        <f t="shared" si="713"/>
        <v>0</v>
      </c>
      <c r="Q2500" t="s">
        <v>102</v>
      </c>
      <c r="R2500" t="s">
        <v>103</v>
      </c>
      <c r="S2500" t="s">
        <v>261</v>
      </c>
      <c r="T2500" s="8" t="s">
        <v>17</v>
      </c>
      <c r="U2500" s="8" t="s">
        <v>361</v>
      </c>
      <c r="V2500" s="45" t="s">
        <v>563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3"/>
        <v>1.6528462670492921</v>
      </c>
      <c r="D2501" s="14">
        <f t="shared" si="704"/>
        <v>2.5925676830382383</v>
      </c>
      <c r="F2501" s="7">
        <f t="shared" si="705"/>
        <v>1</v>
      </c>
      <c r="G2501" s="7">
        <f t="shared" si="706"/>
        <v>1.6528462670492921</v>
      </c>
      <c r="H2501" s="7">
        <f t="shared" si="707"/>
        <v>2.5925676830382383</v>
      </c>
      <c r="I2501" s="12"/>
      <c r="J2501" s="12"/>
      <c r="K2501" s="7">
        <f t="shared" si="708"/>
        <v>0</v>
      </c>
      <c r="L2501" s="7">
        <f t="shared" si="709"/>
        <v>0</v>
      </c>
      <c r="M2501" s="15" t="e">
        <f t="shared" si="710"/>
        <v>#DIV/0!</v>
      </c>
      <c r="N2501" s="15" t="e">
        <f t="shared" si="711"/>
        <v>#DIV/0!</v>
      </c>
      <c r="O2501" s="12">
        <f t="shared" si="712"/>
        <v>0</v>
      </c>
      <c r="P2501" s="12">
        <f t="shared" si="713"/>
        <v>0</v>
      </c>
      <c r="Q2501" t="s">
        <v>178</v>
      </c>
      <c r="R2501" t="s">
        <v>233</v>
      </c>
      <c r="S2501" t="s">
        <v>261</v>
      </c>
      <c r="T2501" s="8" t="s">
        <v>17</v>
      </c>
      <c r="U2501" s="8" t="s">
        <v>361</v>
      </c>
      <c r="V2501" s="45" t="s">
        <v>563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3"/>
        <v>1.9805773337433754</v>
      </c>
      <c r="D2502" s="31">
        <f t="shared" si="704"/>
        <v>2.0357230378075122</v>
      </c>
      <c r="F2502" s="33">
        <f t="shared" si="705"/>
        <v>1</v>
      </c>
      <c r="G2502" s="33">
        <f t="shared" si="706"/>
        <v>1.9805773337433754</v>
      </c>
      <c r="H2502" s="33">
        <f t="shared" si="707"/>
        <v>2.0357230378075122</v>
      </c>
      <c r="K2502" s="33">
        <f t="shared" si="708"/>
        <v>0</v>
      </c>
      <c r="L2502" s="33">
        <f t="shared" si="709"/>
        <v>0</v>
      </c>
      <c r="M2502" s="34" t="e">
        <f t="shared" si="710"/>
        <v>#DIV/0!</v>
      </c>
      <c r="N2502" s="34" t="e">
        <f t="shared" si="711"/>
        <v>#DIV/0!</v>
      </c>
      <c r="O2502" s="17">
        <f t="shared" si="712"/>
        <v>0</v>
      </c>
      <c r="P2502" s="17">
        <f t="shared" si="713"/>
        <v>0</v>
      </c>
      <c r="Q2502" s="17" t="s">
        <v>93</v>
      </c>
      <c r="R2502" s="17" t="s">
        <v>289</v>
      </c>
      <c r="S2502" s="17" t="s">
        <v>267</v>
      </c>
      <c r="T2502" s="35" t="s">
        <v>17</v>
      </c>
      <c r="U2502" s="35" t="s">
        <v>361</v>
      </c>
      <c r="V2502" s="46" t="s">
        <v>564</v>
      </c>
      <c r="W2502" s="35"/>
      <c r="X2502" s="37"/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4">(100%/A2503)</f>
        <v>7.8624771083683127</v>
      </c>
      <c r="D2503" s="14">
        <f t="shared" ref="D2503:D2566" si="715">(100%/B2503)</f>
        <v>1.1457303789911886</v>
      </c>
      <c r="F2503" s="7">
        <f t="shared" ref="F2503:F2566" si="716">(E2503/100%) + 1</f>
        <v>1</v>
      </c>
      <c r="G2503" s="7">
        <f t="shared" ref="G2503:G2566" si="717">C2503/F2503</f>
        <v>7.8624771083683127</v>
      </c>
      <c r="H2503" s="7">
        <f t="shared" ref="H2503:H2566" si="718">D2503/F2503</f>
        <v>1.1457303789911886</v>
      </c>
      <c r="I2503" s="12"/>
      <c r="J2503" s="12"/>
      <c r="K2503" s="7">
        <f t="shared" ref="K2503:K2566" si="719">(I2503*F2503)</f>
        <v>0</v>
      </c>
      <c r="L2503" s="7">
        <f t="shared" ref="L2503:L2566" si="720">(J2503*F2503)</f>
        <v>0</v>
      </c>
      <c r="M2503" s="15" t="e">
        <f t="shared" ref="M2503:M2566" si="721">(1/K2503)</f>
        <v>#DIV/0!</v>
      </c>
      <c r="N2503" s="15" t="e">
        <f t="shared" ref="N2503:N2566" si="722">(1/L2503)</f>
        <v>#DIV/0!</v>
      </c>
      <c r="O2503" s="12">
        <f t="shared" ref="O2503:O2566" si="723">(I2503/G2503)</f>
        <v>0</v>
      </c>
      <c r="P2503" s="12">
        <f t="shared" ref="P2503:P2566" si="724">(J2503/H2503)</f>
        <v>0</v>
      </c>
      <c r="Q2503" t="s">
        <v>223</v>
      </c>
      <c r="R2503" t="s">
        <v>154</v>
      </c>
      <c r="S2503" t="s">
        <v>265</v>
      </c>
      <c r="T2503" s="8" t="s">
        <v>19</v>
      </c>
      <c r="U2503" s="8" t="s">
        <v>367</v>
      </c>
      <c r="V2503" t="s">
        <v>570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4"/>
        <v>2.1526658328573531</v>
      </c>
      <c r="D2504" s="14">
        <f t="shared" si="715"/>
        <v>1.8700737126990066</v>
      </c>
      <c r="F2504" s="7">
        <f t="shared" si="716"/>
        <v>1</v>
      </c>
      <c r="G2504" s="7">
        <f t="shared" si="717"/>
        <v>2.1526658328573531</v>
      </c>
      <c r="H2504" s="7">
        <f t="shared" si="718"/>
        <v>1.8700737126990066</v>
      </c>
      <c r="I2504" s="12"/>
      <c r="J2504" s="12"/>
      <c r="K2504" s="7">
        <f t="shared" si="719"/>
        <v>0</v>
      </c>
      <c r="L2504" s="7">
        <f t="shared" si="720"/>
        <v>0</v>
      </c>
      <c r="M2504" s="15" t="e">
        <f t="shared" si="721"/>
        <v>#DIV/0!</v>
      </c>
      <c r="N2504" s="15" t="e">
        <f t="shared" si="722"/>
        <v>#DIV/0!</v>
      </c>
      <c r="O2504" s="12">
        <f t="shared" si="723"/>
        <v>0</v>
      </c>
      <c r="P2504" s="12">
        <f t="shared" si="724"/>
        <v>0</v>
      </c>
      <c r="Q2504" t="s">
        <v>287</v>
      </c>
      <c r="R2504" t="s">
        <v>296</v>
      </c>
      <c r="S2504" t="s">
        <v>297</v>
      </c>
      <c r="T2504" s="8" t="s">
        <v>19</v>
      </c>
      <c r="U2504" s="8" t="s">
        <v>367</v>
      </c>
      <c r="V2504" t="s">
        <v>570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4"/>
        <v>#VALUE!</v>
      </c>
      <c r="D2505" s="14" t="e">
        <f t="shared" si="715"/>
        <v>#VALUE!</v>
      </c>
      <c r="F2505" s="7">
        <f t="shared" si="716"/>
        <v>1</v>
      </c>
      <c r="G2505" s="7" t="e">
        <f t="shared" si="717"/>
        <v>#VALUE!</v>
      </c>
      <c r="H2505" s="7" t="e">
        <f t="shared" si="718"/>
        <v>#VALUE!</v>
      </c>
      <c r="I2505" s="12"/>
      <c r="J2505" s="12"/>
      <c r="K2505" s="7">
        <f t="shared" si="719"/>
        <v>0</v>
      </c>
      <c r="L2505" s="7">
        <f t="shared" si="720"/>
        <v>0</v>
      </c>
      <c r="M2505" s="15" t="e">
        <f t="shared" si="721"/>
        <v>#DIV/0!</v>
      </c>
      <c r="N2505" s="15" t="e">
        <f t="shared" si="722"/>
        <v>#DIV/0!</v>
      </c>
      <c r="O2505" s="12" t="e">
        <f t="shared" si="723"/>
        <v>#VALUE!</v>
      </c>
      <c r="P2505" s="12" t="e">
        <f t="shared" si="724"/>
        <v>#VALUE!</v>
      </c>
      <c r="Q2505" t="s">
        <v>565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570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4"/>
        <v>1.9835785328075271</v>
      </c>
      <c r="D2506" s="14">
        <f t="shared" si="715"/>
        <v>2.0207608576482072</v>
      </c>
      <c r="F2506" s="7">
        <f t="shared" si="716"/>
        <v>1</v>
      </c>
      <c r="G2506" s="7">
        <f t="shared" si="717"/>
        <v>1.9835785328075271</v>
      </c>
      <c r="H2506" s="7">
        <f t="shared" si="718"/>
        <v>2.0207608576482072</v>
      </c>
      <c r="I2506" s="12"/>
      <c r="J2506" s="12"/>
      <c r="K2506" s="7">
        <f t="shared" si="719"/>
        <v>0</v>
      </c>
      <c r="L2506" s="7">
        <f t="shared" si="720"/>
        <v>0</v>
      </c>
      <c r="M2506" s="15" t="e">
        <f t="shared" si="721"/>
        <v>#DIV/0!</v>
      </c>
      <c r="N2506" s="15" t="e">
        <f t="shared" si="722"/>
        <v>#DIV/0!</v>
      </c>
      <c r="O2506" s="12">
        <f t="shared" si="723"/>
        <v>0</v>
      </c>
      <c r="P2506" s="12">
        <f t="shared" si="724"/>
        <v>0</v>
      </c>
      <c r="Q2506" t="s">
        <v>284</v>
      </c>
      <c r="R2506" t="s">
        <v>290</v>
      </c>
      <c r="S2506" t="s">
        <v>297</v>
      </c>
      <c r="T2506" s="8" t="s">
        <v>19</v>
      </c>
      <c r="U2506" s="8" t="s">
        <v>367</v>
      </c>
      <c r="V2506" t="s">
        <v>570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4"/>
        <v>3.4620725688230669</v>
      </c>
      <c r="D2507" s="14">
        <f t="shared" si="715"/>
        <v>1.4075997363320341</v>
      </c>
      <c r="F2507" s="7">
        <f t="shared" si="716"/>
        <v>1</v>
      </c>
      <c r="G2507" s="7">
        <f t="shared" si="717"/>
        <v>3.4620725688230669</v>
      </c>
      <c r="H2507" s="7">
        <f t="shared" si="718"/>
        <v>1.4075997363320341</v>
      </c>
      <c r="I2507" s="12"/>
      <c r="J2507" s="12"/>
      <c r="K2507" s="7">
        <f t="shared" si="719"/>
        <v>0</v>
      </c>
      <c r="L2507" s="7">
        <f t="shared" si="720"/>
        <v>0</v>
      </c>
      <c r="M2507" s="15" t="e">
        <f t="shared" si="721"/>
        <v>#DIV/0!</v>
      </c>
      <c r="N2507" s="15" t="e">
        <f t="shared" si="722"/>
        <v>#DIV/0!</v>
      </c>
      <c r="O2507" s="12">
        <f t="shared" si="723"/>
        <v>0</v>
      </c>
      <c r="P2507" s="12">
        <f t="shared" si="724"/>
        <v>0</v>
      </c>
      <c r="Q2507" t="s">
        <v>292</v>
      </c>
      <c r="R2507" t="s">
        <v>472</v>
      </c>
      <c r="S2507" t="s">
        <v>297</v>
      </c>
      <c r="T2507" s="8" t="s">
        <v>18</v>
      </c>
      <c r="U2507" s="8" t="s">
        <v>360</v>
      </c>
      <c r="V2507" t="s">
        <v>570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4"/>
        <v>1.8380274279058373</v>
      </c>
      <c r="D2508" s="14">
        <f t="shared" si="715"/>
        <v>2.2328985049355072</v>
      </c>
      <c r="F2508" s="7">
        <f t="shared" si="716"/>
        <v>1</v>
      </c>
      <c r="G2508" s="7">
        <f t="shared" si="717"/>
        <v>1.8380274279058373</v>
      </c>
      <c r="H2508" s="7">
        <f t="shared" si="718"/>
        <v>2.2328985049355072</v>
      </c>
      <c r="I2508" s="12"/>
      <c r="J2508" s="12"/>
      <c r="K2508" s="7">
        <f t="shared" si="719"/>
        <v>0</v>
      </c>
      <c r="L2508" s="7">
        <f t="shared" si="720"/>
        <v>0</v>
      </c>
      <c r="M2508" s="15" t="e">
        <f t="shared" si="721"/>
        <v>#DIV/0!</v>
      </c>
      <c r="N2508" s="15" t="e">
        <f t="shared" si="722"/>
        <v>#DIV/0!</v>
      </c>
      <c r="O2508" s="12">
        <f t="shared" si="723"/>
        <v>0</v>
      </c>
      <c r="P2508" s="12">
        <f t="shared" si="724"/>
        <v>0</v>
      </c>
      <c r="Q2508" t="s">
        <v>324</v>
      </c>
      <c r="R2508" t="s">
        <v>325</v>
      </c>
      <c r="S2508" t="s">
        <v>266</v>
      </c>
      <c r="T2508" s="8" t="s">
        <v>17</v>
      </c>
      <c r="U2508" s="8" t="s">
        <v>361</v>
      </c>
      <c r="V2508" t="s">
        <v>570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4"/>
        <v>1.3592162709921343</v>
      </c>
      <c r="D2509" s="14">
        <f t="shared" si="715"/>
        <v>3.9082863318698284</v>
      </c>
      <c r="F2509" s="7">
        <f t="shared" si="716"/>
        <v>1</v>
      </c>
      <c r="G2509" s="7">
        <f t="shared" si="717"/>
        <v>1.3592162709921343</v>
      </c>
      <c r="H2509" s="7">
        <f t="shared" si="718"/>
        <v>3.9082863318698284</v>
      </c>
      <c r="I2509" s="12"/>
      <c r="J2509" s="12"/>
      <c r="K2509" s="7">
        <f t="shared" si="719"/>
        <v>0</v>
      </c>
      <c r="L2509" s="7">
        <f t="shared" si="720"/>
        <v>0</v>
      </c>
      <c r="M2509" s="15" t="e">
        <f t="shared" si="721"/>
        <v>#DIV/0!</v>
      </c>
      <c r="N2509" s="15" t="e">
        <f t="shared" si="722"/>
        <v>#DIV/0!</v>
      </c>
      <c r="O2509" s="12">
        <f t="shared" si="723"/>
        <v>0</v>
      </c>
      <c r="P2509" s="12">
        <f t="shared" si="724"/>
        <v>0</v>
      </c>
      <c r="Q2509" t="s">
        <v>230</v>
      </c>
      <c r="R2509" t="s">
        <v>100</v>
      </c>
      <c r="S2509" t="s">
        <v>260</v>
      </c>
      <c r="T2509" s="8" t="s">
        <v>20</v>
      </c>
      <c r="U2509" s="8" t="s">
        <v>367</v>
      </c>
      <c r="V2509" t="s">
        <v>570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4"/>
        <v>3.0299572622233266</v>
      </c>
      <c r="D2510" s="14">
        <f t="shared" si="715"/>
        <v>1.4934582431182408</v>
      </c>
      <c r="F2510" s="7">
        <f t="shared" si="716"/>
        <v>1</v>
      </c>
      <c r="G2510" s="7">
        <f t="shared" si="717"/>
        <v>3.0299572622233266</v>
      </c>
      <c r="H2510" s="7">
        <f t="shared" si="718"/>
        <v>1.4934582431182408</v>
      </c>
      <c r="I2510" s="12"/>
      <c r="J2510" s="12"/>
      <c r="K2510" s="7">
        <f t="shared" si="719"/>
        <v>0</v>
      </c>
      <c r="L2510" s="7">
        <f t="shared" si="720"/>
        <v>0</v>
      </c>
      <c r="M2510" s="15" t="e">
        <f t="shared" si="721"/>
        <v>#DIV/0!</v>
      </c>
      <c r="N2510" s="15" t="e">
        <f t="shared" si="722"/>
        <v>#DIV/0!</v>
      </c>
      <c r="O2510" s="12">
        <f t="shared" si="723"/>
        <v>0</v>
      </c>
      <c r="P2510" s="12">
        <f t="shared" si="724"/>
        <v>0</v>
      </c>
      <c r="Q2510" t="s">
        <v>44</v>
      </c>
      <c r="R2510" t="s">
        <v>173</v>
      </c>
      <c r="S2510" t="s">
        <v>260</v>
      </c>
      <c r="T2510" s="8" t="s">
        <v>19</v>
      </c>
      <c r="U2510" s="8" t="s">
        <v>367</v>
      </c>
      <c r="V2510" t="s">
        <v>570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4"/>
        <v>6.3156427300581361</v>
      </c>
      <c r="D2511" s="14">
        <f t="shared" si="715"/>
        <v>1.1881926961151403</v>
      </c>
      <c r="F2511" s="7">
        <f t="shared" si="716"/>
        <v>1</v>
      </c>
      <c r="G2511" s="7">
        <f t="shared" si="717"/>
        <v>6.3156427300581361</v>
      </c>
      <c r="H2511" s="7">
        <f t="shared" si="718"/>
        <v>1.1881926961151403</v>
      </c>
      <c r="I2511" s="12"/>
      <c r="J2511" s="12"/>
      <c r="K2511" s="7">
        <f t="shared" si="719"/>
        <v>0</v>
      </c>
      <c r="L2511" s="7">
        <f t="shared" si="720"/>
        <v>0</v>
      </c>
      <c r="M2511" s="15" t="e">
        <f t="shared" si="721"/>
        <v>#DIV/0!</v>
      </c>
      <c r="N2511" s="15" t="e">
        <f t="shared" si="722"/>
        <v>#DIV/0!</v>
      </c>
      <c r="O2511" s="12">
        <f t="shared" si="723"/>
        <v>0</v>
      </c>
      <c r="P2511" s="12">
        <f t="shared" si="724"/>
        <v>0</v>
      </c>
      <c r="Q2511" t="s">
        <v>233</v>
      </c>
      <c r="R2511" t="s">
        <v>48</v>
      </c>
      <c r="S2511" t="s">
        <v>261</v>
      </c>
      <c r="T2511" s="8" t="s">
        <v>18</v>
      </c>
      <c r="U2511" s="8" t="s">
        <v>360</v>
      </c>
      <c r="V2511" t="s">
        <v>570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4"/>
        <v>1.9410268492470486</v>
      </c>
      <c r="D2512" s="14">
        <f t="shared" si="715"/>
        <v>2.0691671423296971</v>
      </c>
      <c r="F2512" s="7">
        <f t="shared" si="716"/>
        <v>1</v>
      </c>
      <c r="G2512" s="7">
        <f t="shared" si="717"/>
        <v>1.9410268492470486</v>
      </c>
      <c r="H2512" s="7">
        <f t="shared" si="718"/>
        <v>2.0691671423296971</v>
      </c>
      <c r="I2512" s="12"/>
      <c r="J2512" s="12"/>
      <c r="K2512" s="7">
        <f t="shared" si="719"/>
        <v>0</v>
      </c>
      <c r="L2512" s="7">
        <f t="shared" si="720"/>
        <v>0</v>
      </c>
      <c r="M2512" s="15" t="e">
        <f t="shared" si="721"/>
        <v>#DIV/0!</v>
      </c>
      <c r="N2512" s="15" t="e">
        <f t="shared" si="722"/>
        <v>#DIV/0!</v>
      </c>
      <c r="O2512" s="12">
        <f t="shared" si="723"/>
        <v>0</v>
      </c>
      <c r="P2512" s="12">
        <f t="shared" si="724"/>
        <v>0</v>
      </c>
      <c r="Q2512" t="s">
        <v>234</v>
      </c>
      <c r="R2512" t="s">
        <v>176</v>
      </c>
      <c r="S2512" t="s">
        <v>261</v>
      </c>
      <c r="T2512" s="8" t="s">
        <v>16</v>
      </c>
      <c r="U2512" s="8" t="s">
        <v>360</v>
      </c>
      <c r="V2512" t="s">
        <v>570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4"/>
        <v>4.2381996175430947</v>
      </c>
      <c r="D2513" s="14">
        <f t="shared" si="715"/>
        <v>1.3089666627683065</v>
      </c>
      <c r="F2513" s="7">
        <f t="shared" si="716"/>
        <v>1</v>
      </c>
      <c r="G2513" s="7">
        <f t="shared" si="717"/>
        <v>4.2381996175430947</v>
      </c>
      <c r="H2513" s="7">
        <f t="shared" si="718"/>
        <v>1.3089666627683065</v>
      </c>
      <c r="I2513" s="12"/>
      <c r="J2513" s="12"/>
      <c r="K2513" s="7">
        <f t="shared" si="719"/>
        <v>0</v>
      </c>
      <c r="L2513" s="7">
        <f t="shared" si="720"/>
        <v>0</v>
      </c>
      <c r="M2513" s="15" t="e">
        <f t="shared" si="721"/>
        <v>#DIV/0!</v>
      </c>
      <c r="N2513" s="15" t="e">
        <f t="shared" si="722"/>
        <v>#DIV/0!</v>
      </c>
      <c r="O2513" s="12">
        <f t="shared" si="723"/>
        <v>0</v>
      </c>
      <c r="P2513" s="12">
        <f t="shared" si="724"/>
        <v>0</v>
      </c>
      <c r="Q2513" t="s">
        <v>218</v>
      </c>
      <c r="R2513" t="s">
        <v>38</v>
      </c>
      <c r="S2513" t="s">
        <v>257</v>
      </c>
      <c r="T2513" s="8" t="s">
        <v>19</v>
      </c>
      <c r="U2513" s="8" t="s">
        <v>367</v>
      </c>
      <c r="V2513" t="s">
        <v>571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4"/>
        <v>1.4365443078441853</v>
      </c>
      <c r="D2514" s="14">
        <f t="shared" si="715"/>
        <v>3.3739069575511711</v>
      </c>
      <c r="F2514" s="7">
        <f t="shared" si="716"/>
        <v>1</v>
      </c>
      <c r="G2514" s="7">
        <f t="shared" si="717"/>
        <v>1.4365443078441853</v>
      </c>
      <c r="H2514" s="7">
        <f t="shared" si="718"/>
        <v>3.3739069575511711</v>
      </c>
      <c r="I2514" s="12"/>
      <c r="J2514" s="12"/>
      <c r="K2514" s="7">
        <f t="shared" si="719"/>
        <v>0</v>
      </c>
      <c r="L2514" s="7">
        <f t="shared" si="720"/>
        <v>0</v>
      </c>
      <c r="M2514" s="15" t="e">
        <f t="shared" si="721"/>
        <v>#DIV/0!</v>
      </c>
      <c r="N2514" s="15" t="e">
        <f t="shared" si="722"/>
        <v>#DIV/0!</v>
      </c>
      <c r="O2514" s="12">
        <f t="shared" si="723"/>
        <v>0</v>
      </c>
      <c r="P2514" s="12">
        <f t="shared" si="724"/>
        <v>0</v>
      </c>
      <c r="Q2514" t="s">
        <v>215</v>
      </c>
      <c r="R2514" t="s">
        <v>56</v>
      </c>
      <c r="S2514" t="s">
        <v>257</v>
      </c>
      <c r="T2514" s="8" t="s">
        <v>17</v>
      </c>
      <c r="U2514" s="8" t="s">
        <v>361</v>
      </c>
      <c r="V2514" t="s">
        <v>571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4"/>
        <v>2.4621124433989996</v>
      </c>
      <c r="D2515" s="14">
        <f t="shared" si="715"/>
        <v>1.6851258296546996</v>
      </c>
      <c r="F2515" s="7">
        <f t="shared" si="716"/>
        <v>1</v>
      </c>
      <c r="G2515" s="7">
        <f t="shared" si="717"/>
        <v>2.4621124433989996</v>
      </c>
      <c r="H2515" s="7">
        <f t="shared" si="718"/>
        <v>1.6851258296546996</v>
      </c>
      <c r="I2515" s="12"/>
      <c r="J2515" s="12"/>
      <c r="K2515" s="7">
        <f t="shared" si="719"/>
        <v>0</v>
      </c>
      <c r="L2515" s="7">
        <f t="shared" si="720"/>
        <v>0</v>
      </c>
      <c r="M2515" s="15" t="e">
        <f t="shared" si="721"/>
        <v>#DIV/0!</v>
      </c>
      <c r="N2515" s="15" t="e">
        <f t="shared" si="722"/>
        <v>#DIV/0!</v>
      </c>
      <c r="O2515" s="12">
        <f t="shared" si="723"/>
        <v>0</v>
      </c>
      <c r="P2515" s="12">
        <f t="shared" si="724"/>
        <v>0</v>
      </c>
      <c r="Q2515" t="s">
        <v>66</v>
      </c>
      <c r="R2515" t="s">
        <v>62</v>
      </c>
      <c r="S2515" t="s">
        <v>258</v>
      </c>
      <c r="T2515" s="8" t="s">
        <v>19</v>
      </c>
      <c r="U2515" s="8" t="s">
        <v>367</v>
      </c>
      <c r="V2515" t="s">
        <v>571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4"/>
        <v>1.954468935170049</v>
      </c>
      <c r="D2516" s="14">
        <f t="shared" si="715"/>
        <v>2.05319670497639</v>
      </c>
      <c r="F2516" s="7">
        <f t="shared" si="716"/>
        <v>1</v>
      </c>
      <c r="G2516" s="7">
        <f t="shared" si="717"/>
        <v>1.954468935170049</v>
      </c>
      <c r="H2516" s="7">
        <f t="shared" si="718"/>
        <v>2.05319670497639</v>
      </c>
      <c r="I2516" s="12"/>
      <c r="J2516" s="12"/>
      <c r="K2516" s="7">
        <f t="shared" si="719"/>
        <v>0</v>
      </c>
      <c r="L2516" s="7">
        <f t="shared" si="720"/>
        <v>0</v>
      </c>
      <c r="M2516" s="15" t="e">
        <f t="shared" si="721"/>
        <v>#DIV/0!</v>
      </c>
      <c r="N2516" s="15" t="e">
        <f t="shared" si="722"/>
        <v>#DIV/0!</v>
      </c>
      <c r="O2516" s="12">
        <f t="shared" si="723"/>
        <v>0</v>
      </c>
      <c r="P2516" s="12">
        <f t="shared" si="724"/>
        <v>0</v>
      </c>
      <c r="Q2516" t="s">
        <v>134</v>
      </c>
      <c r="R2516" t="s">
        <v>64</v>
      </c>
      <c r="S2516" t="s">
        <v>258</v>
      </c>
      <c r="T2516" s="8" t="s">
        <v>16</v>
      </c>
      <c r="U2516" s="8" t="s">
        <v>360</v>
      </c>
      <c r="V2516" t="s">
        <v>571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4"/>
        <v>1.406181648027012</v>
      </c>
      <c r="D2517" s="14">
        <f t="shared" si="715"/>
        <v>3.7850255586107897</v>
      </c>
      <c r="F2517" s="7">
        <f t="shared" si="716"/>
        <v>1</v>
      </c>
      <c r="G2517" s="7">
        <f t="shared" si="717"/>
        <v>1.406181648027012</v>
      </c>
      <c r="H2517" s="7">
        <f t="shared" si="718"/>
        <v>3.7850255586107897</v>
      </c>
      <c r="I2517" s="12"/>
      <c r="J2517" s="12"/>
      <c r="K2517" s="7">
        <f t="shared" si="719"/>
        <v>0</v>
      </c>
      <c r="L2517" s="7">
        <f t="shared" si="720"/>
        <v>0</v>
      </c>
      <c r="M2517" s="15" t="e">
        <f t="shared" si="721"/>
        <v>#DIV/0!</v>
      </c>
      <c r="N2517" s="15" t="e">
        <f t="shared" si="722"/>
        <v>#DIV/0!</v>
      </c>
      <c r="O2517" s="12">
        <f t="shared" si="723"/>
        <v>0</v>
      </c>
      <c r="P2517" s="12">
        <f t="shared" si="724"/>
        <v>0</v>
      </c>
      <c r="Q2517" t="s">
        <v>133</v>
      </c>
      <c r="R2517" t="s">
        <v>65</v>
      </c>
      <c r="S2517" t="s">
        <v>258</v>
      </c>
      <c r="T2517" s="8" t="s">
        <v>36</v>
      </c>
      <c r="U2517" s="8" t="s">
        <v>361</v>
      </c>
      <c r="V2517" t="s">
        <v>571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4"/>
        <v>2.9359601145061296</v>
      </c>
      <c r="D2518" s="14">
        <f t="shared" si="715"/>
        <v>1.5175539547527328</v>
      </c>
      <c r="F2518" s="7">
        <f t="shared" si="716"/>
        <v>1</v>
      </c>
      <c r="G2518" s="7">
        <f t="shared" si="717"/>
        <v>2.9359601145061296</v>
      </c>
      <c r="H2518" s="7">
        <f t="shared" si="718"/>
        <v>1.5175539547527328</v>
      </c>
      <c r="I2518" s="12"/>
      <c r="J2518" s="12"/>
      <c r="K2518" s="7">
        <f t="shared" si="719"/>
        <v>0</v>
      </c>
      <c r="L2518" s="7">
        <f t="shared" si="720"/>
        <v>0</v>
      </c>
      <c r="M2518" s="15" t="e">
        <f t="shared" si="721"/>
        <v>#DIV/0!</v>
      </c>
      <c r="N2518" s="15" t="e">
        <f t="shared" si="722"/>
        <v>#DIV/0!</v>
      </c>
      <c r="O2518" s="12">
        <f t="shared" si="723"/>
        <v>0</v>
      </c>
      <c r="P2518" s="12">
        <f t="shared" si="724"/>
        <v>0</v>
      </c>
      <c r="Q2518" t="s">
        <v>286</v>
      </c>
      <c r="R2518" t="s">
        <v>285</v>
      </c>
      <c r="S2518" t="s">
        <v>297</v>
      </c>
      <c r="T2518" s="8" t="s">
        <v>19</v>
      </c>
      <c r="U2518" s="8" t="s">
        <v>367</v>
      </c>
      <c r="V2518" t="s">
        <v>571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4"/>
        <v>#VALUE!</v>
      </c>
      <c r="D2519" s="14" t="e">
        <f t="shared" si="715"/>
        <v>#VALUE!</v>
      </c>
      <c r="F2519" s="7">
        <f t="shared" si="716"/>
        <v>1</v>
      </c>
      <c r="G2519" s="7" t="e">
        <f t="shared" si="717"/>
        <v>#VALUE!</v>
      </c>
      <c r="H2519" s="7" t="e">
        <f t="shared" si="718"/>
        <v>#VALUE!</v>
      </c>
      <c r="I2519" s="12"/>
      <c r="J2519" s="12"/>
      <c r="K2519" s="7">
        <f t="shared" si="719"/>
        <v>0</v>
      </c>
      <c r="L2519" s="7">
        <f t="shared" si="720"/>
        <v>0</v>
      </c>
      <c r="M2519" s="15" t="e">
        <f t="shared" si="721"/>
        <v>#DIV/0!</v>
      </c>
      <c r="N2519" s="15" t="e">
        <f t="shared" si="722"/>
        <v>#DIV/0!</v>
      </c>
      <c r="O2519" s="12" t="e">
        <f t="shared" si="723"/>
        <v>#VALUE!</v>
      </c>
      <c r="P2519" s="12" t="e">
        <f t="shared" si="724"/>
        <v>#VALUE!</v>
      </c>
      <c r="Q2519" t="s">
        <v>322</v>
      </c>
      <c r="R2519" t="s">
        <v>566</v>
      </c>
      <c r="S2519" t="s">
        <v>266</v>
      </c>
      <c r="T2519" s="8" t="s">
        <v>338</v>
      </c>
      <c r="U2519" s="8" t="s">
        <v>338</v>
      </c>
      <c r="V2519" t="s">
        <v>571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4"/>
        <v>2.0440762852901302</v>
      </c>
      <c r="D2520" s="14">
        <f t="shared" si="715"/>
        <v>1.9791571802361652</v>
      </c>
      <c r="F2520" s="7">
        <f t="shared" si="716"/>
        <v>1</v>
      </c>
      <c r="G2520" s="7">
        <f t="shared" si="717"/>
        <v>2.0440762852901302</v>
      </c>
      <c r="H2520" s="7">
        <f t="shared" si="718"/>
        <v>1.9791571802361652</v>
      </c>
      <c r="I2520" s="12"/>
      <c r="J2520" s="12"/>
      <c r="K2520" s="7">
        <f t="shared" si="719"/>
        <v>0</v>
      </c>
      <c r="L2520" s="7">
        <f t="shared" si="720"/>
        <v>0</v>
      </c>
      <c r="M2520" s="15" t="e">
        <f t="shared" si="721"/>
        <v>#DIV/0!</v>
      </c>
      <c r="N2520" s="15" t="e">
        <f t="shared" si="722"/>
        <v>#DIV/0!</v>
      </c>
      <c r="O2520" s="12">
        <f t="shared" si="723"/>
        <v>0</v>
      </c>
      <c r="P2520" s="12">
        <f t="shared" si="724"/>
        <v>0</v>
      </c>
      <c r="Q2520" t="s">
        <v>85</v>
      </c>
      <c r="R2520" t="s">
        <v>86</v>
      </c>
      <c r="S2520" t="s">
        <v>266</v>
      </c>
      <c r="T2520" s="8" t="s">
        <v>16</v>
      </c>
      <c r="U2520" s="8" t="s">
        <v>360</v>
      </c>
      <c r="V2520" t="s">
        <v>571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4"/>
        <v>#VALUE!</v>
      </c>
      <c r="D2521" s="14" t="e">
        <f t="shared" si="715"/>
        <v>#VALUE!</v>
      </c>
      <c r="F2521" s="7">
        <f t="shared" si="716"/>
        <v>1</v>
      </c>
      <c r="G2521" s="7" t="e">
        <f t="shared" si="717"/>
        <v>#VALUE!</v>
      </c>
      <c r="H2521" s="7" t="e">
        <f t="shared" si="718"/>
        <v>#VALUE!</v>
      </c>
      <c r="I2521" s="12"/>
      <c r="J2521" s="12"/>
      <c r="K2521" s="7">
        <f t="shared" si="719"/>
        <v>0</v>
      </c>
      <c r="L2521" s="7">
        <f t="shared" si="720"/>
        <v>0</v>
      </c>
      <c r="M2521" s="15" t="e">
        <f t="shared" si="721"/>
        <v>#DIV/0!</v>
      </c>
      <c r="N2521" s="15" t="e">
        <f t="shared" si="722"/>
        <v>#DIV/0!</v>
      </c>
      <c r="O2521" s="12" t="e">
        <f t="shared" si="723"/>
        <v>#VALUE!</v>
      </c>
      <c r="P2521" s="12" t="e">
        <f t="shared" si="724"/>
        <v>#VALUE!</v>
      </c>
      <c r="Q2521" t="s">
        <v>567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571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4"/>
        <v>4.9371185862694213</v>
      </c>
      <c r="D2522" s="14">
        <f t="shared" si="715"/>
        <v>1.2540468696668259</v>
      </c>
      <c r="F2522" s="7">
        <f t="shared" si="716"/>
        <v>1</v>
      </c>
      <c r="G2522" s="7">
        <f t="shared" si="717"/>
        <v>4.9371185862694213</v>
      </c>
      <c r="H2522" s="7">
        <f t="shared" si="718"/>
        <v>1.2540468696668259</v>
      </c>
      <c r="I2522" s="12"/>
      <c r="J2522" s="12"/>
      <c r="K2522" s="7">
        <f t="shared" si="719"/>
        <v>0</v>
      </c>
      <c r="L2522" s="7">
        <f t="shared" si="720"/>
        <v>0</v>
      </c>
      <c r="M2522" s="15" t="e">
        <f t="shared" si="721"/>
        <v>#DIV/0!</v>
      </c>
      <c r="N2522" s="15" t="e">
        <f t="shared" si="722"/>
        <v>#DIV/0!</v>
      </c>
      <c r="O2522" s="12">
        <f t="shared" si="723"/>
        <v>0</v>
      </c>
      <c r="P2522" s="12">
        <f t="shared" si="724"/>
        <v>0</v>
      </c>
      <c r="Q2522" t="s">
        <v>323</v>
      </c>
      <c r="R2522" t="s">
        <v>87</v>
      </c>
      <c r="S2522" t="s">
        <v>266</v>
      </c>
      <c r="T2522" s="8" t="s">
        <v>19</v>
      </c>
      <c r="U2522" s="8" t="s">
        <v>367</v>
      </c>
      <c r="V2522" t="s">
        <v>571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4"/>
        <v>2.5089138918955696</v>
      </c>
      <c r="D2523" s="14">
        <f t="shared" si="715"/>
        <v>1.6649353000289879</v>
      </c>
      <c r="F2523" s="7">
        <f t="shared" si="716"/>
        <v>1</v>
      </c>
      <c r="G2523" s="7">
        <f t="shared" si="717"/>
        <v>2.5089138918955696</v>
      </c>
      <c r="H2523" s="7">
        <f t="shared" si="718"/>
        <v>1.6649353000289879</v>
      </c>
      <c r="I2523" s="12"/>
      <c r="J2523" s="12"/>
      <c r="K2523" s="7">
        <f t="shared" si="719"/>
        <v>0</v>
      </c>
      <c r="L2523" s="7">
        <f t="shared" si="720"/>
        <v>0</v>
      </c>
      <c r="M2523" s="15" t="e">
        <f t="shared" si="721"/>
        <v>#DIV/0!</v>
      </c>
      <c r="N2523" s="15" t="e">
        <f t="shared" si="722"/>
        <v>#DIV/0!</v>
      </c>
      <c r="O2523" s="12">
        <f t="shared" si="723"/>
        <v>0</v>
      </c>
      <c r="P2523" s="12">
        <f t="shared" si="724"/>
        <v>0</v>
      </c>
      <c r="Q2523" t="s">
        <v>317</v>
      </c>
      <c r="R2523" t="s">
        <v>294</v>
      </c>
      <c r="S2523" t="s">
        <v>266</v>
      </c>
      <c r="T2523" s="8" t="s">
        <v>19</v>
      </c>
      <c r="U2523" s="8" t="s">
        <v>367</v>
      </c>
      <c r="V2523" t="s">
        <v>571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4"/>
        <v>1.8576510389440439</v>
      </c>
      <c r="D2524" s="14">
        <f t="shared" si="715"/>
        <v>2.2055655739599835</v>
      </c>
      <c r="F2524" s="7">
        <f t="shared" si="716"/>
        <v>1</v>
      </c>
      <c r="G2524" s="7">
        <f t="shared" si="717"/>
        <v>1.8576510389440439</v>
      </c>
      <c r="H2524" s="7">
        <f t="shared" si="718"/>
        <v>2.2055655739599835</v>
      </c>
      <c r="I2524" s="12"/>
      <c r="J2524" s="12"/>
      <c r="K2524" s="7">
        <f t="shared" si="719"/>
        <v>0</v>
      </c>
      <c r="L2524" s="7">
        <f t="shared" si="720"/>
        <v>0</v>
      </c>
      <c r="M2524" s="15" t="e">
        <f t="shared" si="721"/>
        <v>#DIV/0!</v>
      </c>
      <c r="N2524" s="15" t="e">
        <f t="shared" si="722"/>
        <v>#DIV/0!</v>
      </c>
      <c r="O2524" s="12">
        <f t="shared" si="723"/>
        <v>0</v>
      </c>
      <c r="P2524" s="12">
        <f t="shared" si="724"/>
        <v>0</v>
      </c>
      <c r="Q2524" t="s">
        <v>303</v>
      </c>
      <c r="R2524" t="s">
        <v>88</v>
      </c>
      <c r="S2524" t="s">
        <v>266</v>
      </c>
      <c r="T2524" s="8" t="s">
        <v>17</v>
      </c>
      <c r="U2524" s="8" t="s">
        <v>361</v>
      </c>
      <c r="V2524" t="s">
        <v>571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4"/>
        <v>3.0362828681516709</v>
      </c>
      <c r="D2525" s="14">
        <f t="shared" si="715"/>
        <v>1.4914894172564426</v>
      </c>
      <c r="F2525" s="7">
        <f t="shared" si="716"/>
        <v>1</v>
      </c>
      <c r="G2525" s="7">
        <f t="shared" si="717"/>
        <v>3.0362828681516709</v>
      </c>
      <c r="H2525" s="7">
        <f t="shared" si="718"/>
        <v>1.4914894172564426</v>
      </c>
      <c r="I2525" s="12"/>
      <c r="J2525" s="12"/>
      <c r="K2525" s="7">
        <f t="shared" si="719"/>
        <v>0</v>
      </c>
      <c r="L2525" s="7">
        <f t="shared" si="720"/>
        <v>0</v>
      </c>
      <c r="M2525" s="15" t="e">
        <f t="shared" si="721"/>
        <v>#DIV/0!</v>
      </c>
      <c r="N2525" s="15" t="e">
        <f t="shared" si="722"/>
        <v>#DIV/0!</v>
      </c>
      <c r="O2525" s="12">
        <f t="shared" si="723"/>
        <v>0</v>
      </c>
      <c r="P2525" s="12">
        <f t="shared" si="724"/>
        <v>0</v>
      </c>
      <c r="Q2525" t="s">
        <v>321</v>
      </c>
      <c r="R2525" t="s">
        <v>318</v>
      </c>
      <c r="S2525" t="s">
        <v>266</v>
      </c>
      <c r="T2525" s="8" t="s">
        <v>19</v>
      </c>
      <c r="U2525" s="8" t="s">
        <v>367</v>
      </c>
      <c r="V2525" t="s">
        <v>571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4"/>
        <v>6.5924708646073311</v>
      </c>
      <c r="D2526" s="14">
        <f t="shared" si="715"/>
        <v>1.1788344322818405</v>
      </c>
      <c r="F2526" s="7">
        <f t="shared" si="716"/>
        <v>1</v>
      </c>
      <c r="G2526" s="7">
        <f t="shared" si="717"/>
        <v>6.5924708646073311</v>
      </c>
      <c r="H2526" s="7">
        <f t="shared" si="718"/>
        <v>1.1788344322818405</v>
      </c>
      <c r="I2526" s="12"/>
      <c r="J2526" s="12"/>
      <c r="K2526" s="7">
        <f t="shared" si="719"/>
        <v>0</v>
      </c>
      <c r="L2526" s="7">
        <f t="shared" si="720"/>
        <v>0</v>
      </c>
      <c r="M2526" s="15" t="e">
        <f t="shared" si="721"/>
        <v>#DIV/0!</v>
      </c>
      <c r="N2526" s="15" t="e">
        <f t="shared" si="722"/>
        <v>#DIV/0!</v>
      </c>
      <c r="O2526" s="12">
        <f t="shared" si="723"/>
        <v>0</v>
      </c>
      <c r="P2526" s="12">
        <f t="shared" si="724"/>
        <v>0</v>
      </c>
      <c r="Q2526" t="s">
        <v>326</v>
      </c>
      <c r="R2526" t="s">
        <v>319</v>
      </c>
      <c r="S2526" t="s">
        <v>266</v>
      </c>
      <c r="T2526" s="8" t="s">
        <v>19</v>
      </c>
      <c r="U2526" s="8" t="s">
        <v>367</v>
      </c>
      <c r="V2526" t="s">
        <v>571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4"/>
        <v>2.3534244319406215</v>
      </c>
      <c r="D2527" s="14">
        <f t="shared" si="715"/>
        <v>1.7404825813350417</v>
      </c>
      <c r="F2527" s="7">
        <f t="shared" si="716"/>
        <v>1</v>
      </c>
      <c r="G2527" s="7">
        <f t="shared" si="717"/>
        <v>2.3534244319406215</v>
      </c>
      <c r="H2527" s="7">
        <f t="shared" si="718"/>
        <v>1.7404825813350417</v>
      </c>
      <c r="I2527" s="12"/>
      <c r="J2527" s="12"/>
      <c r="K2527" s="7">
        <f t="shared" si="719"/>
        <v>0</v>
      </c>
      <c r="L2527" s="7">
        <f t="shared" si="720"/>
        <v>0</v>
      </c>
      <c r="M2527" s="15" t="e">
        <f t="shared" si="721"/>
        <v>#DIV/0!</v>
      </c>
      <c r="N2527" s="15" t="e">
        <f t="shared" si="722"/>
        <v>#DIV/0!</v>
      </c>
      <c r="O2527" s="12">
        <f t="shared" si="723"/>
        <v>0</v>
      </c>
      <c r="P2527" s="12">
        <f t="shared" si="724"/>
        <v>0</v>
      </c>
      <c r="Q2527" t="s">
        <v>226</v>
      </c>
      <c r="R2527" t="s">
        <v>225</v>
      </c>
      <c r="S2527" t="s">
        <v>267</v>
      </c>
      <c r="T2527" s="8" t="s">
        <v>19</v>
      </c>
      <c r="U2527" s="8" t="s">
        <v>367</v>
      </c>
      <c r="V2527" t="s">
        <v>571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4"/>
        <v>5.5408446896747909</v>
      </c>
      <c r="D2528" s="14">
        <f t="shared" si="715"/>
        <v>1.2202580110741774</v>
      </c>
      <c r="F2528" s="7">
        <f t="shared" si="716"/>
        <v>1</v>
      </c>
      <c r="G2528" s="7">
        <f t="shared" si="717"/>
        <v>5.5408446896747909</v>
      </c>
      <c r="H2528" s="7">
        <f t="shared" si="718"/>
        <v>1.2202580110741774</v>
      </c>
      <c r="I2528" s="12"/>
      <c r="J2528" s="12"/>
      <c r="K2528" s="7">
        <f t="shared" si="719"/>
        <v>0</v>
      </c>
      <c r="L2528" s="7">
        <f t="shared" si="720"/>
        <v>0</v>
      </c>
      <c r="M2528" s="15" t="e">
        <f t="shared" si="721"/>
        <v>#DIV/0!</v>
      </c>
      <c r="N2528" s="15" t="e">
        <f t="shared" si="722"/>
        <v>#DIV/0!</v>
      </c>
      <c r="O2528" s="12">
        <f t="shared" si="723"/>
        <v>0</v>
      </c>
      <c r="P2528" s="12">
        <f t="shared" si="724"/>
        <v>0</v>
      </c>
      <c r="Q2528" t="s">
        <v>91</v>
      </c>
      <c r="R2528" t="s">
        <v>90</v>
      </c>
      <c r="S2528" t="s">
        <v>267</v>
      </c>
      <c r="T2528" s="8" t="s">
        <v>19</v>
      </c>
      <c r="U2528" s="8" t="s">
        <v>367</v>
      </c>
      <c r="V2528" t="s">
        <v>571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4"/>
        <v>2.9944730863995637</v>
      </c>
      <c r="D2529" s="14">
        <f t="shared" si="715"/>
        <v>1.5021908283484871</v>
      </c>
      <c r="F2529" s="7">
        <f t="shared" si="716"/>
        <v>1</v>
      </c>
      <c r="G2529" s="7">
        <f t="shared" si="717"/>
        <v>2.9944730863995637</v>
      </c>
      <c r="H2529" s="7">
        <f t="shared" si="718"/>
        <v>1.5021908283484871</v>
      </c>
      <c r="I2529" s="12"/>
      <c r="J2529" s="12"/>
      <c r="K2529" s="7">
        <f t="shared" si="719"/>
        <v>0</v>
      </c>
      <c r="L2529" s="7">
        <f t="shared" si="720"/>
        <v>0</v>
      </c>
      <c r="M2529" s="15" t="e">
        <f t="shared" si="721"/>
        <v>#DIV/0!</v>
      </c>
      <c r="N2529" s="15" t="e">
        <f t="shared" si="722"/>
        <v>#DIV/0!</v>
      </c>
      <c r="O2529" s="12">
        <f t="shared" si="723"/>
        <v>0</v>
      </c>
      <c r="P2529" s="12">
        <f t="shared" si="724"/>
        <v>0</v>
      </c>
      <c r="Q2529" t="s">
        <v>227</v>
      </c>
      <c r="R2529" t="s">
        <v>89</v>
      </c>
      <c r="S2529" t="s">
        <v>267</v>
      </c>
      <c r="T2529" s="8" t="s">
        <v>19</v>
      </c>
      <c r="U2529" s="8" t="s">
        <v>367</v>
      </c>
      <c r="V2529" t="s">
        <v>571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4"/>
        <v>1.5094512058571707</v>
      </c>
      <c r="D2530" s="14">
        <f t="shared" si="715"/>
        <v>3.060308780602591</v>
      </c>
      <c r="F2530" s="7">
        <f t="shared" si="716"/>
        <v>1</v>
      </c>
      <c r="G2530" s="7">
        <f t="shared" si="717"/>
        <v>1.5094512058571707</v>
      </c>
      <c r="H2530" s="7">
        <f t="shared" si="718"/>
        <v>3.060308780602591</v>
      </c>
      <c r="I2530" s="12"/>
      <c r="J2530" s="12"/>
      <c r="K2530" s="7">
        <f t="shared" si="719"/>
        <v>0</v>
      </c>
      <c r="L2530" s="7">
        <f t="shared" si="720"/>
        <v>0</v>
      </c>
      <c r="M2530" s="15" t="e">
        <f t="shared" si="721"/>
        <v>#DIV/0!</v>
      </c>
      <c r="N2530" s="15" t="e">
        <f t="shared" si="722"/>
        <v>#DIV/0!</v>
      </c>
      <c r="O2530" s="12">
        <f t="shared" si="723"/>
        <v>0</v>
      </c>
      <c r="P2530" s="12">
        <f t="shared" si="724"/>
        <v>0</v>
      </c>
      <c r="Q2530" t="s">
        <v>289</v>
      </c>
      <c r="R2530" t="s">
        <v>255</v>
      </c>
      <c r="S2530" t="s">
        <v>267</v>
      </c>
      <c r="T2530" s="8" t="s">
        <v>17</v>
      </c>
      <c r="U2530" s="8" t="s">
        <v>361</v>
      </c>
      <c r="V2530" t="s">
        <v>571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4"/>
        <v>2.0450361631807952</v>
      </c>
      <c r="D2531" s="14">
        <f t="shared" si="715"/>
        <v>1.9604818265747794</v>
      </c>
      <c r="F2531" s="7">
        <f t="shared" si="716"/>
        <v>1</v>
      </c>
      <c r="G2531" s="7">
        <f t="shared" si="717"/>
        <v>2.0450361631807952</v>
      </c>
      <c r="H2531" s="7">
        <f t="shared" si="718"/>
        <v>1.9604818265747794</v>
      </c>
      <c r="I2531" s="12"/>
      <c r="J2531" s="12"/>
      <c r="K2531" s="7">
        <f t="shared" si="719"/>
        <v>0</v>
      </c>
      <c r="L2531" s="7">
        <f t="shared" si="720"/>
        <v>0</v>
      </c>
      <c r="M2531" s="15" t="e">
        <f t="shared" si="721"/>
        <v>#DIV/0!</v>
      </c>
      <c r="N2531" s="15" t="e">
        <f t="shared" si="722"/>
        <v>#DIV/0!</v>
      </c>
      <c r="O2531" s="12">
        <f t="shared" si="723"/>
        <v>0</v>
      </c>
      <c r="P2531" s="12">
        <f t="shared" si="724"/>
        <v>0</v>
      </c>
      <c r="Q2531" t="s">
        <v>97</v>
      </c>
      <c r="R2531" t="s">
        <v>96</v>
      </c>
      <c r="S2531" t="s">
        <v>260</v>
      </c>
      <c r="T2531" s="8" t="s">
        <v>19</v>
      </c>
      <c r="U2531" s="8" t="s">
        <v>367</v>
      </c>
      <c r="V2531" t="s">
        <v>571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4"/>
        <v>3.1726705403007016</v>
      </c>
      <c r="D2532" s="14">
        <f t="shared" si="715"/>
        <v>1.4606008814180389</v>
      </c>
      <c r="F2532" s="7">
        <f t="shared" si="716"/>
        <v>1</v>
      </c>
      <c r="G2532" s="7">
        <f t="shared" si="717"/>
        <v>3.1726705403007016</v>
      </c>
      <c r="H2532" s="7">
        <f t="shared" si="718"/>
        <v>1.4606008814180389</v>
      </c>
      <c r="I2532" s="12"/>
      <c r="J2532" s="12"/>
      <c r="K2532" s="7">
        <f t="shared" si="719"/>
        <v>0</v>
      </c>
      <c r="L2532" s="7">
        <f t="shared" si="720"/>
        <v>0</v>
      </c>
      <c r="M2532" s="15" t="e">
        <f t="shared" si="721"/>
        <v>#DIV/0!</v>
      </c>
      <c r="N2532" s="15" t="e">
        <f t="shared" si="722"/>
        <v>#DIV/0!</v>
      </c>
      <c r="O2532" s="12">
        <f t="shared" si="723"/>
        <v>0</v>
      </c>
      <c r="P2532" s="12">
        <f t="shared" si="724"/>
        <v>0</v>
      </c>
      <c r="Q2532" t="s">
        <v>171</v>
      </c>
      <c r="R2532" t="s">
        <v>169</v>
      </c>
      <c r="S2532" t="s">
        <v>260</v>
      </c>
      <c r="T2532" s="8" t="s">
        <v>19</v>
      </c>
      <c r="U2532" s="8" t="s">
        <v>367</v>
      </c>
      <c r="V2532" t="s">
        <v>571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4"/>
        <v>1.5120850171377265</v>
      </c>
      <c r="D2533" s="14">
        <f t="shared" si="715"/>
        <v>2.988788948019105</v>
      </c>
      <c r="F2533" s="7">
        <f t="shared" si="716"/>
        <v>1</v>
      </c>
      <c r="G2533" s="7">
        <f t="shared" si="717"/>
        <v>1.5120850171377265</v>
      </c>
      <c r="H2533" s="7">
        <f t="shared" si="718"/>
        <v>2.988788948019105</v>
      </c>
      <c r="I2533" s="12"/>
      <c r="J2533" s="12"/>
      <c r="K2533" s="7">
        <f t="shared" si="719"/>
        <v>0</v>
      </c>
      <c r="L2533" s="7">
        <f t="shared" si="720"/>
        <v>0</v>
      </c>
      <c r="M2533" s="15" t="e">
        <f t="shared" si="721"/>
        <v>#DIV/0!</v>
      </c>
      <c r="N2533" s="15" t="e">
        <f t="shared" si="722"/>
        <v>#DIV/0!</v>
      </c>
      <c r="O2533" s="12">
        <f t="shared" si="723"/>
        <v>0</v>
      </c>
      <c r="P2533" s="12">
        <f t="shared" si="724"/>
        <v>0</v>
      </c>
      <c r="Q2533" t="s">
        <v>43</v>
      </c>
      <c r="R2533" t="s">
        <v>99</v>
      </c>
      <c r="S2533" t="s">
        <v>260</v>
      </c>
      <c r="T2533" s="8" t="s">
        <v>20</v>
      </c>
      <c r="U2533" s="8" t="s">
        <v>367</v>
      </c>
      <c r="V2533" t="s">
        <v>571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4"/>
        <v>4.9784695335198501</v>
      </c>
      <c r="D2534" s="14">
        <f t="shared" si="715"/>
        <v>1.2514693581285798</v>
      </c>
      <c r="F2534" s="7">
        <f t="shared" si="716"/>
        <v>1</v>
      </c>
      <c r="G2534" s="7">
        <f t="shared" si="717"/>
        <v>4.9784695335198501</v>
      </c>
      <c r="H2534" s="7">
        <f t="shared" si="718"/>
        <v>1.2514693581285798</v>
      </c>
      <c r="I2534" s="12"/>
      <c r="J2534" s="12"/>
      <c r="K2534" s="7">
        <f t="shared" si="719"/>
        <v>0</v>
      </c>
      <c r="L2534" s="7">
        <f t="shared" si="720"/>
        <v>0</v>
      </c>
      <c r="M2534" s="15" t="e">
        <f t="shared" si="721"/>
        <v>#DIV/0!</v>
      </c>
      <c r="N2534" s="15" t="e">
        <f t="shared" si="722"/>
        <v>#DIV/0!</v>
      </c>
      <c r="O2534" s="12">
        <f t="shared" si="723"/>
        <v>0</v>
      </c>
      <c r="P2534" s="12">
        <f t="shared" si="724"/>
        <v>0</v>
      </c>
      <c r="Q2534" t="s">
        <v>101</v>
      </c>
      <c r="R2534" t="s">
        <v>232</v>
      </c>
      <c r="S2534" t="s">
        <v>261</v>
      </c>
      <c r="T2534" s="8" t="s">
        <v>19</v>
      </c>
      <c r="U2534" s="8" t="s">
        <v>367</v>
      </c>
      <c r="V2534" t="s">
        <v>571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4"/>
        <v>6.7737154731276927</v>
      </c>
      <c r="D2535" s="14">
        <f t="shared" si="715"/>
        <v>1.1732879612426526</v>
      </c>
      <c r="F2535" s="7">
        <f t="shared" si="716"/>
        <v>1</v>
      </c>
      <c r="G2535" s="7">
        <f t="shared" si="717"/>
        <v>6.7737154731276927</v>
      </c>
      <c r="H2535" s="7">
        <f t="shared" si="718"/>
        <v>1.1732879612426526</v>
      </c>
      <c r="I2535" s="12"/>
      <c r="J2535" s="12"/>
      <c r="K2535" s="7">
        <f t="shared" si="719"/>
        <v>0</v>
      </c>
      <c r="L2535" s="7">
        <f t="shared" si="720"/>
        <v>0</v>
      </c>
      <c r="M2535" s="15" t="e">
        <f t="shared" si="721"/>
        <v>#DIV/0!</v>
      </c>
      <c r="N2535" s="15" t="e">
        <f t="shared" si="722"/>
        <v>#DIV/0!</v>
      </c>
      <c r="O2535" s="12">
        <f t="shared" si="723"/>
        <v>0</v>
      </c>
      <c r="P2535" s="12">
        <f t="shared" si="724"/>
        <v>0</v>
      </c>
      <c r="Q2535" t="s">
        <v>49</v>
      </c>
      <c r="R2535" t="s">
        <v>281</v>
      </c>
      <c r="S2535" t="s">
        <v>261</v>
      </c>
      <c r="T2535" s="8" t="s">
        <v>18</v>
      </c>
      <c r="U2535" s="8" t="s">
        <v>360</v>
      </c>
      <c r="V2535" t="s">
        <v>571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4"/>
        <v>1.5626140456611599</v>
      </c>
      <c r="D2536" s="14">
        <f t="shared" si="715"/>
        <v>2.8249280839498643</v>
      </c>
      <c r="F2536" s="7">
        <f t="shared" si="716"/>
        <v>1</v>
      </c>
      <c r="G2536" s="7">
        <f t="shared" si="717"/>
        <v>1.5626140456611599</v>
      </c>
      <c r="H2536" s="7">
        <f t="shared" si="718"/>
        <v>2.8249280839498643</v>
      </c>
      <c r="I2536" s="12"/>
      <c r="J2536" s="12"/>
      <c r="K2536" s="7">
        <f t="shared" si="719"/>
        <v>0</v>
      </c>
      <c r="L2536" s="7">
        <f t="shared" si="720"/>
        <v>0</v>
      </c>
      <c r="M2536" s="15" t="e">
        <f t="shared" si="721"/>
        <v>#DIV/0!</v>
      </c>
      <c r="N2536" s="15" t="e">
        <f t="shared" si="722"/>
        <v>#DIV/0!</v>
      </c>
      <c r="O2536" s="12">
        <f t="shared" si="723"/>
        <v>0</v>
      </c>
      <c r="P2536" s="12">
        <f t="shared" si="724"/>
        <v>0</v>
      </c>
      <c r="Q2536" t="s">
        <v>191</v>
      </c>
      <c r="R2536" t="s">
        <v>118</v>
      </c>
      <c r="S2536" t="s">
        <v>342</v>
      </c>
      <c r="T2536" s="8" t="s">
        <v>17</v>
      </c>
      <c r="U2536" s="8" t="s">
        <v>361</v>
      </c>
      <c r="V2536" t="s">
        <v>571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4"/>
        <v>1.7815968861881575</v>
      </c>
      <c r="D2537" s="14">
        <f t="shared" si="715"/>
        <v>2.3377236631413898</v>
      </c>
      <c r="F2537" s="7">
        <f t="shared" si="716"/>
        <v>1</v>
      </c>
      <c r="G2537" s="7">
        <f t="shared" si="717"/>
        <v>1.7815968861881575</v>
      </c>
      <c r="H2537" s="7">
        <f t="shared" si="718"/>
        <v>2.3377236631413898</v>
      </c>
      <c r="I2537" s="12"/>
      <c r="J2537" s="12"/>
      <c r="K2537" s="7">
        <f t="shared" si="719"/>
        <v>0</v>
      </c>
      <c r="L2537" s="7">
        <f t="shared" si="720"/>
        <v>0</v>
      </c>
      <c r="M2537" s="15" t="e">
        <f t="shared" si="721"/>
        <v>#DIV/0!</v>
      </c>
      <c r="N2537" s="15" t="e">
        <f t="shared" si="722"/>
        <v>#DIV/0!</v>
      </c>
      <c r="O2537" s="12">
        <f t="shared" si="723"/>
        <v>0</v>
      </c>
      <c r="P2537" s="12">
        <f t="shared" si="724"/>
        <v>0</v>
      </c>
      <c r="Q2537" t="s">
        <v>194</v>
      </c>
      <c r="R2537" t="s">
        <v>117</v>
      </c>
      <c r="S2537" t="s">
        <v>342</v>
      </c>
      <c r="T2537" s="8" t="s">
        <v>17</v>
      </c>
      <c r="U2537" s="8" t="s">
        <v>361</v>
      </c>
      <c r="V2537" t="s">
        <v>571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4"/>
        <v>2.4394389844091919</v>
      </c>
      <c r="D2538" s="14">
        <f t="shared" si="715"/>
        <v>1.7007101568526606</v>
      </c>
      <c r="F2538" s="7">
        <f t="shared" si="716"/>
        <v>1</v>
      </c>
      <c r="G2538" s="7">
        <f t="shared" si="717"/>
        <v>2.4394389844091919</v>
      </c>
      <c r="H2538" s="7">
        <f t="shared" si="718"/>
        <v>1.7007101568526606</v>
      </c>
      <c r="I2538" s="12"/>
      <c r="J2538" s="12"/>
      <c r="K2538" s="7">
        <f t="shared" si="719"/>
        <v>0</v>
      </c>
      <c r="L2538" s="7">
        <f t="shared" si="720"/>
        <v>0</v>
      </c>
      <c r="M2538" s="15" t="e">
        <f t="shared" si="721"/>
        <v>#DIV/0!</v>
      </c>
      <c r="N2538" s="15" t="e">
        <f t="shared" si="722"/>
        <v>#DIV/0!</v>
      </c>
      <c r="O2538" s="12">
        <f t="shared" si="723"/>
        <v>0</v>
      </c>
      <c r="P2538" s="12">
        <f t="shared" si="724"/>
        <v>0</v>
      </c>
      <c r="Q2538" t="s">
        <v>128</v>
      </c>
      <c r="R2538" t="s">
        <v>216</v>
      </c>
      <c r="S2538" t="s">
        <v>257</v>
      </c>
      <c r="T2538" s="8" t="s">
        <v>17</v>
      </c>
      <c r="U2538" s="8" t="s">
        <v>361</v>
      </c>
      <c r="V2538" t="s">
        <v>572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4"/>
        <v>2.9180483565820485</v>
      </c>
      <c r="D2539" s="14">
        <f t="shared" si="715"/>
        <v>1.5228917155957546</v>
      </c>
      <c r="F2539" s="7">
        <f t="shared" si="716"/>
        <v>1</v>
      </c>
      <c r="G2539" s="7">
        <f t="shared" si="717"/>
        <v>2.9180483565820485</v>
      </c>
      <c r="H2539" s="7">
        <f t="shared" si="718"/>
        <v>1.5228917155957546</v>
      </c>
      <c r="I2539" s="12"/>
      <c r="J2539" s="12"/>
      <c r="K2539" s="7">
        <f t="shared" si="719"/>
        <v>0</v>
      </c>
      <c r="L2539" s="7">
        <f t="shared" si="720"/>
        <v>0</v>
      </c>
      <c r="M2539" s="15" t="e">
        <f t="shared" si="721"/>
        <v>#DIV/0!</v>
      </c>
      <c r="N2539" s="15" t="e">
        <f t="shared" si="722"/>
        <v>#DIV/0!</v>
      </c>
      <c r="O2539" s="12">
        <f t="shared" si="723"/>
        <v>0</v>
      </c>
      <c r="P2539" s="12">
        <f t="shared" si="724"/>
        <v>0</v>
      </c>
      <c r="Q2539" t="s">
        <v>53</v>
      </c>
      <c r="R2539" t="s">
        <v>126</v>
      </c>
      <c r="S2539" t="s">
        <v>257</v>
      </c>
      <c r="T2539" s="8" t="s">
        <v>19</v>
      </c>
      <c r="U2539" s="8" t="s">
        <v>367</v>
      </c>
      <c r="V2539" t="s">
        <v>572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4"/>
        <v>1.7468619634567375</v>
      </c>
      <c r="D2540" s="14">
        <f t="shared" si="715"/>
        <v>2.3683398920748839</v>
      </c>
      <c r="F2540" s="7">
        <f t="shared" si="716"/>
        <v>1</v>
      </c>
      <c r="G2540" s="7">
        <f t="shared" si="717"/>
        <v>1.7468619634567375</v>
      </c>
      <c r="H2540" s="7">
        <f t="shared" si="718"/>
        <v>2.3683398920748839</v>
      </c>
      <c r="I2540" s="12"/>
      <c r="J2540" s="12"/>
      <c r="K2540" s="7">
        <f t="shared" si="719"/>
        <v>0</v>
      </c>
      <c r="L2540" s="7">
        <f t="shared" si="720"/>
        <v>0</v>
      </c>
      <c r="M2540" s="15" t="e">
        <f t="shared" si="721"/>
        <v>#DIV/0!</v>
      </c>
      <c r="N2540" s="15" t="e">
        <f t="shared" si="722"/>
        <v>#DIV/0!</v>
      </c>
      <c r="O2540" s="12">
        <f t="shared" si="723"/>
        <v>0</v>
      </c>
      <c r="P2540" s="12">
        <f t="shared" si="724"/>
        <v>0</v>
      </c>
      <c r="Q2540" t="s">
        <v>122</v>
      </c>
      <c r="R2540" t="s">
        <v>127</v>
      </c>
      <c r="S2540" t="s">
        <v>257</v>
      </c>
      <c r="T2540" s="8" t="s">
        <v>17</v>
      </c>
      <c r="U2540" s="8" t="s">
        <v>361</v>
      </c>
      <c r="V2540" t="s">
        <v>572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4"/>
        <v>3.281641738740213</v>
      </c>
      <c r="D2541" s="14">
        <f t="shared" si="715"/>
        <v>1.4390547767925987</v>
      </c>
      <c r="F2541" s="7">
        <f t="shared" si="716"/>
        <v>1</v>
      </c>
      <c r="G2541" s="7">
        <f t="shared" si="717"/>
        <v>3.281641738740213</v>
      </c>
      <c r="H2541" s="7">
        <f t="shared" si="718"/>
        <v>1.4390547767925987</v>
      </c>
      <c r="I2541" s="12"/>
      <c r="J2541" s="12"/>
      <c r="K2541" s="7">
        <f t="shared" si="719"/>
        <v>0</v>
      </c>
      <c r="L2541" s="7">
        <f t="shared" si="720"/>
        <v>0</v>
      </c>
      <c r="M2541" s="15" t="e">
        <f t="shared" si="721"/>
        <v>#DIV/0!</v>
      </c>
      <c r="N2541" s="15" t="e">
        <f t="shared" si="722"/>
        <v>#DIV/0!</v>
      </c>
      <c r="O2541" s="12">
        <f t="shared" si="723"/>
        <v>0</v>
      </c>
      <c r="P2541" s="12">
        <f t="shared" si="724"/>
        <v>0</v>
      </c>
      <c r="Q2541" t="s">
        <v>131</v>
      </c>
      <c r="R2541" t="s">
        <v>61</v>
      </c>
      <c r="S2541" t="s">
        <v>258</v>
      </c>
      <c r="T2541" s="8" t="s">
        <v>19</v>
      </c>
      <c r="U2541" s="8" t="s">
        <v>367</v>
      </c>
      <c r="V2541" t="s">
        <v>572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4"/>
        <v>1.6667082922507503</v>
      </c>
      <c r="D2542" s="14">
        <f t="shared" si="715"/>
        <v>2.5861243325441854</v>
      </c>
      <c r="F2542" s="7">
        <f t="shared" si="716"/>
        <v>1</v>
      </c>
      <c r="G2542" s="7">
        <f t="shared" si="717"/>
        <v>1.6667082922507503</v>
      </c>
      <c r="H2542" s="7">
        <f t="shared" si="718"/>
        <v>2.5861243325441854</v>
      </c>
      <c r="I2542" s="12"/>
      <c r="J2542" s="12"/>
      <c r="K2542" s="7">
        <f t="shared" si="719"/>
        <v>0</v>
      </c>
      <c r="L2542" s="7">
        <f t="shared" si="720"/>
        <v>0</v>
      </c>
      <c r="M2542" s="15" t="e">
        <f t="shared" si="721"/>
        <v>#DIV/0!</v>
      </c>
      <c r="N2542" s="15" t="e">
        <f t="shared" si="722"/>
        <v>#DIV/0!</v>
      </c>
      <c r="O2542" s="12">
        <f t="shared" si="723"/>
        <v>0</v>
      </c>
      <c r="P2542" s="12">
        <f t="shared" si="724"/>
        <v>0</v>
      </c>
      <c r="Q2542" t="s">
        <v>40</v>
      </c>
      <c r="R2542" t="s">
        <v>132</v>
      </c>
      <c r="S2542" t="s">
        <v>258</v>
      </c>
      <c r="T2542" s="8" t="s">
        <v>17</v>
      </c>
      <c r="U2542" s="8" t="s">
        <v>361</v>
      </c>
      <c r="V2542" t="s">
        <v>572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4"/>
        <v>1.5448751533021416</v>
      </c>
      <c r="D2543" s="14">
        <f t="shared" si="715"/>
        <v>2.8816421477904823</v>
      </c>
      <c r="F2543" s="7">
        <f t="shared" si="716"/>
        <v>1</v>
      </c>
      <c r="G2543" s="7">
        <f t="shared" si="717"/>
        <v>1.5448751533021416</v>
      </c>
      <c r="H2543" s="7">
        <f t="shared" si="718"/>
        <v>2.8816421477904823</v>
      </c>
      <c r="I2543" s="12"/>
      <c r="J2543" s="12"/>
      <c r="K2543" s="7">
        <f t="shared" si="719"/>
        <v>0</v>
      </c>
      <c r="L2543" s="7">
        <f t="shared" si="720"/>
        <v>0</v>
      </c>
      <c r="M2543" s="15" t="e">
        <f t="shared" si="721"/>
        <v>#DIV/0!</v>
      </c>
      <c r="N2543" s="15" t="e">
        <f t="shared" si="722"/>
        <v>#DIV/0!</v>
      </c>
      <c r="O2543" s="12">
        <f t="shared" si="723"/>
        <v>0</v>
      </c>
      <c r="P2543" s="12">
        <f t="shared" si="724"/>
        <v>0</v>
      </c>
      <c r="Q2543" t="s">
        <v>39</v>
      </c>
      <c r="R2543" t="s">
        <v>63</v>
      </c>
      <c r="S2543" t="s">
        <v>258</v>
      </c>
      <c r="T2543" s="8" t="s">
        <v>17</v>
      </c>
      <c r="U2543" s="8" t="s">
        <v>361</v>
      </c>
      <c r="V2543" t="s">
        <v>572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4"/>
        <v>2.0674421300723229</v>
      </c>
      <c r="D2544" s="14">
        <f t="shared" si="715"/>
        <v>1.9424270479705319</v>
      </c>
      <c r="F2544" s="7">
        <f t="shared" si="716"/>
        <v>1</v>
      </c>
      <c r="G2544" s="7">
        <f t="shared" si="717"/>
        <v>2.0674421300723229</v>
      </c>
      <c r="H2544" s="7">
        <f t="shared" si="718"/>
        <v>1.9424270479705319</v>
      </c>
      <c r="I2544" s="12"/>
      <c r="J2544" s="12"/>
      <c r="K2544" s="7">
        <f t="shared" si="719"/>
        <v>0</v>
      </c>
      <c r="L2544" s="7">
        <f t="shared" si="720"/>
        <v>0</v>
      </c>
      <c r="M2544" s="15" t="e">
        <f t="shared" si="721"/>
        <v>#DIV/0!</v>
      </c>
      <c r="N2544" s="15" t="e">
        <f t="shared" si="722"/>
        <v>#DIV/0!</v>
      </c>
      <c r="O2544" s="12">
        <f t="shared" si="723"/>
        <v>0</v>
      </c>
      <c r="P2544" s="12">
        <f t="shared" si="724"/>
        <v>0</v>
      </c>
      <c r="Q2544" t="s">
        <v>80</v>
      </c>
      <c r="R2544" t="s">
        <v>79</v>
      </c>
      <c r="S2544" t="s">
        <v>265</v>
      </c>
      <c r="T2544" s="8" t="s">
        <v>17</v>
      </c>
      <c r="U2544" s="8" t="s">
        <v>361</v>
      </c>
      <c r="V2544" t="s">
        <v>572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4"/>
        <v>1.6410994833101387</v>
      </c>
      <c r="D2545" s="14">
        <f t="shared" si="715"/>
        <v>2.7706323280561649</v>
      </c>
      <c r="F2545" s="7">
        <f t="shared" si="716"/>
        <v>1</v>
      </c>
      <c r="G2545" s="7">
        <f t="shared" si="717"/>
        <v>1.6410994833101387</v>
      </c>
      <c r="H2545" s="7">
        <f t="shared" si="718"/>
        <v>2.7706323280561649</v>
      </c>
      <c r="I2545" s="12"/>
      <c r="J2545" s="12"/>
      <c r="K2545" s="7">
        <f t="shared" si="719"/>
        <v>0</v>
      </c>
      <c r="L2545" s="7">
        <f t="shared" si="720"/>
        <v>0</v>
      </c>
      <c r="M2545" s="15" t="e">
        <f t="shared" si="721"/>
        <v>#DIV/0!</v>
      </c>
      <c r="N2545" s="15" t="e">
        <f t="shared" si="722"/>
        <v>#DIV/0!</v>
      </c>
      <c r="O2545" s="12">
        <f t="shared" si="723"/>
        <v>0</v>
      </c>
      <c r="P2545" s="12">
        <f t="shared" si="724"/>
        <v>0</v>
      </c>
      <c r="Q2545" t="s">
        <v>158</v>
      </c>
      <c r="R2545" t="s">
        <v>224</v>
      </c>
      <c r="S2545" t="s">
        <v>265</v>
      </c>
      <c r="T2545" s="8" t="s">
        <v>29</v>
      </c>
      <c r="U2545" s="8" t="s">
        <v>361</v>
      </c>
      <c r="V2545" t="s">
        <v>572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4"/>
        <v>1.5686433141596445</v>
      </c>
      <c r="D2546" s="14">
        <f t="shared" si="715"/>
        <v>2.7901119242448789</v>
      </c>
      <c r="F2546" s="7">
        <f t="shared" si="716"/>
        <v>1</v>
      </c>
      <c r="G2546" s="7">
        <f t="shared" si="717"/>
        <v>1.5686433141596445</v>
      </c>
      <c r="H2546" s="7">
        <f t="shared" si="718"/>
        <v>2.7901119242448789</v>
      </c>
      <c r="I2546" s="12"/>
      <c r="J2546" s="12"/>
      <c r="K2546" s="7">
        <f t="shared" si="719"/>
        <v>0</v>
      </c>
      <c r="L2546" s="7">
        <f t="shared" si="720"/>
        <v>0</v>
      </c>
      <c r="M2546" s="15" t="e">
        <f t="shared" si="721"/>
        <v>#DIV/0!</v>
      </c>
      <c r="N2546" s="15" t="e">
        <f t="shared" si="722"/>
        <v>#DIV/0!</v>
      </c>
      <c r="O2546" s="12">
        <f t="shared" si="723"/>
        <v>0</v>
      </c>
      <c r="P2546" s="12">
        <f t="shared" si="724"/>
        <v>0</v>
      </c>
      <c r="Q2546" t="s">
        <v>153</v>
      </c>
      <c r="R2546" t="s">
        <v>159</v>
      </c>
      <c r="S2546" t="s">
        <v>265</v>
      </c>
      <c r="T2546" s="8" t="s">
        <v>16</v>
      </c>
      <c r="U2546" s="8" t="s">
        <v>360</v>
      </c>
      <c r="V2546" t="s">
        <v>572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4"/>
        <v>2.1165407604663447</v>
      </c>
      <c r="D2547" s="14">
        <f t="shared" si="715"/>
        <v>1.9048418082017904</v>
      </c>
      <c r="F2547" s="7">
        <f t="shared" si="716"/>
        <v>1</v>
      </c>
      <c r="G2547" s="7">
        <f t="shared" si="717"/>
        <v>2.1165407604663447</v>
      </c>
      <c r="H2547" s="7">
        <f t="shared" si="718"/>
        <v>1.9048418082017904</v>
      </c>
      <c r="I2547" s="12"/>
      <c r="J2547" s="12"/>
      <c r="K2547" s="7">
        <f t="shared" si="719"/>
        <v>0</v>
      </c>
      <c r="L2547" s="7">
        <f t="shared" si="720"/>
        <v>0</v>
      </c>
      <c r="M2547" s="15" t="e">
        <f t="shared" si="721"/>
        <v>#DIV/0!</v>
      </c>
      <c r="N2547" s="15" t="e">
        <f t="shared" si="722"/>
        <v>#DIV/0!</v>
      </c>
      <c r="O2547" s="12">
        <f t="shared" si="723"/>
        <v>0</v>
      </c>
      <c r="P2547" s="12">
        <f t="shared" si="724"/>
        <v>0</v>
      </c>
      <c r="Q2547" t="s">
        <v>157</v>
      </c>
      <c r="R2547" t="s">
        <v>156</v>
      </c>
      <c r="S2547" t="s">
        <v>265</v>
      </c>
      <c r="T2547" s="8" t="s">
        <v>17</v>
      </c>
      <c r="U2547" s="8" t="s">
        <v>361</v>
      </c>
      <c r="V2547" t="s">
        <v>572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4"/>
        <v>1.5478148692052158</v>
      </c>
      <c r="D2548" s="14">
        <f t="shared" si="715"/>
        <v>2.8841548257932006</v>
      </c>
      <c r="F2548" s="7">
        <f t="shared" si="716"/>
        <v>1</v>
      </c>
      <c r="G2548" s="7">
        <f t="shared" si="717"/>
        <v>1.5478148692052158</v>
      </c>
      <c r="H2548" s="7">
        <f t="shared" si="718"/>
        <v>2.8841548257932006</v>
      </c>
      <c r="I2548" s="12"/>
      <c r="J2548" s="12"/>
      <c r="K2548" s="7">
        <f t="shared" si="719"/>
        <v>0</v>
      </c>
      <c r="L2548" s="7">
        <f t="shared" si="720"/>
        <v>0</v>
      </c>
      <c r="M2548" s="15" t="e">
        <f t="shared" si="721"/>
        <v>#DIV/0!</v>
      </c>
      <c r="N2548" s="15" t="e">
        <f t="shared" si="722"/>
        <v>#DIV/0!</v>
      </c>
      <c r="O2548" s="12">
        <f t="shared" si="723"/>
        <v>0</v>
      </c>
      <c r="P2548" s="12">
        <f t="shared" si="724"/>
        <v>0</v>
      </c>
      <c r="Q2548" t="s">
        <v>228</v>
      </c>
      <c r="R2548" t="s">
        <v>166</v>
      </c>
      <c r="S2548" t="s">
        <v>267</v>
      </c>
      <c r="T2548" s="8" t="s">
        <v>17</v>
      </c>
      <c r="U2548" s="8" t="s">
        <v>361</v>
      </c>
      <c r="V2548" t="s">
        <v>572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4"/>
        <v>2.079910622883586</v>
      </c>
      <c r="D2549" s="14">
        <f t="shared" si="715"/>
        <v>1.9303648629015395</v>
      </c>
      <c r="F2549" s="7">
        <f t="shared" si="716"/>
        <v>1</v>
      </c>
      <c r="G2549" s="7">
        <f t="shared" si="717"/>
        <v>2.079910622883586</v>
      </c>
      <c r="H2549" s="7">
        <f t="shared" si="718"/>
        <v>1.9303648629015395</v>
      </c>
      <c r="I2549" s="12"/>
      <c r="J2549" s="12"/>
      <c r="K2549" s="7">
        <f t="shared" si="719"/>
        <v>0</v>
      </c>
      <c r="L2549" s="7">
        <f t="shared" si="720"/>
        <v>0</v>
      </c>
      <c r="M2549" s="15" t="e">
        <f t="shared" si="721"/>
        <v>#DIV/0!</v>
      </c>
      <c r="N2549" s="15" t="e">
        <f t="shared" si="722"/>
        <v>#DIV/0!</v>
      </c>
      <c r="O2549" s="12">
        <f t="shared" si="723"/>
        <v>0</v>
      </c>
      <c r="P2549" s="12">
        <f t="shared" si="724"/>
        <v>0</v>
      </c>
      <c r="Q2549" t="s">
        <v>94</v>
      </c>
      <c r="R2549" t="s">
        <v>165</v>
      </c>
      <c r="S2549" t="s">
        <v>267</v>
      </c>
      <c r="T2549" s="8" t="s">
        <v>17</v>
      </c>
      <c r="U2549" s="8" t="s">
        <v>361</v>
      </c>
      <c r="V2549" t="s">
        <v>572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4"/>
        <v>2.2883010785852171</v>
      </c>
      <c r="D2550" s="14">
        <f t="shared" si="715"/>
        <v>1.7782837600221426</v>
      </c>
      <c r="F2550" s="7">
        <f t="shared" si="716"/>
        <v>1</v>
      </c>
      <c r="G2550" s="7">
        <f t="shared" si="717"/>
        <v>2.2883010785852171</v>
      </c>
      <c r="H2550" s="7">
        <f t="shared" si="718"/>
        <v>1.7782837600221426</v>
      </c>
      <c r="I2550" s="12"/>
      <c r="J2550" s="12"/>
      <c r="K2550" s="7">
        <f t="shared" si="719"/>
        <v>0</v>
      </c>
      <c r="L2550" s="7">
        <f t="shared" si="720"/>
        <v>0</v>
      </c>
      <c r="M2550" s="15" t="e">
        <f t="shared" si="721"/>
        <v>#DIV/0!</v>
      </c>
      <c r="N2550" s="15" t="e">
        <f t="shared" si="722"/>
        <v>#DIV/0!</v>
      </c>
      <c r="O2550" s="12">
        <f t="shared" si="723"/>
        <v>0</v>
      </c>
      <c r="P2550" s="12">
        <f t="shared" si="724"/>
        <v>0</v>
      </c>
      <c r="Q2550" t="s">
        <v>280</v>
      </c>
      <c r="R2550" t="s">
        <v>93</v>
      </c>
      <c r="S2550" t="s">
        <v>267</v>
      </c>
      <c r="T2550" s="8" t="s">
        <v>19</v>
      </c>
      <c r="U2550" s="8" t="s">
        <v>367</v>
      </c>
      <c r="V2550" t="s">
        <v>572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4"/>
        <v>4.4941619093278247</v>
      </c>
      <c r="D2551" s="14">
        <f t="shared" si="715"/>
        <v>1.2868699598056652</v>
      </c>
      <c r="F2551" s="7">
        <f t="shared" si="716"/>
        <v>1</v>
      </c>
      <c r="G2551" s="7">
        <f t="shared" si="717"/>
        <v>4.4941619093278247</v>
      </c>
      <c r="H2551" s="7">
        <f t="shared" si="718"/>
        <v>1.2868699598056652</v>
      </c>
      <c r="I2551" s="12"/>
      <c r="J2551" s="12"/>
      <c r="K2551" s="7">
        <f t="shared" si="719"/>
        <v>0</v>
      </c>
      <c r="L2551" s="7">
        <f t="shared" si="720"/>
        <v>0</v>
      </c>
      <c r="M2551" s="15" t="e">
        <f t="shared" si="721"/>
        <v>#DIV/0!</v>
      </c>
      <c r="N2551" s="15" t="e">
        <f t="shared" si="722"/>
        <v>#DIV/0!</v>
      </c>
      <c r="O2551" s="12">
        <f t="shared" si="723"/>
        <v>0</v>
      </c>
      <c r="P2551" s="12">
        <f t="shared" si="724"/>
        <v>0</v>
      </c>
      <c r="Q2551" t="s">
        <v>172</v>
      </c>
      <c r="R2551" t="s">
        <v>46</v>
      </c>
      <c r="S2551" t="s">
        <v>260</v>
      </c>
      <c r="T2551" s="8" t="s">
        <v>18</v>
      </c>
      <c r="U2551" s="8" t="s">
        <v>360</v>
      </c>
      <c r="V2551" t="s">
        <v>572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4"/>
        <v>1.8482706976011096</v>
      </c>
      <c r="D2552" s="14">
        <f t="shared" si="715"/>
        <v>2.1858863674852187</v>
      </c>
      <c r="F2552" s="7">
        <f t="shared" si="716"/>
        <v>1</v>
      </c>
      <c r="G2552" s="7">
        <f t="shared" si="717"/>
        <v>1.8482706976011096</v>
      </c>
      <c r="H2552" s="7">
        <f t="shared" si="718"/>
        <v>2.1858863674852187</v>
      </c>
      <c r="I2552" s="12"/>
      <c r="J2552" s="12"/>
      <c r="K2552" s="7">
        <f t="shared" si="719"/>
        <v>0</v>
      </c>
      <c r="L2552" s="7">
        <f t="shared" si="720"/>
        <v>0</v>
      </c>
      <c r="M2552" s="15" t="e">
        <f t="shared" si="721"/>
        <v>#DIV/0!</v>
      </c>
      <c r="N2552" s="15" t="e">
        <f t="shared" si="722"/>
        <v>#DIV/0!</v>
      </c>
      <c r="O2552" s="12">
        <f t="shared" si="723"/>
        <v>0</v>
      </c>
      <c r="P2552" s="12">
        <f t="shared" si="724"/>
        <v>0</v>
      </c>
      <c r="Q2552" t="s">
        <v>174</v>
      </c>
      <c r="R2552" t="s">
        <v>170</v>
      </c>
      <c r="S2552" t="s">
        <v>260</v>
      </c>
      <c r="T2552" s="8" t="s">
        <v>16</v>
      </c>
      <c r="U2552" s="8" t="s">
        <v>360</v>
      </c>
      <c r="V2552" t="s">
        <v>572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4"/>
        <v>1.9699769080717551</v>
      </c>
      <c r="D2553" s="14">
        <f t="shared" si="715"/>
        <v>2.0365053735041703</v>
      </c>
      <c r="F2553" s="7">
        <f t="shared" si="716"/>
        <v>1</v>
      </c>
      <c r="G2553" s="7">
        <f t="shared" si="717"/>
        <v>1.9699769080717551</v>
      </c>
      <c r="H2553" s="7">
        <f t="shared" si="718"/>
        <v>2.0365053735041703</v>
      </c>
      <c r="I2553" s="12"/>
      <c r="J2553" s="12"/>
      <c r="K2553" s="7">
        <f t="shared" si="719"/>
        <v>0</v>
      </c>
      <c r="L2553" s="7">
        <f t="shared" si="720"/>
        <v>0</v>
      </c>
      <c r="M2553" s="15" t="e">
        <f t="shared" si="721"/>
        <v>#DIV/0!</v>
      </c>
      <c r="N2553" s="15" t="e">
        <f t="shared" si="722"/>
        <v>#DIV/0!</v>
      </c>
      <c r="O2553" s="12">
        <f t="shared" si="723"/>
        <v>0</v>
      </c>
      <c r="P2553" s="12">
        <f t="shared" si="724"/>
        <v>0</v>
      </c>
      <c r="Q2553" t="s">
        <v>98</v>
      </c>
      <c r="R2553" t="s">
        <v>45</v>
      </c>
      <c r="S2553" t="s">
        <v>260</v>
      </c>
      <c r="T2553" s="8" t="s">
        <v>17</v>
      </c>
      <c r="U2553" s="8" t="s">
        <v>361</v>
      </c>
      <c r="V2553" t="s">
        <v>572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4"/>
        <v>3.5943237772068186</v>
      </c>
      <c r="D2554" s="14">
        <f t="shared" si="715"/>
        <v>1.386070837557386</v>
      </c>
      <c r="F2554" s="7">
        <f t="shared" si="716"/>
        <v>1</v>
      </c>
      <c r="G2554" s="7">
        <f t="shared" si="717"/>
        <v>3.5943237772068186</v>
      </c>
      <c r="H2554" s="7">
        <f t="shared" si="718"/>
        <v>1.386070837557386</v>
      </c>
      <c r="I2554" s="12"/>
      <c r="J2554" s="12"/>
      <c r="K2554" s="7">
        <f t="shared" si="719"/>
        <v>0</v>
      </c>
      <c r="L2554" s="7">
        <f t="shared" si="720"/>
        <v>0</v>
      </c>
      <c r="M2554" s="15" t="e">
        <f t="shared" si="721"/>
        <v>#DIV/0!</v>
      </c>
      <c r="N2554" s="15" t="e">
        <f t="shared" si="722"/>
        <v>#DIV/0!</v>
      </c>
      <c r="O2554" s="12">
        <f t="shared" si="723"/>
        <v>0</v>
      </c>
      <c r="P2554" s="12">
        <f t="shared" si="724"/>
        <v>0</v>
      </c>
      <c r="Q2554" t="s">
        <v>231</v>
      </c>
      <c r="R2554" t="s">
        <v>102</v>
      </c>
      <c r="S2554" t="s">
        <v>261</v>
      </c>
      <c r="T2554" s="8" t="s">
        <v>19</v>
      </c>
      <c r="U2554" s="8" t="s">
        <v>367</v>
      </c>
      <c r="V2554" t="s">
        <v>572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4"/>
        <v>2.7640044471255871</v>
      </c>
      <c r="D2555" s="14">
        <f t="shared" si="715"/>
        <v>1.5702222792093188</v>
      </c>
      <c r="F2555" s="7">
        <f t="shared" si="716"/>
        <v>1</v>
      </c>
      <c r="G2555" s="7">
        <f t="shared" si="717"/>
        <v>2.7640044471255871</v>
      </c>
      <c r="H2555" s="7">
        <f t="shared" si="718"/>
        <v>1.5702222792093188</v>
      </c>
      <c r="I2555" s="12"/>
      <c r="J2555" s="12"/>
      <c r="K2555" s="7">
        <f t="shared" si="719"/>
        <v>0</v>
      </c>
      <c r="L2555" s="7">
        <f t="shared" si="720"/>
        <v>0</v>
      </c>
      <c r="M2555" s="15" t="e">
        <f t="shared" si="721"/>
        <v>#DIV/0!</v>
      </c>
      <c r="N2555" s="15" t="e">
        <f t="shared" si="722"/>
        <v>#DIV/0!</v>
      </c>
      <c r="O2555" s="12">
        <f t="shared" si="723"/>
        <v>0</v>
      </c>
      <c r="P2555" s="12">
        <f t="shared" si="724"/>
        <v>0</v>
      </c>
      <c r="Q2555" t="s">
        <v>104</v>
      </c>
      <c r="R2555" t="s">
        <v>50</v>
      </c>
      <c r="S2555" t="s">
        <v>261</v>
      </c>
      <c r="T2555" s="8" t="s">
        <v>17</v>
      </c>
      <c r="U2555" s="8" t="s">
        <v>361</v>
      </c>
      <c r="V2555" t="s">
        <v>572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4"/>
        <v>1.8517779551887041</v>
      </c>
      <c r="D2556" s="14">
        <f t="shared" si="715"/>
        <v>2.1805596062718866</v>
      </c>
      <c r="F2556" s="7">
        <f t="shared" si="716"/>
        <v>1</v>
      </c>
      <c r="G2556" s="7">
        <f t="shared" si="717"/>
        <v>1.8517779551887041</v>
      </c>
      <c r="H2556" s="7">
        <f t="shared" si="718"/>
        <v>2.1805596062718866</v>
      </c>
      <c r="I2556" s="12"/>
      <c r="J2556" s="12"/>
      <c r="K2556" s="7">
        <f t="shared" si="719"/>
        <v>0</v>
      </c>
      <c r="L2556" s="7">
        <f t="shared" si="720"/>
        <v>0</v>
      </c>
      <c r="M2556" s="15" t="e">
        <f t="shared" si="721"/>
        <v>#DIV/0!</v>
      </c>
      <c r="N2556" s="15" t="e">
        <f t="shared" si="722"/>
        <v>#DIV/0!</v>
      </c>
      <c r="O2556" s="12">
        <f t="shared" si="723"/>
        <v>0</v>
      </c>
      <c r="P2556" s="12">
        <f t="shared" si="724"/>
        <v>0</v>
      </c>
      <c r="Q2556" t="s">
        <v>195</v>
      </c>
      <c r="R2556" t="s">
        <v>192</v>
      </c>
      <c r="S2556" t="s">
        <v>342</v>
      </c>
      <c r="T2556" s="8" t="s">
        <v>19</v>
      </c>
      <c r="U2556" s="8" t="s">
        <v>367</v>
      </c>
      <c r="V2556" t="s">
        <v>572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4"/>
        <v>1.3036601927319429</v>
      </c>
      <c r="D2557" s="14">
        <f t="shared" si="715"/>
        <v>4.7551276531205202</v>
      </c>
      <c r="F2557" s="7">
        <f t="shared" si="716"/>
        <v>1</v>
      </c>
      <c r="G2557" s="7">
        <f t="shared" si="717"/>
        <v>1.3036601927319429</v>
      </c>
      <c r="H2557" s="7">
        <f t="shared" si="718"/>
        <v>4.7551276531205202</v>
      </c>
      <c r="I2557" s="12"/>
      <c r="J2557" s="12"/>
      <c r="K2557" s="7">
        <f t="shared" si="719"/>
        <v>0</v>
      </c>
      <c r="L2557" s="7">
        <f t="shared" si="720"/>
        <v>0</v>
      </c>
      <c r="M2557" s="15" t="e">
        <f t="shared" si="721"/>
        <v>#DIV/0!</v>
      </c>
      <c r="N2557" s="15" t="e">
        <f t="shared" si="722"/>
        <v>#DIV/0!</v>
      </c>
      <c r="O2557" s="12">
        <f t="shared" si="723"/>
        <v>0</v>
      </c>
      <c r="P2557" s="12">
        <f t="shared" si="724"/>
        <v>0</v>
      </c>
      <c r="Q2557" t="s">
        <v>193</v>
      </c>
      <c r="R2557" t="s">
        <v>116</v>
      </c>
      <c r="S2557" t="s">
        <v>342</v>
      </c>
      <c r="T2557" s="8" t="s">
        <v>21</v>
      </c>
      <c r="U2557" s="8" t="s">
        <v>360</v>
      </c>
      <c r="V2557" t="s">
        <v>572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4"/>
        <v>1.5781474658715897</v>
      </c>
      <c r="D2558" s="14">
        <f t="shared" si="715"/>
        <v>2.7752185399461951</v>
      </c>
      <c r="F2558" s="7">
        <f t="shared" si="716"/>
        <v>1</v>
      </c>
      <c r="G2558" s="7">
        <f t="shared" si="717"/>
        <v>1.5781474658715897</v>
      </c>
      <c r="H2558" s="7">
        <f t="shared" si="718"/>
        <v>2.7752185399461951</v>
      </c>
      <c r="I2558" s="12"/>
      <c r="J2558" s="12"/>
      <c r="K2558" s="7">
        <f t="shared" si="719"/>
        <v>0</v>
      </c>
      <c r="L2558" s="7">
        <f t="shared" si="720"/>
        <v>0</v>
      </c>
      <c r="M2558" s="15" t="e">
        <f t="shared" si="721"/>
        <v>#DIV/0!</v>
      </c>
      <c r="N2558" s="15" t="e">
        <f t="shared" si="722"/>
        <v>#DIV/0!</v>
      </c>
      <c r="O2558" s="12">
        <f t="shared" si="723"/>
        <v>0</v>
      </c>
      <c r="P2558" s="12">
        <f t="shared" si="724"/>
        <v>0</v>
      </c>
      <c r="Q2558" t="s">
        <v>196</v>
      </c>
      <c r="R2558" t="s">
        <v>115</v>
      </c>
      <c r="S2558" t="s">
        <v>342</v>
      </c>
      <c r="T2558" s="8" t="s">
        <v>17</v>
      </c>
      <c r="U2558" s="8" t="s">
        <v>361</v>
      </c>
      <c r="V2558" t="s">
        <v>572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4"/>
        <v>2.0952079442894571</v>
      </c>
      <c r="D2559" s="14">
        <f t="shared" si="715"/>
        <v>1.9265747493394925</v>
      </c>
      <c r="F2559" s="7">
        <f t="shared" si="716"/>
        <v>1</v>
      </c>
      <c r="G2559" s="7">
        <f t="shared" si="717"/>
        <v>2.0952079442894571</v>
      </c>
      <c r="H2559" s="7">
        <f t="shared" si="718"/>
        <v>1.9265747493394925</v>
      </c>
      <c r="I2559" s="12"/>
      <c r="J2559" s="12"/>
      <c r="K2559" s="7">
        <f t="shared" si="719"/>
        <v>0</v>
      </c>
      <c r="L2559" s="7">
        <f t="shared" si="720"/>
        <v>0</v>
      </c>
      <c r="M2559" s="15" t="e">
        <f t="shared" si="721"/>
        <v>#DIV/0!</v>
      </c>
      <c r="N2559" s="15" t="e">
        <f t="shared" si="722"/>
        <v>#DIV/0!</v>
      </c>
      <c r="O2559" s="12">
        <f t="shared" si="723"/>
        <v>0</v>
      </c>
      <c r="P2559" s="12">
        <f t="shared" si="724"/>
        <v>0</v>
      </c>
      <c r="Q2559" t="s">
        <v>250</v>
      </c>
      <c r="R2559" t="s">
        <v>129</v>
      </c>
      <c r="S2559" t="s">
        <v>257</v>
      </c>
      <c r="T2559" s="8" t="s">
        <v>16</v>
      </c>
      <c r="U2559" s="8" t="s">
        <v>360</v>
      </c>
      <c r="V2559" t="s">
        <v>573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4"/>
        <v>#VALUE!</v>
      </c>
      <c r="D2560" s="14" t="e">
        <f t="shared" si="715"/>
        <v>#VALUE!</v>
      </c>
      <c r="F2560" s="7">
        <f t="shared" si="716"/>
        <v>1</v>
      </c>
      <c r="G2560" s="7" t="e">
        <f t="shared" si="717"/>
        <v>#VALUE!</v>
      </c>
      <c r="H2560" s="7" t="e">
        <f t="shared" si="718"/>
        <v>#VALUE!</v>
      </c>
      <c r="I2560" s="12"/>
      <c r="J2560" s="12"/>
      <c r="K2560" s="7">
        <f t="shared" si="719"/>
        <v>0</v>
      </c>
      <c r="L2560" s="7">
        <f t="shared" si="720"/>
        <v>0</v>
      </c>
      <c r="M2560" s="15" t="e">
        <f t="shared" si="721"/>
        <v>#DIV/0!</v>
      </c>
      <c r="N2560" s="15" t="e">
        <f t="shared" si="722"/>
        <v>#DIV/0!</v>
      </c>
      <c r="O2560" s="12" t="e">
        <f t="shared" si="723"/>
        <v>#VALUE!</v>
      </c>
      <c r="P2560" s="12" t="e">
        <f t="shared" si="724"/>
        <v>#VALUE!</v>
      </c>
      <c r="Q2560" t="s">
        <v>568</v>
      </c>
      <c r="R2560" t="s">
        <v>569</v>
      </c>
      <c r="S2560" t="s">
        <v>257</v>
      </c>
      <c r="T2560" s="8" t="s">
        <v>338</v>
      </c>
      <c r="U2560" s="8" t="s">
        <v>338</v>
      </c>
      <c r="V2560" t="s">
        <v>573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4"/>
        <v>3.1296420984772788</v>
      </c>
      <c r="D2561" s="14">
        <f t="shared" si="715"/>
        <v>1.4699163876189782</v>
      </c>
      <c r="F2561" s="7">
        <f t="shared" si="716"/>
        <v>1</v>
      </c>
      <c r="G2561" s="7">
        <f t="shared" si="717"/>
        <v>3.1296420984772788</v>
      </c>
      <c r="H2561" s="7">
        <f t="shared" si="718"/>
        <v>1.4699163876189782</v>
      </c>
      <c r="I2561" s="12"/>
      <c r="J2561" s="12"/>
      <c r="K2561" s="7">
        <f t="shared" si="719"/>
        <v>0</v>
      </c>
      <c r="L2561" s="7">
        <f t="shared" si="720"/>
        <v>0</v>
      </c>
      <c r="M2561" s="15" t="e">
        <f t="shared" si="721"/>
        <v>#DIV/0!</v>
      </c>
      <c r="N2561" s="15" t="e">
        <f t="shared" si="722"/>
        <v>#DIV/0!</v>
      </c>
      <c r="O2561" s="12">
        <f t="shared" si="723"/>
        <v>0</v>
      </c>
      <c r="P2561" s="12">
        <f t="shared" si="724"/>
        <v>0</v>
      </c>
      <c r="Q2561" t="s">
        <v>121</v>
      </c>
      <c r="R2561" t="s">
        <v>60</v>
      </c>
      <c r="S2561" t="s">
        <v>257</v>
      </c>
      <c r="T2561" s="8" t="s">
        <v>19</v>
      </c>
      <c r="U2561" s="8" t="s">
        <v>367</v>
      </c>
      <c r="V2561" t="s">
        <v>573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4"/>
        <v>1.8861360884187031</v>
      </c>
      <c r="D2562" s="14">
        <f t="shared" si="715"/>
        <v>2.1343082689140549</v>
      </c>
      <c r="F2562" s="7">
        <f t="shared" si="716"/>
        <v>1</v>
      </c>
      <c r="G2562" s="7">
        <f t="shared" si="717"/>
        <v>1.8861360884187031</v>
      </c>
      <c r="H2562" s="7">
        <f t="shared" si="718"/>
        <v>2.1343082689140549</v>
      </c>
      <c r="I2562" s="12"/>
      <c r="J2562" s="12"/>
      <c r="K2562" s="7">
        <f t="shared" si="719"/>
        <v>0</v>
      </c>
      <c r="L2562" s="7">
        <f t="shared" si="720"/>
        <v>0</v>
      </c>
      <c r="M2562" s="15" t="e">
        <f t="shared" si="721"/>
        <v>#DIV/0!</v>
      </c>
      <c r="N2562" s="15" t="e">
        <f t="shared" si="722"/>
        <v>#DIV/0!</v>
      </c>
      <c r="O2562" s="12">
        <f t="shared" si="723"/>
        <v>0</v>
      </c>
      <c r="P2562" s="12">
        <f t="shared" si="724"/>
        <v>0</v>
      </c>
      <c r="Q2562" t="s">
        <v>124</v>
      </c>
      <c r="R2562" t="s">
        <v>54</v>
      </c>
      <c r="S2562" t="s">
        <v>257</v>
      </c>
      <c r="T2562" s="8" t="s">
        <v>19</v>
      </c>
      <c r="U2562" s="8" t="s">
        <v>367</v>
      </c>
      <c r="V2562" t="s">
        <v>573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4"/>
        <v>1.427488213631904</v>
      </c>
      <c r="D2563" s="14">
        <f t="shared" si="715"/>
        <v>3.4047793983083334</v>
      </c>
      <c r="F2563" s="7">
        <f t="shared" si="716"/>
        <v>1</v>
      </c>
      <c r="G2563" s="7">
        <f t="shared" si="717"/>
        <v>1.427488213631904</v>
      </c>
      <c r="H2563" s="7">
        <f t="shared" si="718"/>
        <v>3.4047793983083334</v>
      </c>
      <c r="I2563" s="12"/>
      <c r="J2563" s="12"/>
      <c r="K2563" s="7">
        <f t="shared" si="719"/>
        <v>0</v>
      </c>
      <c r="L2563" s="7">
        <f t="shared" si="720"/>
        <v>0</v>
      </c>
      <c r="M2563" s="15" t="e">
        <f t="shared" si="721"/>
        <v>#DIV/0!</v>
      </c>
      <c r="N2563" s="15" t="e">
        <f t="shared" si="722"/>
        <v>#DIV/0!</v>
      </c>
      <c r="O2563" s="12">
        <f t="shared" si="723"/>
        <v>0</v>
      </c>
      <c r="P2563" s="12">
        <f t="shared" si="724"/>
        <v>0</v>
      </c>
      <c r="Q2563" t="s">
        <v>155</v>
      </c>
      <c r="R2563" t="s">
        <v>160</v>
      </c>
      <c r="S2563" t="s">
        <v>265</v>
      </c>
      <c r="T2563" s="8" t="s">
        <v>20</v>
      </c>
      <c r="U2563" s="8" t="s">
        <v>367</v>
      </c>
      <c r="V2563" t="s">
        <v>573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4"/>
        <v>2.2994601827280201</v>
      </c>
      <c r="D2564" s="14">
        <f t="shared" si="715"/>
        <v>1.7712321811489415</v>
      </c>
      <c r="F2564" s="7">
        <f t="shared" si="716"/>
        <v>1</v>
      </c>
      <c r="G2564" s="7">
        <f t="shared" si="717"/>
        <v>2.2994601827280201</v>
      </c>
      <c r="H2564" s="7">
        <f t="shared" si="718"/>
        <v>1.7712321811489415</v>
      </c>
      <c r="I2564" s="12"/>
      <c r="J2564" s="12"/>
      <c r="K2564" s="7">
        <f t="shared" si="719"/>
        <v>0</v>
      </c>
      <c r="L2564" s="7">
        <f t="shared" si="720"/>
        <v>0</v>
      </c>
      <c r="M2564" s="15" t="e">
        <f t="shared" si="721"/>
        <v>#DIV/0!</v>
      </c>
      <c r="N2564" s="15" t="e">
        <f t="shared" si="722"/>
        <v>#DIV/0!</v>
      </c>
      <c r="O2564" s="12">
        <f t="shared" si="723"/>
        <v>0</v>
      </c>
      <c r="P2564" s="12">
        <f t="shared" si="724"/>
        <v>0</v>
      </c>
      <c r="Q2564" t="s">
        <v>92</v>
      </c>
      <c r="R2564" t="s">
        <v>254</v>
      </c>
      <c r="S2564" t="s">
        <v>267</v>
      </c>
      <c r="T2564" s="8" t="s">
        <v>19</v>
      </c>
      <c r="U2564" s="8" t="s">
        <v>367</v>
      </c>
      <c r="V2564" t="s">
        <v>573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4"/>
        <v>6.3055459278856638</v>
      </c>
      <c r="D2565" s="14">
        <f t="shared" si="715"/>
        <v>1.1885066434919866</v>
      </c>
      <c r="F2565" s="7">
        <f t="shared" si="716"/>
        <v>1</v>
      </c>
      <c r="G2565" s="7">
        <f t="shared" si="717"/>
        <v>6.3055459278856638</v>
      </c>
      <c r="H2565" s="7">
        <f t="shared" si="718"/>
        <v>1.1885066434919866</v>
      </c>
      <c r="I2565" s="12"/>
      <c r="J2565" s="12"/>
      <c r="K2565" s="7">
        <f t="shared" si="719"/>
        <v>0</v>
      </c>
      <c r="L2565" s="7">
        <f t="shared" si="720"/>
        <v>0</v>
      </c>
      <c r="M2565" s="15" t="e">
        <f t="shared" si="721"/>
        <v>#DIV/0!</v>
      </c>
      <c r="N2565" s="15" t="e">
        <f t="shared" si="722"/>
        <v>#DIV/0!</v>
      </c>
      <c r="O2565" s="12">
        <f t="shared" si="723"/>
        <v>0</v>
      </c>
      <c r="P2565" s="12">
        <f t="shared" si="724"/>
        <v>0</v>
      </c>
      <c r="Q2565" t="s">
        <v>168</v>
      </c>
      <c r="R2565" t="s">
        <v>167</v>
      </c>
      <c r="S2565" t="s">
        <v>267</v>
      </c>
      <c r="T2565" s="8" t="s">
        <v>19</v>
      </c>
      <c r="U2565" s="8" t="s">
        <v>367</v>
      </c>
      <c r="V2565" t="s">
        <v>573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4"/>
        <v>2.2952723705938056</v>
      </c>
      <c r="D2566" s="14">
        <f t="shared" si="715"/>
        <v>1.7742144612889597</v>
      </c>
      <c r="F2566" s="7">
        <f t="shared" si="716"/>
        <v>1</v>
      </c>
      <c r="G2566" s="7">
        <f t="shared" si="717"/>
        <v>2.2952723705938056</v>
      </c>
      <c r="H2566" s="7">
        <f t="shared" si="718"/>
        <v>1.7742144612889597</v>
      </c>
      <c r="I2566" s="12"/>
      <c r="J2566" s="12"/>
      <c r="K2566" s="7">
        <f t="shared" si="719"/>
        <v>0</v>
      </c>
      <c r="L2566" s="7">
        <f t="shared" si="720"/>
        <v>0</v>
      </c>
      <c r="M2566" s="15" t="e">
        <f t="shared" si="721"/>
        <v>#DIV/0!</v>
      </c>
      <c r="N2566" s="15" t="e">
        <f t="shared" si="722"/>
        <v>#DIV/0!</v>
      </c>
      <c r="O2566" s="12">
        <f t="shared" si="723"/>
        <v>0</v>
      </c>
      <c r="P2566" s="12">
        <f t="shared" si="724"/>
        <v>0</v>
      </c>
      <c r="Q2566" t="s">
        <v>229</v>
      </c>
      <c r="R2566" t="s">
        <v>95</v>
      </c>
      <c r="S2566" t="s">
        <v>260</v>
      </c>
      <c r="T2566" s="8" t="s">
        <v>19</v>
      </c>
      <c r="U2566" s="8" t="s">
        <v>367</v>
      </c>
      <c r="V2566" t="s">
        <v>573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5">(100%/A2567)</f>
        <v>4.5432167454247692</v>
      </c>
      <c r="D2567" s="14">
        <f t="shared" ref="D2567:D2573" si="726">(100%/B2567)</f>
        <v>1.2823992879086439</v>
      </c>
      <c r="F2567" s="7">
        <f t="shared" ref="F2567:F2573" si="727">(E2567/100%) + 1</f>
        <v>1</v>
      </c>
      <c r="G2567" s="7">
        <f t="shared" ref="G2567:G2573" si="728">C2567/F2567</f>
        <v>4.5432167454247692</v>
      </c>
      <c r="H2567" s="7">
        <f t="shared" ref="H2567:H2573" si="729">D2567/F2567</f>
        <v>1.2823992879086439</v>
      </c>
      <c r="I2567" s="12"/>
      <c r="J2567" s="12"/>
      <c r="K2567" s="7">
        <f t="shared" ref="K2567:K2573" si="730">(I2567*F2567)</f>
        <v>0</v>
      </c>
      <c r="L2567" s="7">
        <f t="shared" ref="L2567:L2573" si="731">(J2567*F2567)</f>
        <v>0</v>
      </c>
      <c r="M2567" s="15" t="e">
        <f t="shared" ref="M2567:M2573" si="732">(1/K2567)</f>
        <v>#DIV/0!</v>
      </c>
      <c r="N2567" s="15" t="e">
        <f t="shared" ref="N2567:N2573" si="733">(1/L2567)</f>
        <v>#DIV/0!</v>
      </c>
      <c r="O2567" s="12">
        <f t="shared" ref="O2567:O2573" si="734">(I2567/G2567)</f>
        <v>0</v>
      </c>
      <c r="P2567" s="12">
        <f t="shared" ref="P2567:P2573" si="735">(J2567/H2567)</f>
        <v>0</v>
      </c>
      <c r="Q2567" t="s">
        <v>175</v>
      </c>
      <c r="R2567" t="s">
        <v>47</v>
      </c>
      <c r="S2567" t="s">
        <v>261</v>
      </c>
      <c r="T2567" s="8" t="s">
        <v>19</v>
      </c>
      <c r="U2567" s="8" t="s">
        <v>367</v>
      </c>
      <c r="V2567" t="s">
        <v>573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5"/>
        <v>1.6367304607064586</v>
      </c>
      <c r="D2568" s="14">
        <f t="shared" si="726"/>
        <v>2.6684560789104377</v>
      </c>
      <c r="F2568" s="7">
        <f t="shared" si="727"/>
        <v>1</v>
      </c>
      <c r="G2568" s="7">
        <f t="shared" si="728"/>
        <v>1.6367304607064586</v>
      </c>
      <c r="H2568" s="7">
        <f t="shared" si="729"/>
        <v>2.6684560789104377</v>
      </c>
      <c r="I2568" s="12"/>
      <c r="J2568" s="12"/>
      <c r="K2568" s="7">
        <f t="shared" si="730"/>
        <v>0</v>
      </c>
      <c r="L2568" s="7">
        <f t="shared" si="731"/>
        <v>0</v>
      </c>
      <c r="M2568" s="15" t="e">
        <f t="shared" si="732"/>
        <v>#DIV/0!</v>
      </c>
      <c r="N2568" s="15" t="e">
        <f t="shared" si="733"/>
        <v>#DIV/0!</v>
      </c>
      <c r="O2568" s="12">
        <f t="shared" si="734"/>
        <v>0</v>
      </c>
      <c r="P2568" s="12">
        <f t="shared" si="735"/>
        <v>0</v>
      </c>
      <c r="Q2568" t="s">
        <v>103</v>
      </c>
      <c r="R2568" t="s">
        <v>178</v>
      </c>
      <c r="S2568" t="s">
        <v>261</v>
      </c>
      <c r="T2568" s="8" t="s">
        <v>21</v>
      </c>
      <c r="U2568" s="8" t="s">
        <v>360</v>
      </c>
      <c r="V2568" t="s">
        <v>573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5"/>
        <v>2.4775290240396548</v>
      </c>
      <c r="D2569" s="14">
        <f t="shared" si="726"/>
        <v>1.6788290522874803</v>
      </c>
      <c r="F2569" s="7">
        <f t="shared" si="727"/>
        <v>1</v>
      </c>
      <c r="G2569" s="7">
        <f t="shared" si="728"/>
        <v>2.4775290240396548</v>
      </c>
      <c r="H2569" s="7">
        <f t="shared" si="729"/>
        <v>1.6788290522874803</v>
      </c>
      <c r="I2569" s="12"/>
      <c r="J2569" s="12"/>
      <c r="K2569" s="7">
        <f t="shared" si="730"/>
        <v>0</v>
      </c>
      <c r="L2569" s="7">
        <f t="shared" si="731"/>
        <v>0</v>
      </c>
      <c r="M2569" s="15" t="e">
        <f t="shared" si="732"/>
        <v>#DIV/0!</v>
      </c>
      <c r="N2569" s="15" t="e">
        <f t="shared" si="733"/>
        <v>#DIV/0!</v>
      </c>
      <c r="O2569" s="12">
        <f t="shared" si="734"/>
        <v>0</v>
      </c>
      <c r="P2569" s="12">
        <f t="shared" si="735"/>
        <v>0</v>
      </c>
      <c r="Q2569" t="s">
        <v>57</v>
      </c>
      <c r="R2569" t="s">
        <v>123</v>
      </c>
      <c r="S2569" t="s">
        <v>257</v>
      </c>
      <c r="T2569" s="8" t="s">
        <v>19</v>
      </c>
      <c r="U2569" s="8" t="s">
        <v>367</v>
      </c>
      <c r="V2569" t="s">
        <v>574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5"/>
        <v>1.8359700732612079</v>
      </c>
      <c r="D2570" s="14">
        <f t="shared" si="726"/>
        <v>2.2036221575610258</v>
      </c>
      <c r="F2570" s="7">
        <f t="shared" si="727"/>
        <v>1</v>
      </c>
      <c r="G2570" s="7">
        <f t="shared" si="728"/>
        <v>1.8359700732612079</v>
      </c>
      <c r="H2570" s="7">
        <f t="shared" si="729"/>
        <v>2.2036221575610258</v>
      </c>
      <c r="I2570" s="12"/>
      <c r="J2570" s="12"/>
      <c r="K2570" s="7">
        <f t="shared" si="730"/>
        <v>0</v>
      </c>
      <c r="L2570" s="7">
        <f t="shared" si="731"/>
        <v>0</v>
      </c>
      <c r="M2570" s="15" t="e">
        <f t="shared" si="732"/>
        <v>#DIV/0!</v>
      </c>
      <c r="N2570" s="15" t="e">
        <f t="shared" si="733"/>
        <v>#DIV/0!</v>
      </c>
      <c r="O2570" s="12">
        <f t="shared" si="734"/>
        <v>0</v>
      </c>
      <c r="P2570" s="12">
        <f t="shared" si="735"/>
        <v>0</v>
      </c>
      <c r="Q2570" t="s">
        <v>125</v>
      </c>
      <c r="R2570" t="s">
        <v>217</v>
      </c>
      <c r="S2570" t="s">
        <v>257</v>
      </c>
      <c r="T2570" s="8" t="s">
        <v>16</v>
      </c>
      <c r="U2570" s="8" t="s">
        <v>360</v>
      </c>
      <c r="V2570" t="s">
        <v>574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5"/>
        <v>1.5578084921637427</v>
      </c>
      <c r="D2571" s="14">
        <f t="shared" si="726"/>
        <v>2.9785216326714603</v>
      </c>
      <c r="F2571" s="7">
        <f t="shared" si="727"/>
        <v>1</v>
      </c>
      <c r="G2571" s="7">
        <f t="shared" si="728"/>
        <v>1.5578084921637427</v>
      </c>
      <c r="H2571" s="7">
        <f t="shared" si="729"/>
        <v>2.9785216326714603</v>
      </c>
      <c r="I2571" s="12"/>
      <c r="J2571" s="12"/>
      <c r="K2571" s="7">
        <f t="shared" si="730"/>
        <v>0</v>
      </c>
      <c r="L2571" s="7">
        <f t="shared" si="731"/>
        <v>0</v>
      </c>
      <c r="M2571" s="15" t="e">
        <f t="shared" si="732"/>
        <v>#DIV/0!</v>
      </c>
      <c r="N2571" s="15" t="e">
        <f t="shared" si="733"/>
        <v>#DIV/0!</v>
      </c>
      <c r="O2571" s="12">
        <f t="shared" si="734"/>
        <v>0</v>
      </c>
      <c r="P2571" s="12">
        <f t="shared" si="735"/>
        <v>0</v>
      </c>
      <c r="Q2571" t="s">
        <v>130</v>
      </c>
      <c r="R2571" t="s">
        <v>37</v>
      </c>
      <c r="S2571" t="s">
        <v>257</v>
      </c>
      <c r="T2571" s="8" t="s">
        <v>36</v>
      </c>
      <c r="U2571" s="8" t="s">
        <v>361</v>
      </c>
      <c r="V2571" t="s">
        <v>574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5"/>
        <v>1.9579780373837357</v>
      </c>
      <c r="D2572" s="14">
        <f t="shared" si="726"/>
        <v>2.0533606013554628</v>
      </c>
      <c r="F2572" s="7">
        <f t="shared" si="727"/>
        <v>1</v>
      </c>
      <c r="G2572" s="7">
        <f t="shared" si="728"/>
        <v>1.9579780373837357</v>
      </c>
      <c r="H2572" s="7">
        <f t="shared" si="729"/>
        <v>2.0533606013554628</v>
      </c>
      <c r="I2572" s="12"/>
      <c r="J2572" s="12"/>
      <c r="K2572" s="7">
        <f t="shared" si="730"/>
        <v>0</v>
      </c>
      <c r="L2572" s="7">
        <f t="shared" si="731"/>
        <v>0</v>
      </c>
      <c r="M2572" s="15" t="e">
        <f t="shared" si="732"/>
        <v>#DIV/0!</v>
      </c>
      <c r="N2572" s="15" t="e">
        <f t="shared" si="733"/>
        <v>#DIV/0!</v>
      </c>
      <c r="O2572" s="12">
        <f t="shared" si="734"/>
        <v>0</v>
      </c>
      <c r="P2572" s="12">
        <f t="shared" si="735"/>
        <v>0</v>
      </c>
      <c r="Q2572" t="s">
        <v>58</v>
      </c>
      <c r="R2572" t="s">
        <v>55</v>
      </c>
      <c r="S2572" t="s">
        <v>257</v>
      </c>
      <c r="T2572" s="8" t="s">
        <v>17</v>
      </c>
      <c r="U2572" s="8" t="s">
        <v>361</v>
      </c>
      <c r="V2572" t="s">
        <v>575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5"/>
        <v>4.9469520554362489</v>
      </c>
      <c r="D2573" s="31">
        <f t="shared" si="726"/>
        <v>1.2534448312491637</v>
      </c>
      <c r="F2573" s="33">
        <f t="shared" si="727"/>
        <v>1</v>
      </c>
      <c r="G2573" s="33">
        <f t="shared" si="728"/>
        <v>4.9469520554362489</v>
      </c>
      <c r="H2573" s="33">
        <f t="shared" si="729"/>
        <v>1.2534448312491637</v>
      </c>
      <c r="K2573" s="33">
        <f t="shared" si="730"/>
        <v>0</v>
      </c>
      <c r="L2573" s="33">
        <f t="shared" si="731"/>
        <v>0</v>
      </c>
      <c r="M2573" s="34" t="e">
        <f t="shared" si="732"/>
        <v>#DIV/0!</v>
      </c>
      <c r="N2573" s="34" t="e">
        <f t="shared" si="733"/>
        <v>#DIV/0!</v>
      </c>
      <c r="O2573" s="17">
        <f t="shared" si="734"/>
        <v>0</v>
      </c>
      <c r="P2573" s="17">
        <f t="shared" si="735"/>
        <v>0</v>
      </c>
      <c r="Q2573" s="17" t="s">
        <v>59</v>
      </c>
      <c r="R2573" s="17" t="s">
        <v>249</v>
      </c>
      <c r="S2573" s="17" t="s">
        <v>257</v>
      </c>
      <c r="T2573" s="35" t="s">
        <v>19</v>
      </c>
      <c r="U2573" s="35" t="s">
        <v>367</v>
      </c>
      <c r="V2573" s="17" t="s">
        <v>575</v>
      </c>
      <c r="W2573" s="35"/>
      <c r="X2573" s="37"/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6">(100%/A2574)</f>
        <v>2.067211426927154</v>
      </c>
      <c r="D2574" s="14">
        <f t="shared" ref="D2574:D2577" si="737">(100%/B2574)</f>
        <v>1.9402310540832166</v>
      </c>
      <c r="F2574" s="7">
        <f t="shared" ref="F2574:F2577" si="738">(E2574/100%) + 1</f>
        <v>1</v>
      </c>
      <c r="G2574" s="7">
        <f t="shared" ref="G2574:G2577" si="739">C2574/F2574</f>
        <v>2.067211426927154</v>
      </c>
      <c r="H2574" s="7">
        <f t="shared" ref="H2574:H2577" si="740">D2574/F2574</f>
        <v>1.9402310540832166</v>
      </c>
      <c r="I2574" s="12"/>
      <c r="J2574" s="12"/>
      <c r="K2574" s="7">
        <f t="shared" ref="K2574:K2577" si="741">(I2574*F2574)</f>
        <v>0</v>
      </c>
      <c r="L2574" s="7">
        <f t="shared" ref="L2574:L2577" si="742">(J2574*F2574)</f>
        <v>0</v>
      </c>
      <c r="M2574" s="15" t="e">
        <f t="shared" ref="M2574:M2577" si="743">(1/K2574)</f>
        <v>#DIV/0!</v>
      </c>
      <c r="N2574" s="15" t="e">
        <f t="shared" ref="N2574:N2577" si="744">(1/L2574)</f>
        <v>#DIV/0!</v>
      </c>
      <c r="O2574" s="12">
        <f t="shared" ref="O2574:O2577" si="745">(I2574/G2574)</f>
        <v>0</v>
      </c>
      <c r="P2574" s="12">
        <f t="shared" ref="P2574:P2577" si="746">(J2574/H2574)</f>
        <v>0</v>
      </c>
      <c r="Q2574" t="s">
        <v>303</v>
      </c>
      <c r="R2574" t="s">
        <v>324</v>
      </c>
      <c r="S2574" t="s">
        <v>266</v>
      </c>
      <c r="T2574" s="8" t="s">
        <v>19</v>
      </c>
      <c r="U2574" s="8" t="s">
        <v>367</v>
      </c>
      <c r="V2574" t="s">
        <v>575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6"/>
        <v>1.9762022648920639</v>
      </c>
      <c r="D2575" s="14">
        <f t="shared" si="737"/>
        <v>2.0286126057848928</v>
      </c>
      <c r="F2575" s="7">
        <f t="shared" si="738"/>
        <v>1</v>
      </c>
      <c r="G2575" s="7">
        <f t="shared" si="739"/>
        <v>1.9762022648920639</v>
      </c>
      <c r="H2575" s="7">
        <f t="shared" si="740"/>
        <v>2.0286126057848928</v>
      </c>
      <c r="I2575" s="12"/>
      <c r="J2575" s="12"/>
      <c r="K2575" s="7">
        <f t="shared" si="741"/>
        <v>0</v>
      </c>
      <c r="L2575" s="7">
        <f t="shared" si="742"/>
        <v>0</v>
      </c>
      <c r="M2575" s="15" t="e">
        <f t="shared" si="743"/>
        <v>#DIV/0!</v>
      </c>
      <c r="N2575" s="15" t="e">
        <f t="shared" si="744"/>
        <v>#DIV/0!</v>
      </c>
      <c r="O2575" s="12">
        <f t="shared" si="745"/>
        <v>0</v>
      </c>
      <c r="P2575" s="12">
        <f t="shared" si="746"/>
        <v>0</v>
      </c>
      <c r="Q2575" t="s">
        <v>316</v>
      </c>
      <c r="R2575" t="s">
        <v>318</v>
      </c>
      <c r="S2575" t="s">
        <v>266</v>
      </c>
      <c r="T2575" s="8" t="s">
        <v>19</v>
      </c>
      <c r="U2575" s="8" t="s">
        <v>367</v>
      </c>
      <c r="V2575" t="s">
        <v>575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6"/>
        <v>1.8367520086066369</v>
      </c>
      <c r="D2576" s="14">
        <f t="shared" si="737"/>
        <v>2.205287799808445</v>
      </c>
      <c r="F2576" s="7">
        <f t="shared" si="738"/>
        <v>1</v>
      </c>
      <c r="G2576" s="7">
        <f t="shared" si="739"/>
        <v>1.8367520086066369</v>
      </c>
      <c r="H2576" s="7">
        <f t="shared" si="740"/>
        <v>2.205287799808445</v>
      </c>
      <c r="I2576" s="12"/>
      <c r="J2576" s="12"/>
      <c r="K2576" s="7">
        <f t="shared" si="741"/>
        <v>0</v>
      </c>
      <c r="L2576" s="7">
        <f t="shared" si="742"/>
        <v>0</v>
      </c>
      <c r="M2576" s="15" t="e">
        <f t="shared" si="743"/>
        <v>#DIV/0!</v>
      </c>
      <c r="N2576" s="15" t="e">
        <f t="shared" si="744"/>
        <v>#DIV/0!</v>
      </c>
      <c r="O2576" s="12">
        <f t="shared" si="745"/>
        <v>0</v>
      </c>
      <c r="P2576" s="12">
        <f t="shared" si="746"/>
        <v>0</v>
      </c>
      <c r="Q2576" t="s">
        <v>93</v>
      </c>
      <c r="R2576" t="s">
        <v>255</v>
      </c>
      <c r="S2576" t="s">
        <v>267</v>
      </c>
      <c r="T2576" s="8" t="s">
        <v>17</v>
      </c>
      <c r="U2576" s="8" t="s">
        <v>361</v>
      </c>
      <c r="V2576" t="s">
        <v>576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6"/>
        <v>1.5895253298890382</v>
      </c>
      <c r="D2577" s="31">
        <f t="shared" si="737"/>
        <v>2.766356982101438</v>
      </c>
      <c r="F2577" s="33">
        <f t="shared" si="738"/>
        <v>1</v>
      </c>
      <c r="G2577" s="33">
        <f t="shared" si="739"/>
        <v>1.5895253298890382</v>
      </c>
      <c r="H2577" s="33">
        <f t="shared" si="740"/>
        <v>2.766356982101438</v>
      </c>
      <c r="K2577" s="33">
        <f t="shared" si="741"/>
        <v>0</v>
      </c>
      <c r="L2577" s="33">
        <f t="shared" si="742"/>
        <v>0</v>
      </c>
      <c r="M2577" s="34" t="e">
        <f t="shared" si="743"/>
        <v>#DIV/0!</v>
      </c>
      <c r="N2577" s="34" t="e">
        <f t="shared" si="744"/>
        <v>#DIV/0!</v>
      </c>
      <c r="O2577" s="17">
        <f t="shared" si="745"/>
        <v>0</v>
      </c>
      <c r="P2577" s="17">
        <f t="shared" si="746"/>
        <v>0</v>
      </c>
      <c r="Q2577" s="17" t="s">
        <v>289</v>
      </c>
      <c r="R2577" s="17" t="s">
        <v>92</v>
      </c>
      <c r="S2577" s="17" t="s">
        <v>267</v>
      </c>
      <c r="T2577" s="35" t="s">
        <v>17</v>
      </c>
      <c r="U2577" s="35" t="s">
        <v>361</v>
      </c>
      <c r="V2577" s="17" t="s">
        <v>576</v>
      </c>
      <c r="W2577" s="35"/>
      <c r="X2577" s="37"/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47">(100%/A2578)</f>
        <v>#VALUE!</v>
      </c>
      <c r="D2578" s="14" t="e">
        <f t="shared" ref="D2578:D2641" si="748">(100%/B2578)</f>
        <v>#VALUE!</v>
      </c>
      <c r="F2578" s="7">
        <f t="shared" ref="F2578:F2641" si="749">(E2578/100%) + 1</f>
        <v>1</v>
      </c>
      <c r="G2578" s="7" t="e">
        <f t="shared" ref="G2578:G2641" si="750">C2578/F2578</f>
        <v>#VALUE!</v>
      </c>
      <c r="H2578" s="7" t="e">
        <f t="shared" ref="H2578:H2641" si="751">D2578/F2578</f>
        <v>#VALUE!</v>
      </c>
      <c r="I2578" s="12"/>
      <c r="J2578" s="12"/>
      <c r="K2578" s="7">
        <f t="shared" ref="K2578:K2641" si="752">(I2578*F2578)</f>
        <v>0</v>
      </c>
      <c r="L2578" s="7">
        <f t="shared" ref="L2578:L2641" si="753">(J2578*F2578)</f>
        <v>0</v>
      </c>
      <c r="M2578" s="15" t="e">
        <f t="shared" ref="M2578:M2641" si="754">(1/K2578)</f>
        <v>#DIV/0!</v>
      </c>
      <c r="N2578" s="15" t="e">
        <f t="shared" ref="N2578:N2641" si="755">(1/L2578)</f>
        <v>#DIV/0!</v>
      </c>
      <c r="O2578" s="12" t="e">
        <f t="shared" ref="O2578:O2641" si="756">(I2578/G2578)</f>
        <v>#VALUE!</v>
      </c>
      <c r="P2578" s="12" t="e">
        <f t="shared" ref="P2578:P2641" si="757">(J2578/H2578)</f>
        <v>#VALUE!</v>
      </c>
      <c r="Q2578" t="s">
        <v>56</v>
      </c>
      <c r="R2578" t="s">
        <v>569</v>
      </c>
      <c r="S2578" t="s">
        <v>257</v>
      </c>
      <c r="T2578" s="8" t="s">
        <v>338</v>
      </c>
      <c r="U2578" s="8" t="s">
        <v>338</v>
      </c>
      <c r="V2578" s="45" t="s">
        <v>579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47"/>
        <v>2.6766982663099994</v>
      </c>
      <c r="D2579" s="14">
        <f t="shared" si="748"/>
        <v>1.5975015744226317</v>
      </c>
      <c r="F2579" s="7">
        <f t="shared" si="749"/>
        <v>1</v>
      </c>
      <c r="G2579" s="7">
        <f t="shared" si="750"/>
        <v>2.6766982663099994</v>
      </c>
      <c r="H2579" s="7">
        <f t="shared" si="751"/>
        <v>1.5975015744226317</v>
      </c>
      <c r="I2579" s="12"/>
      <c r="J2579" s="12"/>
      <c r="K2579" s="7">
        <f t="shared" si="752"/>
        <v>0</v>
      </c>
      <c r="L2579" s="7">
        <f t="shared" si="753"/>
        <v>0</v>
      </c>
      <c r="M2579" s="15" t="e">
        <f t="shared" si="754"/>
        <v>#DIV/0!</v>
      </c>
      <c r="N2579" s="15" t="e">
        <f t="shared" si="755"/>
        <v>#DIV/0!</v>
      </c>
      <c r="O2579" s="12">
        <f t="shared" si="756"/>
        <v>0</v>
      </c>
      <c r="P2579" s="12">
        <f t="shared" si="757"/>
        <v>0</v>
      </c>
      <c r="Q2579" t="s">
        <v>37</v>
      </c>
      <c r="R2579" t="s">
        <v>125</v>
      </c>
      <c r="S2579" t="s">
        <v>257</v>
      </c>
      <c r="T2579" s="8" t="s">
        <v>19</v>
      </c>
      <c r="U2579" s="8" t="s">
        <v>367</v>
      </c>
      <c r="V2579" s="45" t="s">
        <v>580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47"/>
        <v>2.2973576296852447</v>
      </c>
      <c r="D2580" s="14">
        <f t="shared" si="748"/>
        <v>1.7779437399267179</v>
      </c>
      <c r="F2580" s="7">
        <f t="shared" si="749"/>
        <v>1</v>
      </c>
      <c r="G2580" s="7">
        <f t="shared" si="750"/>
        <v>2.2973576296852447</v>
      </c>
      <c r="H2580" s="7">
        <f t="shared" si="751"/>
        <v>1.7779437399267179</v>
      </c>
      <c r="I2580" s="12"/>
      <c r="J2580" s="12"/>
      <c r="K2580" s="7">
        <f t="shared" si="752"/>
        <v>0</v>
      </c>
      <c r="L2580" s="7">
        <f t="shared" si="753"/>
        <v>0</v>
      </c>
      <c r="M2580" s="15" t="e">
        <f t="shared" si="754"/>
        <v>#DIV/0!</v>
      </c>
      <c r="N2580" s="15" t="e">
        <f t="shared" si="755"/>
        <v>#DIV/0!</v>
      </c>
      <c r="O2580" s="12">
        <f t="shared" si="756"/>
        <v>0</v>
      </c>
      <c r="P2580" s="12">
        <f t="shared" si="757"/>
        <v>0</v>
      </c>
      <c r="Q2580" t="s">
        <v>123</v>
      </c>
      <c r="R2580" t="s">
        <v>60</v>
      </c>
      <c r="S2580" t="s">
        <v>257</v>
      </c>
      <c r="T2580" s="8" t="s">
        <v>17</v>
      </c>
      <c r="U2580" s="8" t="s">
        <v>361</v>
      </c>
      <c r="V2580" t="s">
        <v>576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47"/>
        <v>4.8126346778722988</v>
      </c>
      <c r="D2581" s="14">
        <f t="shared" si="748"/>
        <v>1.2624556185964182</v>
      </c>
      <c r="F2581" s="7">
        <f t="shared" si="749"/>
        <v>1</v>
      </c>
      <c r="G2581" s="7">
        <f t="shared" si="750"/>
        <v>4.8126346778722988</v>
      </c>
      <c r="H2581" s="7">
        <f t="shared" si="751"/>
        <v>1.2624556185964182</v>
      </c>
      <c r="I2581" s="12"/>
      <c r="J2581" s="12"/>
      <c r="K2581" s="7">
        <f t="shared" si="752"/>
        <v>0</v>
      </c>
      <c r="L2581" s="7">
        <f t="shared" si="753"/>
        <v>0</v>
      </c>
      <c r="M2581" s="15" t="e">
        <f t="shared" si="754"/>
        <v>#DIV/0!</v>
      </c>
      <c r="N2581" s="15" t="e">
        <f t="shared" si="755"/>
        <v>#DIV/0!</v>
      </c>
      <c r="O2581" s="12">
        <f t="shared" si="756"/>
        <v>0</v>
      </c>
      <c r="P2581" s="12">
        <f t="shared" si="757"/>
        <v>0</v>
      </c>
      <c r="Q2581" t="s">
        <v>224</v>
      </c>
      <c r="R2581" t="s">
        <v>154</v>
      </c>
      <c r="S2581" t="s">
        <v>265</v>
      </c>
      <c r="T2581" s="8" t="s">
        <v>19</v>
      </c>
      <c r="U2581" s="8" t="s">
        <v>367</v>
      </c>
      <c r="V2581" t="s">
        <v>576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47"/>
        <v>1.6079800676657547</v>
      </c>
      <c r="D2582" s="14">
        <f t="shared" si="748"/>
        <v>2.6856033839656854</v>
      </c>
      <c r="F2582" s="7">
        <f t="shared" si="749"/>
        <v>1</v>
      </c>
      <c r="G2582" s="7">
        <f t="shared" si="750"/>
        <v>1.6079800676657547</v>
      </c>
      <c r="H2582" s="7">
        <f t="shared" si="751"/>
        <v>2.6856033839656854</v>
      </c>
      <c r="I2582" s="12"/>
      <c r="J2582" s="12"/>
      <c r="K2582" s="7">
        <f t="shared" si="752"/>
        <v>0</v>
      </c>
      <c r="L2582" s="7">
        <f t="shared" si="753"/>
        <v>0</v>
      </c>
      <c r="M2582" s="15" t="e">
        <f t="shared" si="754"/>
        <v>#DIV/0!</v>
      </c>
      <c r="N2582" s="15" t="e">
        <f t="shared" si="755"/>
        <v>#DIV/0!</v>
      </c>
      <c r="O2582" s="12">
        <f t="shared" si="756"/>
        <v>0</v>
      </c>
      <c r="P2582" s="12">
        <f t="shared" si="757"/>
        <v>0</v>
      </c>
      <c r="Q2582" t="s">
        <v>285</v>
      </c>
      <c r="R2582" t="s">
        <v>287</v>
      </c>
      <c r="S2582" t="s">
        <v>297</v>
      </c>
      <c r="T2582" s="8" t="s">
        <v>17</v>
      </c>
      <c r="U2582" s="8" t="s">
        <v>361</v>
      </c>
      <c r="V2582" t="s">
        <v>576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47"/>
        <v>2.4628459909252545</v>
      </c>
      <c r="D2583" s="14">
        <f t="shared" si="748"/>
        <v>1.6856459249569264</v>
      </c>
      <c r="F2583" s="7">
        <f t="shared" si="749"/>
        <v>1</v>
      </c>
      <c r="G2583" s="7">
        <f t="shared" si="750"/>
        <v>2.4628459909252545</v>
      </c>
      <c r="H2583" s="7">
        <f t="shared" si="751"/>
        <v>1.6856459249569264</v>
      </c>
      <c r="I2583" s="12"/>
      <c r="J2583" s="12"/>
      <c r="K2583" s="7">
        <f t="shared" si="752"/>
        <v>0</v>
      </c>
      <c r="L2583" s="7">
        <f t="shared" si="753"/>
        <v>0</v>
      </c>
      <c r="M2583" s="15" t="e">
        <f t="shared" si="754"/>
        <v>#DIV/0!</v>
      </c>
      <c r="N2583" s="15" t="e">
        <f t="shared" si="755"/>
        <v>#DIV/0!</v>
      </c>
      <c r="O2583" s="12">
        <f t="shared" si="756"/>
        <v>0</v>
      </c>
      <c r="P2583" s="12">
        <f t="shared" si="757"/>
        <v>0</v>
      </c>
      <c r="Q2583" t="s">
        <v>296</v>
      </c>
      <c r="R2583" t="s">
        <v>292</v>
      </c>
      <c r="S2583" t="s">
        <v>297</v>
      </c>
      <c r="T2583" s="8" t="s">
        <v>19</v>
      </c>
      <c r="U2583" s="8" t="s">
        <v>367</v>
      </c>
      <c r="V2583" t="s">
        <v>576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47"/>
        <v>#VALUE!</v>
      </c>
      <c r="D2584" s="14" t="e">
        <f t="shared" si="748"/>
        <v>#VALUE!</v>
      </c>
      <c r="F2584" s="7">
        <f t="shared" si="749"/>
        <v>1</v>
      </c>
      <c r="G2584" s="7" t="e">
        <f t="shared" si="750"/>
        <v>#VALUE!</v>
      </c>
      <c r="H2584" s="7" t="e">
        <f t="shared" si="751"/>
        <v>#VALUE!</v>
      </c>
      <c r="I2584" s="12"/>
      <c r="J2584" s="12"/>
      <c r="K2584" s="7">
        <f t="shared" si="752"/>
        <v>0</v>
      </c>
      <c r="L2584" s="7">
        <f t="shared" si="753"/>
        <v>0</v>
      </c>
      <c r="M2584" s="15" t="e">
        <f t="shared" si="754"/>
        <v>#DIV/0!</v>
      </c>
      <c r="N2584" s="15" t="e">
        <f t="shared" si="755"/>
        <v>#DIV/0!</v>
      </c>
      <c r="O2584" s="12" t="e">
        <f t="shared" si="756"/>
        <v>#VALUE!</v>
      </c>
      <c r="P2584" s="12" t="e">
        <f t="shared" si="757"/>
        <v>#VALUE!</v>
      </c>
      <c r="Q2584" t="s">
        <v>290</v>
      </c>
      <c r="R2584" t="s">
        <v>565</v>
      </c>
      <c r="S2584" t="s">
        <v>297</v>
      </c>
      <c r="T2584" s="8" t="s">
        <v>338</v>
      </c>
      <c r="U2584" s="8" t="s">
        <v>338</v>
      </c>
      <c r="V2584" t="s">
        <v>576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47"/>
        <v>2.6554059240068502</v>
      </c>
      <c r="D2585" s="14">
        <f t="shared" si="748"/>
        <v>1.6052257537931931</v>
      </c>
      <c r="F2585" s="7">
        <f t="shared" si="749"/>
        <v>1</v>
      </c>
      <c r="G2585" s="7">
        <f t="shared" si="750"/>
        <v>2.6554059240068502</v>
      </c>
      <c r="H2585" s="7">
        <f t="shared" si="751"/>
        <v>1.6052257537931931</v>
      </c>
      <c r="I2585" s="12"/>
      <c r="J2585" s="12"/>
      <c r="K2585" s="7">
        <f t="shared" si="752"/>
        <v>0</v>
      </c>
      <c r="L2585" s="7">
        <f t="shared" si="753"/>
        <v>0</v>
      </c>
      <c r="M2585" s="15" t="e">
        <f t="shared" si="754"/>
        <v>#DIV/0!</v>
      </c>
      <c r="N2585" s="15" t="e">
        <f t="shared" si="755"/>
        <v>#DIV/0!</v>
      </c>
      <c r="O2585" s="12">
        <f t="shared" si="756"/>
        <v>0</v>
      </c>
      <c r="P2585" s="12">
        <f t="shared" si="757"/>
        <v>0</v>
      </c>
      <c r="Q2585" t="s">
        <v>293</v>
      </c>
      <c r="R2585" t="s">
        <v>286</v>
      </c>
      <c r="S2585" t="s">
        <v>297</v>
      </c>
      <c r="T2585" s="8" t="s">
        <v>19</v>
      </c>
      <c r="U2585" s="8" t="s">
        <v>367</v>
      </c>
      <c r="V2585" t="s">
        <v>576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47"/>
        <v>1.6135653117841582</v>
      </c>
      <c r="D2586" s="14">
        <f t="shared" si="748"/>
        <v>2.6628308575329158</v>
      </c>
      <c r="F2586" s="7">
        <f t="shared" si="749"/>
        <v>1</v>
      </c>
      <c r="G2586" s="7">
        <f t="shared" si="750"/>
        <v>1.6135653117841582</v>
      </c>
      <c r="H2586" s="7">
        <f t="shared" si="751"/>
        <v>2.6628308575329158</v>
      </c>
      <c r="I2586" s="12"/>
      <c r="J2586" s="12"/>
      <c r="K2586" s="7">
        <f t="shared" si="752"/>
        <v>0</v>
      </c>
      <c r="L2586" s="7">
        <f t="shared" si="753"/>
        <v>0</v>
      </c>
      <c r="M2586" s="15" t="e">
        <f t="shared" si="754"/>
        <v>#DIV/0!</v>
      </c>
      <c r="N2586" s="15" t="e">
        <f t="shared" si="755"/>
        <v>#DIV/0!</v>
      </c>
      <c r="O2586" s="12">
        <f t="shared" si="756"/>
        <v>0</v>
      </c>
      <c r="P2586" s="12">
        <f t="shared" si="757"/>
        <v>0</v>
      </c>
      <c r="Q2586" t="s">
        <v>472</v>
      </c>
      <c r="R2586" t="s">
        <v>284</v>
      </c>
      <c r="S2586" t="s">
        <v>297</v>
      </c>
      <c r="T2586" s="8" t="s">
        <v>16</v>
      </c>
      <c r="U2586" s="8" t="s">
        <v>360</v>
      </c>
      <c r="V2586" t="s">
        <v>576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47"/>
        <v>1.3395895753332248</v>
      </c>
      <c r="D2587" s="14">
        <f t="shared" si="748"/>
        <v>5.2693396397038921</v>
      </c>
      <c r="F2587" s="7">
        <f t="shared" si="749"/>
        <v>1</v>
      </c>
      <c r="G2587" s="7">
        <f t="shared" si="750"/>
        <v>1.3395895753332248</v>
      </c>
      <c r="H2587" s="7">
        <f t="shared" si="751"/>
        <v>5.2693396397038921</v>
      </c>
      <c r="I2587" s="12"/>
      <c r="J2587" s="12"/>
      <c r="K2587" s="7">
        <f t="shared" si="752"/>
        <v>0</v>
      </c>
      <c r="L2587" s="7">
        <f t="shared" si="753"/>
        <v>0</v>
      </c>
      <c r="M2587" s="15" t="e">
        <f t="shared" si="754"/>
        <v>#DIV/0!</v>
      </c>
      <c r="N2587" s="15" t="e">
        <f t="shared" si="755"/>
        <v>#DIV/0!</v>
      </c>
      <c r="O2587" s="12">
        <f t="shared" si="756"/>
        <v>0</v>
      </c>
      <c r="P2587" s="12">
        <f t="shared" si="757"/>
        <v>0</v>
      </c>
      <c r="Q2587" t="s">
        <v>170</v>
      </c>
      <c r="R2587" t="s">
        <v>100</v>
      </c>
      <c r="S2587" t="s">
        <v>260</v>
      </c>
      <c r="T2587" s="8" t="s">
        <v>36</v>
      </c>
      <c r="U2587" s="8" t="s">
        <v>361</v>
      </c>
      <c r="V2587" t="s">
        <v>576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47"/>
        <v>1.9632173742358614</v>
      </c>
      <c r="D2588" s="14">
        <f t="shared" si="748"/>
        <v>2.0445099276630105</v>
      </c>
      <c r="F2588" s="7">
        <f t="shared" si="749"/>
        <v>1</v>
      </c>
      <c r="G2588" s="7">
        <f t="shared" si="750"/>
        <v>1.9632173742358614</v>
      </c>
      <c r="H2588" s="7">
        <f t="shared" si="751"/>
        <v>2.0445099276630105</v>
      </c>
      <c r="I2588" s="12"/>
      <c r="J2588" s="12"/>
      <c r="K2588" s="7">
        <f t="shared" si="752"/>
        <v>0</v>
      </c>
      <c r="L2588" s="7">
        <f t="shared" si="753"/>
        <v>0</v>
      </c>
      <c r="M2588" s="15" t="e">
        <f t="shared" si="754"/>
        <v>#DIV/0!</v>
      </c>
      <c r="N2588" s="15" t="e">
        <f t="shared" si="755"/>
        <v>#DIV/0!</v>
      </c>
      <c r="O2588" s="12">
        <f t="shared" si="756"/>
        <v>0</v>
      </c>
      <c r="P2588" s="12">
        <f t="shared" si="757"/>
        <v>0</v>
      </c>
      <c r="Q2588" t="s">
        <v>99</v>
      </c>
      <c r="R2588" t="s">
        <v>229</v>
      </c>
      <c r="S2588" t="s">
        <v>260</v>
      </c>
      <c r="T2588" s="8" t="s">
        <v>17</v>
      </c>
      <c r="U2588" s="8" t="s">
        <v>361</v>
      </c>
      <c r="V2588" t="s">
        <v>576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47"/>
        <v>3.3659243846222942</v>
      </c>
      <c r="D2589" s="14">
        <f t="shared" si="748"/>
        <v>1.4237555338671377</v>
      </c>
      <c r="F2589" s="7">
        <f t="shared" si="749"/>
        <v>1</v>
      </c>
      <c r="G2589" s="7">
        <f t="shared" si="750"/>
        <v>3.3659243846222942</v>
      </c>
      <c r="H2589" s="7">
        <f t="shared" si="751"/>
        <v>1.4237555338671377</v>
      </c>
      <c r="I2589" s="12"/>
      <c r="J2589" s="12"/>
      <c r="K2589" s="7">
        <f t="shared" si="752"/>
        <v>0</v>
      </c>
      <c r="L2589" s="7">
        <f t="shared" si="753"/>
        <v>0</v>
      </c>
      <c r="M2589" s="15" t="e">
        <f t="shared" si="754"/>
        <v>#DIV/0!</v>
      </c>
      <c r="N2589" s="15" t="e">
        <f t="shared" si="755"/>
        <v>#DIV/0!</v>
      </c>
      <c r="O2589" s="12">
        <f t="shared" si="756"/>
        <v>0</v>
      </c>
      <c r="P2589" s="12">
        <f t="shared" si="757"/>
        <v>0</v>
      </c>
      <c r="Q2589" t="s">
        <v>48</v>
      </c>
      <c r="R2589" t="s">
        <v>103</v>
      </c>
      <c r="S2589" t="s">
        <v>261</v>
      </c>
      <c r="T2589" s="8" t="s">
        <v>19</v>
      </c>
      <c r="U2589" s="8" t="s">
        <v>367</v>
      </c>
      <c r="V2589" t="s">
        <v>576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47"/>
        <v>8.7669311126398792</v>
      </c>
      <c r="D2590" s="14">
        <f t="shared" si="748"/>
        <v>1.1287711261614621</v>
      </c>
      <c r="F2590" s="7">
        <f t="shared" si="749"/>
        <v>1</v>
      </c>
      <c r="G2590" s="7">
        <f t="shared" si="750"/>
        <v>8.7669311126398792</v>
      </c>
      <c r="H2590" s="7">
        <f t="shared" si="751"/>
        <v>1.1287711261614621</v>
      </c>
      <c r="I2590" s="12"/>
      <c r="J2590" s="12"/>
      <c r="K2590" s="7">
        <f t="shared" si="752"/>
        <v>0</v>
      </c>
      <c r="L2590" s="7">
        <f t="shared" si="753"/>
        <v>0</v>
      </c>
      <c r="M2590" s="15" t="e">
        <f t="shared" si="754"/>
        <v>#DIV/0!</v>
      </c>
      <c r="N2590" s="15" t="e">
        <f t="shared" si="755"/>
        <v>#DIV/0!</v>
      </c>
      <c r="O2590" s="12">
        <f t="shared" si="756"/>
        <v>0</v>
      </c>
      <c r="P2590" s="12">
        <f t="shared" si="757"/>
        <v>0</v>
      </c>
      <c r="Q2590" t="s">
        <v>178</v>
      </c>
      <c r="R2590" t="s">
        <v>231</v>
      </c>
      <c r="S2590" t="s">
        <v>261</v>
      </c>
      <c r="T2590" s="8" t="s">
        <v>35</v>
      </c>
      <c r="U2590" s="8" t="s">
        <v>361</v>
      </c>
      <c r="V2590" t="s">
        <v>576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47"/>
        <v>7.945523093160813</v>
      </c>
      <c r="D2591" s="14">
        <f t="shared" si="748"/>
        <v>1.1439874603407885</v>
      </c>
      <c r="F2591" s="7">
        <f t="shared" si="749"/>
        <v>1</v>
      </c>
      <c r="G2591" s="7">
        <f t="shared" si="750"/>
        <v>7.945523093160813</v>
      </c>
      <c r="H2591" s="7">
        <f t="shared" si="751"/>
        <v>1.1439874603407885</v>
      </c>
      <c r="I2591" s="12"/>
      <c r="J2591" s="12"/>
      <c r="K2591" s="7">
        <f t="shared" si="752"/>
        <v>0</v>
      </c>
      <c r="L2591" s="7">
        <f t="shared" si="753"/>
        <v>0</v>
      </c>
      <c r="M2591" s="15" t="e">
        <f t="shared" si="754"/>
        <v>#DIV/0!</v>
      </c>
      <c r="N2591" s="15" t="e">
        <f t="shared" si="755"/>
        <v>#DIV/0!</v>
      </c>
      <c r="O2591" s="12">
        <f t="shared" si="756"/>
        <v>0</v>
      </c>
      <c r="P2591" s="12">
        <f t="shared" si="757"/>
        <v>0</v>
      </c>
      <c r="Q2591" t="s">
        <v>53</v>
      </c>
      <c r="R2591" t="s">
        <v>121</v>
      </c>
      <c r="S2591" t="s">
        <v>257</v>
      </c>
      <c r="T2591" s="8" t="s">
        <v>19</v>
      </c>
      <c r="U2591" s="8" t="s">
        <v>367</v>
      </c>
      <c r="V2591" t="s">
        <v>581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47"/>
        <v>#VALUE!</v>
      </c>
      <c r="D2592" s="14" t="e">
        <f t="shared" si="748"/>
        <v>#VALUE!</v>
      </c>
      <c r="F2592" s="7">
        <f t="shared" si="749"/>
        <v>1</v>
      </c>
      <c r="G2592" s="7" t="e">
        <f t="shared" si="750"/>
        <v>#VALUE!</v>
      </c>
      <c r="H2592" s="7" t="e">
        <f t="shared" si="751"/>
        <v>#VALUE!</v>
      </c>
      <c r="I2592" s="12"/>
      <c r="J2592" s="12"/>
      <c r="K2592" s="7">
        <f t="shared" si="752"/>
        <v>0</v>
      </c>
      <c r="L2592" s="7">
        <f t="shared" si="753"/>
        <v>0</v>
      </c>
      <c r="M2592" s="15" t="e">
        <f t="shared" si="754"/>
        <v>#DIV/0!</v>
      </c>
      <c r="N2592" s="15" t="e">
        <f t="shared" si="755"/>
        <v>#DIV/0!</v>
      </c>
      <c r="O2592" s="12" t="e">
        <f t="shared" si="756"/>
        <v>#VALUE!</v>
      </c>
      <c r="P2592" s="12" t="e">
        <f t="shared" si="757"/>
        <v>#VALUE!</v>
      </c>
      <c r="Q2592" t="s">
        <v>55</v>
      </c>
      <c r="R2592" t="s">
        <v>568</v>
      </c>
      <c r="S2592" t="s">
        <v>257</v>
      </c>
      <c r="T2592" s="8" t="s">
        <v>338</v>
      </c>
      <c r="U2592" s="8" t="s">
        <v>338</v>
      </c>
      <c r="V2592" t="s">
        <v>581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47"/>
        <v>1.568308212148692</v>
      </c>
      <c r="D2593" s="14">
        <f t="shared" si="748"/>
        <v>2.7879855240995672</v>
      </c>
      <c r="F2593" s="7">
        <f t="shared" si="749"/>
        <v>1</v>
      </c>
      <c r="G2593" s="7">
        <f t="shared" si="750"/>
        <v>1.568308212148692</v>
      </c>
      <c r="H2593" s="7">
        <f t="shared" si="751"/>
        <v>2.7879855240995672</v>
      </c>
      <c r="I2593" s="12"/>
      <c r="J2593" s="12"/>
      <c r="K2593" s="7">
        <f t="shared" si="752"/>
        <v>0</v>
      </c>
      <c r="L2593" s="7">
        <f t="shared" si="753"/>
        <v>0</v>
      </c>
      <c r="M2593" s="15" t="e">
        <f t="shared" si="754"/>
        <v>#DIV/0!</v>
      </c>
      <c r="N2593" s="15" t="e">
        <f t="shared" si="755"/>
        <v>#DIV/0!</v>
      </c>
      <c r="O2593" s="12">
        <f t="shared" si="756"/>
        <v>0</v>
      </c>
      <c r="P2593" s="12">
        <f t="shared" si="757"/>
        <v>0</v>
      </c>
      <c r="Q2593" t="s">
        <v>127</v>
      </c>
      <c r="R2593" t="s">
        <v>124</v>
      </c>
      <c r="S2593" t="s">
        <v>257</v>
      </c>
      <c r="T2593" s="8" t="s">
        <v>16</v>
      </c>
      <c r="U2593" s="8" t="s">
        <v>360</v>
      </c>
      <c r="V2593" t="s">
        <v>581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47"/>
        <v>1.9872396086272681</v>
      </c>
      <c r="D2594" s="14">
        <f t="shared" si="748"/>
        <v>2.0173101761770562</v>
      </c>
      <c r="F2594" s="7">
        <f t="shared" si="749"/>
        <v>1</v>
      </c>
      <c r="G2594" s="7">
        <f t="shared" si="750"/>
        <v>1.9872396086272681</v>
      </c>
      <c r="H2594" s="7">
        <f t="shared" si="751"/>
        <v>2.0173101761770562</v>
      </c>
      <c r="I2594" s="12"/>
      <c r="J2594" s="12"/>
      <c r="K2594" s="7">
        <f t="shared" si="752"/>
        <v>0</v>
      </c>
      <c r="L2594" s="7">
        <f t="shared" si="753"/>
        <v>0</v>
      </c>
      <c r="M2594" s="15" t="e">
        <f t="shared" si="754"/>
        <v>#DIV/0!</v>
      </c>
      <c r="N2594" s="15" t="e">
        <f t="shared" si="755"/>
        <v>#DIV/0!</v>
      </c>
      <c r="O2594" s="12">
        <f t="shared" si="756"/>
        <v>0</v>
      </c>
      <c r="P2594" s="12">
        <f t="shared" si="757"/>
        <v>0</v>
      </c>
      <c r="Q2594" t="s">
        <v>54</v>
      </c>
      <c r="R2594" t="s">
        <v>58</v>
      </c>
      <c r="S2594" t="s">
        <v>257</v>
      </c>
      <c r="T2594" s="8" t="s">
        <v>19</v>
      </c>
      <c r="U2594" s="8" t="s">
        <v>367</v>
      </c>
      <c r="V2594" t="s">
        <v>581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47"/>
        <v>2.5688352586056369</v>
      </c>
      <c r="D2595" s="14">
        <f t="shared" si="748"/>
        <v>1.6415646347829997</v>
      </c>
      <c r="F2595" s="7">
        <f t="shared" si="749"/>
        <v>1</v>
      </c>
      <c r="G2595" s="7">
        <f t="shared" si="750"/>
        <v>2.5688352586056369</v>
      </c>
      <c r="H2595" s="7">
        <f t="shared" si="751"/>
        <v>1.6415646347829997</v>
      </c>
      <c r="I2595" s="12"/>
      <c r="J2595" s="12"/>
      <c r="K2595" s="7">
        <f t="shared" si="752"/>
        <v>0</v>
      </c>
      <c r="L2595" s="7">
        <f t="shared" si="753"/>
        <v>0</v>
      </c>
      <c r="M2595" s="15" t="e">
        <f t="shared" si="754"/>
        <v>#DIV/0!</v>
      </c>
      <c r="N2595" s="15" t="e">
        <f t="shared" si="755"/>
        <v>#DIV/0!</v>
      </c>
      <c r="O2595" s="12">
        <f t="shared" si="756"/>
        <v>0</v>
      </c>
      <c r="P2595" s="12">
        <f t="shared" si="757"/>
        <v>0</v>
      </c>
      <c r="Q2595" t="s">
        <v>61</v>
      </c>
      <c r="R2595" t="s">
        <v>66</v>
      </c>
      <c r="S2595" t="s">
        <v>258</v>
      </c>
      <c r="T2595" s="8" t="s">
        <v>16</v>
      </c>
      <c r="U2595" s="8" t="s">
        <v>360</v>
      </c>
      <c r="V2595" t="s">
        <v>581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47"/>
        <v>#VALUE!</v>
      </c>
      <c r="D2596" s="14" t="e">
        <f t="shared" si="748"/>
        <v>#VALUE!</v>
      </c>
      <c r="F2596" s="7">
        <f t="shared" si="749"/>
        <v>1</v>
      </c>
      <c r="G2596" s="7" t="e">
        <f t="shared" si="750"/>
        <v>#VALUE!</v>
      </c>
      <c r="H2596" s="7" t="e">
        <f t="shared" si="751"/>
        <v>#VALUE!</v>
      </c>
      <c r="I2596" s="12"/>
      <c r="J2596" s="12"/>
      <c r="K2596" s="7">
        <f t="shared" si="752"/>
        <v>0</v>
      </c>
      <c r="L2596" s="7">
        <f t="shared" si="753"/>
        <v>0</v>
      </c>
      <c r="M2596" s="15" t="e">
        <f t="shared" si="754"/>
        <v>#DIV/0!</v>
      </c>
      <c r="N2596" s="15" t="e">
        <f t="shared" si="755"/>
        <v>#DIV/0!</v>
      </c>
      <c r="O2596" s="12" t="e">
        <f t="shared" si="756"/>
        <v>#VALUE!</v>
      </c>
      <c r="P2596" s="12" t="e">
        <f t="shared" si="757"/>
        <v>#VALUE!</v>
      </c>
      <c r="Q2596" t="s">
        <v>566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581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47"/>
        <v>#VALUE!</v>
      </c>
      <c r="D2597" s="14" t="e">
        <f t="shared" si="748"/>
        <v>#VALUE!</v>
      </c>
      <c r="F2597" s="7">
        <f t="shared" si="749"/>
        <v>1</v>
      </c>
      <c r="G2597" s="7" t="e">
        <f t="shared" si="750"/>
        <v>#VALUE!</v>
      </c>
      <c r="H2597" s="7" t="e">
        <f t="shared" si="751"/>
        <v>#VALUE!</v>
      </c>
      <c r="I2597" s="12"/>
      <c r="J2597" s="12"/>
      <c r="K2597" s="7">
        <f t="shared" si="752"/>
        <v>0</v>
      </c>
      <c r="L2597" s="7">
        <f t="shared" si="753"/>
        <v>0</v>
      </c>
      <c r="M2597" s="15" t="e">
        <f t="shared" si="754"/>
        <v>#DIV/0!</v>
      </c>
      <c r="N2597" s="15" t="e">
        <f t="shared" si="755"/>
        <v>#DIV/0!</v>
      </c>
      <c r="O2597" s="12" t="e">
        <f t="shared" si="756"/>
        <v>#VALUE!</v>
      </c>
      <c r="P2597" s="12" t="e">
        <f t="shared" si="757"/>
        <v>#VALUE!</v>
      </c>
      <c r="Q2597" t="s">
        <v>88</v>
      </c>
      <c r="R2597" t="s">
        <v>567</v>
      </c>
      <c r="S2597" t="s">
        <v>266</v>
      </c>
      <c r="T2597" s="8" t="s">
        <v>338</v>
      </c>
      <c r="U2597" s="8" t="s">
        <v>338</v>
      </c>
      <c r="V2597" t="s">
        <v>581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47"/>
        <v>1.9293055541701829</v>
      </c>
      <c r="D2598" s="14">
        <f t="shared" si="748"/>
        <v>2.0839732554304935</v>
      </c>
      <c r="F2598" s="7">
        <f t="shared" si="749"/>
        <v>1</v>
      </c>
      <c r="G2598" s="7">
        <f t="shared" si="750"/>
        <v>1.9293055541701829</v>
      </c>
      <c r="H2598" s="7">
        <f t="shared" si="751"/>
        <v>2.0839732554304935</v>
      </c>
      <c r="I2598" s="12"/>
      <c r="J2598" s="12"/>
      <c r="K2598" s="7">
        <f t="shared" si="752"/>
        <v>0</v>
      </c>
      <c r="L2598" s="7">
        <f t="shared" si="753"/>
        <v>0</v>
      </c>
      <c r="M2598" s="15" t="e">
        <f t="shared" si="754"/>
        <v>#DIV/0!</v>
      </c>
      <c r="N2598" s="15" t="e">
        <f t="shared" si="755"/>
        <v>#DIV/0!</v>
      </c>
      <c r="O2598" s="12">
        <f t="shared" si="756"/>
        <v>0</v>
      </c>
      <c r="P2598" s="12">
        <f t="shared" si="757"/>
        <v>0</v>
      </c>
      <c r="Q2598" t="s">
        <v>294</v>
      </c>
      <c r="R2598" t="s">
        <v>323</v>
      </c>
      <c r="S2598" t="s">
        <v>266</v>
      </c>
      <c r="T2598" s="8" t="s">
        <v>16</v>
      </c>
      <c r="U2598" s="8" t="s">
        <v>360</v>
      </c>
      <c r="V2598" t="s">
        <v>581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47"/>
        <v>1.73288301971452</v>
      </c>
      <c r="D2599" s="14">
        <f t="shared" si="748"/>
        <v>2.3960430581754721</v>
      </c>
      <c r="F2599" s="7">
        <f t="shared" si="749"/>
        <v>1</v>
      </c>
      <c r="G2599" s="7">
        <f t="shared" si="750"/>
        <v>1.73288301971452</v>
      </c>
      <c r="H2599" s="7">
        <f t="shared" si="751"/>
        <v>2.3960430581754721</v>
      </c>
      <c r="I2599" s="12"/>
      <c r="J2599" s="12"/>
      <c r="K2599" s="7">
        <f t="shared" si="752"/>
        <v>0</v>
      </c>
      <c r="L2599" s="7">
        <f t="shared" si="753"/>
        <v>0</v>
      </c>
      <c r="M2599" s="15" t="e">
        <f t="shared" si="754"/>
        <v>#DIV/0!</v>
      </c>
      <c r="N2599" s="15" t="e">
        <f t="shared" si="755"/>
        <v>#DIV/0!</v>
      </c>
      <c r="O2599" s="12">
        <f t="shared" si="756"/>
        <v>0</v>
      </c>
      <c r="P2599" s="12">
        <f t="shared" si="757"/>
        <v>0</v>
      </c>
      <c r="Q2599" t="s">
        <v>86</v>
      </c>
      <c r="R2599" t="s">
        <v>324</v>
      </c>
      <c r="S2599" t="s">
        <v>266</v>
      </c>
      <c r="T2599" s="8" t="s">
        <v>16</v>
      </c>
      <c r="U2599" s="8" t="s">
        <v>360</v>
      </c>
      <c r="V2599" t="s">
        <v>581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47"/>
        <v>2.0497439953431504</v>
      </c>
      <c r="D2600" s="14">
        <f t="shared" si="748"/>
        <v>1.9620643955659565</v>
      </c>
      <c r="F2600" s="7">
        <f t="shared" si="749"/>
        <v>1</v>
      </c>
      <c r="G2600" s="7">
        <f t="shared" si="750"/>
        <v>2.0497439953431504</v>
      </c>
      <c r="H2600" s="7">
        <f t="shared" si="751"/>
        <v>1.9620643955659565</v>
      </c>
      <c r="I2600" s="12"/>
      <c r="J2600" s="12"/>
      <c r="K2600" s="7">
        <f t="shared" si="752"/>
        <v>0</v>
      </c>
      <c r="L2600" s="7">
        <f t="shared" si="753"/>
        <v>0</v>
      </c>
      <c r="M2600" s="15" t="e">
        <f t="shared" si="754"/>
        <v>#DIV/0!</v>
      </c>
      <c r="N2600" s="15" t="e">
        <f t="shared" si="755"/>
        <v>#DIV/0!</v>
      </c>
      <c r="O2600" s="12">
        <f t="shared" si="756"/>
        <v>0</v>
      </c>
      <c r="P2600" s="12">
        <f t="shared" si="757"/>
        <v>0</v>
      </c>
      <c r="Q2600" t="s">
        <v>87</v>
      </c>
      <c r="R2600" t="s">
        <v>326</v>
      </c>
      <c r="S2600" t="s">
        <v>266</v>
      </c>
      <c r="T2600" s="8" t="s">
        <v>17</v>
      </c>
      <c r="U2600" s="8" t="s">
        <v>361</v>
      </c>
      <c r="V2600" t="s">
        <v>581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47"/>
        <v>3.074172105412885</v>
      </c>
      <c r="D2601" s="14">
        <f t="shared" si="748"/>
        <v>1.4831811619776738</v>
      </c>
      <c r="F2601" s="7">
        <f t="shared" si="749"/>
        <v>1</v>
      </c>
      <c r="G2601" s="7">
        <f t="shared" si="750"/>
        <v>3.074172105412885</v>
      </c>
      <c r="H2601" s="7">
        <f t="shared" si="751"/>
        <v>1.4831811619776738</v>
      </c>
      <c r="I2601" s="12"/>
      <c r="J2601" s="12"/>
      <c r="K2601" s="7">
        <f t="shared" si="752"/>
        <v>0</v>
      </c>
      <c r="L2601" s="7">
        <f t="shared" si="753"/>
        <v>0</v>
      </c>
      <c r="M2601" s="15" t="e">
        <f t="shared" si="754"/>
        <v>#DIV/0!</v>
      </c>
      <c r="N2601" s="15" t="e">
        <f t="shared" si="755"/>
        <v>#DIV/0!</v>
      </c>
      <c r="O2601" s="12">
        <f t="shared" si="756"/>
        <v>0</v>
      </c>
      <c r="P2601" s="12">
        <f t="shared" si="757"/>
        <v>0</v>
      </c>
      <c r="Q2601" t="s">
        <v>316</v>
      </c>
      <c r="R2601" t="s">
        <v>85</v>
      </c>
      <c r="S2601" t="s">
        <v>266</v>
      </c>
      <c r="T2601" s="8" t="s">
        <v>19</v>
      </c>
      <c r="U2601" s="8" t="s">
        <v>367</v>
      </c>
      <c r="V2601" t="s">
        <v>581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47"/>
        <v>3.7041916648904709</v>
      </c>
      <c r="D2602" s="14">
        <f t="shared" si="748"/>
        <v>1.3704008281242144</v>
      </c>
      <c r="F2602" s="7">
        <f t="shared" si="749"/>
        <v>1</v>
      </c>
      <c r="G2602" s="7">
        <f t="shared" si="750"/>
        <v>3.7041916648904709</v>
      </c>
      <c r="H2602" s="7">
        <f t="shared" si="751"/>
        <v>1.3704008281242144</v>
      </c>
      <c r="I2602" s="12"/>
      <c r="J2602" s="12"/>
      <c r="K2602" s="7">
        <f t="shared" si="752"/>
        <v>0</v>
      </c>
      <c r="L2602" s="7">
        <f t="shared" si="753"/>
        <v>0</v>
      </c>
      <c r="M2602" s="15" t="e">
        <f t="shared" si="754"/>
        <v>#DIV/0!</v>
      </c>
      <c r="N2602" s="15" t="e">
        <f t="shared" si="755"/>
        <v>#DIV/0!</v>
      </c>
      <c r="O2602" s="12">
        <f t="shared" si="756"/>
        <v>0</v>
      </c>
      <c r="P2602" s="12">
        <f t="shared" si="757"/>
        <v>0</v>
      </c>
      <c r="Q2602" t="s">
        <v>318</v>
      </c>
      <c r="R2602" t="s">
        <v>322</v>
      </c>
      <c r="S2602" t="s">
        <v>266</v>
      </c>
      <c r="T2602" s="8" t="s">
        <v>19</v>
      </c>
      <c r="U2602" s="8" t="s">
        <v>367</v>
      </c>
      <c r="V2602" t="s">
        <v>581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47"/>
        <v>2.2383610150584592</v>
      </c>
      <c r="D2603" s="14">
        <f t="shared" si="748"/>
        <v>1.8130041854536292</v>
      </c>
      <c r="F2603" s="7">
        <f t="shared" si="749"/>
        <v>1</v>
      </c>
      <c r="G2603" s="7">
        <f t="shared" si="750"/>
        <v>2.2383610150584592</v>
      </c>
      <c r="H2603" s="7">
        <f t="shared" si="751"/>
        <v>1.8130041854536292</v>
      </c>
      <c r="I2603" s="12"/>
      <c r="J2603" s="12"/>
      <c r="K2603" s="7">
        <f t="shared" si="752"/>
        <v>0</v>
      </c>
      <c r="L2603" s="7">
        <f t="shared" si="753"/>
        <v>0</v>
      </c>
      <c r="M2603" s="15" t="e">
        <f t="shared" si="754"/>
        <v>#DIV/0!</v>
      </c>
      <c r="N2603" s="15" t="e">
        <f t="shared" si="755"/>
        <v>#DIV/0!</v>
      </c>
      <c r="O2603" s="12">
        <f t="shared" si="756"/>
        <v>0</v>
      </c>
      <c r="P2603" s="12">
        <f t="shared" si="757"/>
        <v>0</v>
      </c>
      <c r="Q2603" t="s">
        <v>89</v>
      </c>
      <c r="R2603" t="s">
        <v>94</v>
      </c>
      <c r="S2603" t="s">
        <v>267</v>
      </c>
      <c r="T2603" s="8" t="s">
        <v>16</v>
      </c>
      <c r="U2603" s="8" t="s">
        <v>360</v>
      </c>
      <c r="V2603" t="s">
        <v>581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47"/>
        <v>4.1890495163562758</v>
      </c>
      <c r="D2604" s="14">
        <f t="shared" si="748"/>
        <v>1.3139260917909648</v>
      </c>
      <c r="F2604" s="7">
        <f t="shared" si="749"/>
        <v>1</v>
      </c>
      <c r="G2604" s="7">
        <f t="shared" si="750"/>
        <v>4.1890495163562758</v>
      </c>
      <c r="H2604" s="7">
        <f t="shared" si="751"/>
        <v>1.3139260917909648</v>
      </c>
      <c r="I2604" s="12"/>
      <c r="J2604" s="12"/>
      <c r="K2604" s="7">
        <f t="shared" si="752"/>
        <v>0</v>
      </c>
      <c r="L2604" s="7">
        <f t="shared" si="753"/>
        <v>0</v>
      </c>
      <c r="M2604" s="15" t="e">
        <f t="shared" si="754"/>
        <v>#DIV/0!</v>
      </c>
      <c r="N2604" s="15" t="e">
        <f t="shared" si="755"/>
        <v>#DIV/0!</v>
      </c>
      <c r="O2604" s="12">
        <f t="shared" si="756"/>
        <v>0</v>
      </c>
      <c r="P2604" s="12">
        <f t="shared" si="757"/>
        <v>0</v>
      </c>
      <c r="Q2604" t="s">
        <v>91</v>
      </c>
      <c r="R2604" t="s">
        <v>228</v>
      </c>
      <c r="S2604" t="s">
        <v>267</v>
      </c>
      <c r="T2604" s="8" t="s">
        <v>19</v>
      </c>
      <c r="U2604" s="8" t="s">
        <v>367</v>
      </c>
      <c r="V2604" t="s">
        <v>581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47"/>
        <v>3.764227359611481</v>
      </c>
      <c r="D2605" s="14">
        <f t="shared" si="748"/>
        <v>1.3619264435304952</v>
      </c>
      <c r="F2605" s="7">
        <f t="shared" si="749"/>
        <v>1</v>
      </c>
      <c r="G2605" s="7">
        <f t="shared" si="750"/>
        <v>3.764227359611481</v>
      </c>
      <c r="H2605" s="7">
        <f t="shared" si="751"/>
        <v>1.3619264435304952</v>
      </c>
      <c r="I2605" s="12"/>
      <c r="J2605" s="12"/>
      <c r="K2605" s="7">
        <f t="shared" si="752"/>
        <v>0</v>
      </c>
      <c r="L2605" s="7">
        <f t="shared" si="753"/>
        <v>0</v>
      </c>
      <c r="M2605" s="15" t="e">
        <f t="shared" si="754"/>
        <v>#DIV/0!</v>
      </c>
      <c r="N2605" s="15" t="e">
        <f t="shared" si="755"/>
        <v>#DIV/0!</v>
      </c>
      <c r="O2605" s="12">
        <f t="shared" si="756"/>
        <v>0</v>
      </c>
      <c r="P2605" s="12">
        <f t="shared" si="757"/>
        <v>0</v>
      </c>
      <c r="Q2605" t="s">
        <v>227</v>
      </c>
      <c r="R2605" t="s">
        <v>168</v>
      </c>
      <c r="S2605" t="s">
        <v>267</v>
      </c>
      <c r="T2605" s="8" t="s">
        <v>19</v>
      </c>
      <c r="U2605" s="8" t="s">
        <v>367</v>
      </c>
      <c r="V2605" t="s">
        <v>581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47"/>
        <v>1.8124089359004845</v>
      </c>
      <c r="D2606" s="14">
        <f t="shared" si="748"/>
        <v>2.2548944437029532</v>
      </c>
      <c r="F2606" s="7">
        <f t="shared" si="749"/>
        <v>1</v>
      </c>
      <c r="G2606" s="7">
        <f t="shared" si="750"/>
        <v>1.8124089359004845</v>
      </c>
      <c r="H2606" s="7">
        <f t="shared" si="751"/>
        <v>2.2548944437029532</v>
      </c>
      <c r="I2606" s="12"/>
      <c r="J2606" s="12"/>
      <c r="K2606" s="7">
        <f t="shared" si="752"/>
        <v>0</v>
      </c>
      <c r="L2606" s="7">
        <f t="shared" si="753"/>
        <v>0</v>
      </c>
      <c r="M2606" s="15" t="e">
        <f t="shared" si="754"/>
        <v>#DIV/0!</v>
      </c>
      <c r="N2606" s="15" t="e">
        <f t="shared" si="755"/>
        <v>#DIV/0!</v>
      </c>
      <c r="O2606" s="12">
        <f t="shared" si="756"/>
        <v>0</v>
      </c>
      <c r="P2606" s="12">
        <f t="shared" si="757"/>
        <v>0</v>
      </c>
      <c r="Q2606" t="s">
        <v>225</v>
      </c>
      <c r="R2606" t="s">
        <v>166</v>
      </c>
      <c r="S2606" t="s">
        <v>267</v>
      </c>
      <c r="T2606" s="8" t="s">
        <v>17</v>
      </c>
      <c r="U2606" s="8" t="s">
        <v>361</v>
      </c>
      <c r="V2606" t="s">
        <v>581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47"/>
        <v>1.5759568086799201</v>
      </c>
      <c r="D2607" s="14">
        <f t="shared" si="748"/>
        <v>2.7925514847847546</v>
      </c>
      <c r="F2607" s="7">
        <f t="shared" si="749"/>
        <v>1</v>
      </c>
      <c r="G2607" s="7">
        <f t="shared" si="750"/>
        <v>1.5759568086799201</v>
      </c>
      <c r="H2607" s="7">
        <f t="shared" si="751"/>
        <v>2.7925514847847546</v>
      </c>
      <c r="I2607" s="12"/>
      <c r="J2607" s="12"/>
      <c r="K2607" s="7">
        <f t="shared" si="752"/>
        <v>0</v>
      </c>
      <c r="L2607" s="7">
        <f t="shared" si="753"/>
        <v>0</v>
      </c>
      <c r="M2607" s="15" t="e">
        <f t="shared" si="754"/>
        <v>#DIV/0!</v>
      </c>
      <c r="N2607" s="15" t="e">
        <f t="shared" si="755"/>
        <v>#DIV/0!</v>
      </c>
      <c r="O2607" s="12">
        <f t="shared" si="756"/>
        <v>0</v>
      </c>
      <c r="P2607" s="12">
        <f t="shared" si="757"/>
        <v>0</v>
      </c>
      <c r="Q2607" t="s">
        <v>173</v>
      </c>
      <c r="R2607" t="s">
        <v>45</v>
      </c>
      <c r="S2607" t="s">
        <v>260</v>
      </c>
      <c r="T2607" s="8" t="s">
        <v>17</v>
      </c>
      <c r="U2607" s="8" t="s">
        <v>361</v>
      </c>
      <c r="V2607" t="s">
        <v>581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47"/>
        <v>1.7814607718225721</v>
      </c>
      <c r="D2608" s="14">
        <f t="shared" si="748"/>
        <v>2.3019890987424931</v>
      </c>
      <c r="F2608" s="7">
        <f t="shared" si="749"/>
        <v>1</v>
      </c>
      <c r="G2608" s="7">
        <f t="shared" si="750"/>
        <v>1.7814607718225721</v>
      </c>
      <c r="H2608" s="7">
        <f t="shared" si="751"/>
        <v>2.3019890987424931</v>
      </c>
      <c r="I2608" s="12"/>
      <c r="J2608" s="12"/>
      <c r="K2608" s="7">
        <f t="shared" si="752"/>
        <v>0</v>
      </c>
      <c r="L2608" s="7">
        <f t="shared" si="753"/>
        <v>0</v>
      </c>
      <c r="M2608" s="15" t="e">
        <f t="shared" si="754"/>
        <v>#DIV/0!</v>
      </c>
      <c r="N2608" s="15" t="e">
        <f t="shared" si="755"/>
        <v>#DIV/0!</v>
      </c>
      <c r="O2608" s="12">
        <f t="shared" si="756"/>
        <v>0</v>
      </c>
      <c r="P2608" s="12">
        <f t="shared" si="757"/>
        <v>0</v>
      </c>
      <c r="Q2608" t="s">
        <v>95</v>
      </c>
      <c r="R2608" t="s">
        <v>44</v>
      </c>
      <c r="S2608" t="s">
        <v>260</v>
      </c>
      <c r="T2608" s="8" t="s">
        <v>16</v>
      </c>
      <c r="U2608" s="8" t="s">
        <v>360</v>
      </c>
      <c r="V2608" t="s">
        <v>581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47"/>
        <v>1.5233503945345654</v>
      </c>
      <c r="D2609" s="14">
        <f t="shared" si="748"/>
        <v>2.9509997432700161</v>
      </c>
      <c r="F2609" s="7">
        <f t="shared" si="749"/>
        <v>1</v>
      </c>
      <c r="G2609" s="7">
        <f t="shared" si="750"/>
        <v>1.5233503945345654</v>
      </c>
      <c r="H2609" s="7">
        <f t="shared" si="751"/>
        <v>2.9509997432700161</v>
      </c>
      <c r="I2609" s="12"/>
      <c r="J2609" s="12"/>
      <c r="K2609" s="7">
        <f t="shared" si="752"/>
        <v>0</v>
      </c>
      <c r="L2609" s="7">
        <f t="shared" si="753"/>
        <v>0</v>
      </c>
      <c r="M2609" s="15" t="e">
        <f t="shared" si="754"/>
        <v>#DIV/0!</v>
      </c>
      <c r="N2609" s="15" t="e">
        <f t="shared" si="755"/>
        <v>#DIV/0!</v>
      </c>
      <c r="O2609" s="12">
        <f t="shared" si="756"/>
        <v>0</v>
      </c>
      <c r="P2609" s="12">
        <f t="shared" si="757"/>
        <v>0</v>
      </c>
      <c r="Q2609" t="s">
        <v>169</v>
      </c>
      <c r="R2609" t="s">
        <v>174</v>
      </c>
      <c r="S2609" t="s">
        <v>260</v>
      </c>
      <c r="T2609" s="8" t="s">
        <v>16</v>
      </c>
      <c r="U2609" s="8" t="s">
        <v>360</v>
      </c>
      <c r="V2609" t="s">
        <v>581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47"/>
        <v>2.9619500792218707</v>
      </c>
      <c r="D2610" s="14">
        <f t="shared" si="748"/>
        <v>1.5102805224523213</v>
      </c>
      <c r="F2610" s="7">
        <f t="shared" si="749"/>
        <v>1</v>
      </c>
      <c r="G2610" s="7">
        <f t="shared" si="750"/>
        <v>2.9619500792218707</v>
      </c>
      <c r="H2610" s="7">
        <f t="shared" si="751"/>
        <v>1.5102805224523213</v>
      </c>
      <c r="I2610" s="12"/>
      <c r="J2610" s="12"/>
      <c r="K2610" s="7">
        <f t="shared" si="752"/>
        <v>0</v>
      </c>
      <c r="L2610" s="7">
        <f t="shared" si="753"/>
        <v>0</v>
      </c>
      <c r="M2610" s="15" t="e">
        <f t="shared" si="754"/>
        <v>#DIV/0!</v>
      </c>
      <c r="N2610" s="15" t="e">
        <f t="shared" si="755"/>
        <v>#DIV/0!</v>
      </c>
      <c r="O2610" s="12">
        <f t="shared" si="756"/>
        <v>0</v>
      </c>
      <c r="P2610" s="12">
        <f t="shared" si="757"/>
        <v>0</v>
      </c>
      <c r="Q2610" t="s">
        <v>176</v>
      </c>
      <c r="R2610" t="s">
        <v>233</v>
      </c>
      <c r="S2610" t="s">
        <v>261</v>
      </c>
      <c r="T2610" s="8" t="s">
        <v>19</v>
      </c>
      <c r="U2610" s="8" t="s">
        <v>367</v>
      </c>
      <c r="V2610" t="s">
        <v>581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47"/>
        <v>3.0091568385777645</v>
      </c>
      <c r="D2611" s="14">
        <f t="shared" si="748"/>
        <v>1.4986409416899016</v>
      </c>
      <c r="F2611" s="7">
        <f t="shared" si="749"/>
        <v>1</v>
      </c>
      <c r="G2611" s="7">
        <f t="shared" si="750"/>
        <v>3.0091568385777645</v>
      </c>
      <c r="H2611" s="7">
        <f t="shared" si="751"/>
        <v>1.4986409416899016</v>
      </c>
      <c r="I2611" s="12"/>
      <c r="J2611" s="12"/>
      <c r="K2611" s="7">
        <f t="shared" si="752"/>
        <v>0</v>
      </c>
      <c r="L2611" s="7">
        <f t="shared" si="753"/>
        <v>0</v>
      </c>
      <c r="M2611" s="15" t="e">
        <f t="shared" si="754"/>
        <v>#DIV/0!</v>
      </c>
      <c r="N2611" s="15" t="e">
        <f t="shared" si="755"/>
        <v>#DIV/0!</v>
      </c>
      <c r="O2611" s="12">
        <f t="shared" si="756"/>
        <v>0</v>
      </c>
      <c r="P2611" s="12">
        <f t="shared" si="757"/>
        <v>0</v>
      </c>
      <c r="Q2611" t="s">
        <v>232</v>
      </c>
      <c r="R2611" t="s">
        <v>104</v>
      </c>
      <c r="S2611" t="s">
        <v>261</v>
      </c>
      <c r="T2611" s="8" t="s">
        <v>19</v>
      </c>
      <c r="U2611" s="8" t="s">
        <v>367</v>
      </c>
      <c r="V2611" t="s">
        <v>581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47"/>
        <v>2.3094575303074936</v>
      </c>
      <c r="D2612" s="14">
        <f t="shared" si="748"/>
        <v>1.7837526856663874</v>
      </c>
      <c r="F2612" s="7">
        <f t="shared" si="749"/>
        <v>1</v>
      </c>
      <c r="G2612" s="7">
        <f t="shared" si="750"/>
        <v>2.3094575303074936</v>
      </c>
      <c r="H2612" s="7">
        <f t="shared" si="751"/>
        <v>1.7837526856663874</v>
      </c>
      <c r="I2612" s="12"/>
      <c r="J2612" s="12"/>
      <c r="K2612" s="7">
        <f t="shared" si="752"/>
        <v>0</v>
      </c>
      <c r="L2612" s="7">
        <f t="shared" si="753"/>
        <v>0</v>
      </c>
      <c r="M2612" s="15" t="e">
        <f t="shared" si="754"/>
        <v>#DIV/0!</v>
      </c>
      <c r="N2612" s="15" t="e">
        <f t="shared" si="755"/>
        <v>#DIV/0!</v>
      </c>
      <c r="O2612" s="12">
        <f t="shared" si="756"/>
        <v>0</v>
      </c>
      <c r="P2612" s="12">
        <f t="shared" si="757"/>
        <v>0</v>
      </c>
      <c r="Q2612" t="s">
        <v>50</v>
      </c>
      <c r="R2612" t="s">
        <v>234</v>
      </c>
      <c r="S2612" t="s">
        <v>261</v>
      </c>
      <c r="T2612" s="8" t="s">
        <v>28</v>
      </c>
      <c r="U2612" s="8" t="s">
        <v>361</v>
      </c>
      <c r="V2612" t="s">
        <v>581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47"/>
        <v>1.7566857696110163</v>
      </c>
      <c r="D2613" s="14">
        <f t="shared" si="748"/>
        <v>2.341074475733171</v>
      </c>
      <c r="F2613" s="7">
        <f t="shared" si="749"/>
        <v>1</v>
      </c>
      <c r="G2613" s="7">
        <f t="shared" si="750"/>
        <v>1.7566857696110163</v>
      </c>
      <c r="H2613" s="7">
        <f t="shared" si="751"/>
        <v>2.341074475733171</v>
      </c>
      <c r="I2613" s="12"/>
      <c r="J2613" s="12"/>
      <c r="K2613" s="7">
        <f t="shared" si="752"/>
        <v>0</v>
      </c>
      <c r="L2613" s="7">
        <f t="shared" si="753"/>
        <v>0</v>
      </c>
      <c r="M2613" s="15" t="e">
        <f t="shared" si="754"/>
        <v>#DIV/0!</v>
      </c>
      <c r="N2613" s="15" t="e">
        <f t="shared" si="755"/>
        <v>#DIV/0!</v>
      </c>
      <c r="O2613" s="12">
        <f t="shared" si="756"/>
        <v>0</v>
      </c>
      <c r="P2613" s="12">
        <f t="shared" si="757"/>
        <v>0</v>
      </c>
      <c r="Q2613" t="s">
        <v>105</v>
      </c>
      <c r="R2613" t="s">
        <v>52</v>
      </c>
      <c r="S2613" t="s">
        <v>262</v>
      </c>
      <c r="T2613" s="8" t="s">
        <v>16</v>
      </c>
      <c r="U2613" s="8" t="s">
        <v>360</v>
      </c>
      <c r="V2613" t="s">
        <v>581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47"/>
        <v>3.2317152537506693</v>
      </c>
      <c r="D2614" s="14">
        <f t="shared" si="748"/>
        <v>1.4487159509028653</v>
      </c>
      <c r="F2614" s="7">
        <f t="shared" si="749"/>
        <v>1</v>
      </c>
      <c r="G2614" s="7">
        <f t="shared" si="750"/>
        <v>3.2317152537506693</v>
      </c>
      <c r="H2614" s="7">
        <f t="shared" si="751"/>
        <v>1.4487159509028653</v>
      </c>
      <c r="I2614" s="12"/>
      <c r="J2614" s="12"/>
      <c r="K2614" s="7">
        <f t="shared" si="752"/>
        <v>0</v>
      </c>
      <c r="L2614" s="7">
        <f t="shared" si="753"/>
        <v>0</v>
      </c>
      <c r="M2614" s="15" t="e">
        <f t="shared" si="754"/>
        <v>#DIV/0!</v>
      </c>
      <c r="N2614" s="15" t="e">
        <f t="shared" si="755"/>
        <v>#DIV/0!</v>
      </c>
      <c r="O2614" s="12">
        <f t="shared" si="756"/>
        <v>0</v>
      </c>
      <c r="P2614" s="12">
        <f t="shared" si="757"/>
        <v>0</v>
      </c>
      <c r="Q2614" t="s">
        <v>235</v>
      </c>
      <c r="R2614" t="s">
        <v>179</v>
      </c>
      <c r="S2614" t="s">
        <v>262</v>
      </c>
      <c r="T2614" s="8" t="s">
        <v>19</v>
      </c>
      <c r="U2614" s="8" t="s">
        <v>367</v>
      </c>
      <c r="V2614" t="s">
        <v>581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47"/>
        <v>1.3066607952062808</v>
      </c>
      <c r="D2615" s="14">
        <f t="shared" si="748"/>
        <v>7.1641659024043935</v>
      </c>
      <c r="F2615" s="7">
        <f t="shared" si="749"/>
        <v>1</v>
      </c>
      <c r="G2615" s="7">
        <f t="shared" si="750"/>
        <v>1.3066607952062808</v>
      </c>
      <c r="H2615" s="7">
        <f t="shared" si="751"/>
        <v>7.1641659024043935</v>
      </c>
      <c r="I2615" s="12"/>
      <c r="J2615" s="12"/>
      <c r="K2615" s="7">
        <f t="shared" si="752"/>
        <v>0</v>
      </c>
      <c r="L2615" s="7">
        <f t="shared" si="753"/>
        <v>0</v>
      </c>
      <c r="M2615" s="15" t="e">
        <f t="shared" si="754"/>
        <v>#DIV/0!</v>
      </c>
      <c r="N2615" s="15" t="e">
        <f t="shared" si="755"/>
        <v>#DIV/0!</v>
      </c>
      <c r="O2615" s="12">
        <f t="shared" si="756"/>
        <v>0</v>
      </c>
      <c r="P2615" s="12">
        <f t="shared" si="757"/>
        <v>0</v>
      </c>
      <c r="Q2615" t="s">
        <v>236</v>
      </c>
      <c r="R2615" t="s">
        <v>108</v>
      </c>
      <c r="S2615" t="s">
        <v>262</v>
      </c>
      <c r="T2615" s="8" t="s">
        <v>300</v>
      </c>
      <c r="U2615" s="8" t="s">
        <v>361</v>
      </c>
      <c r="V2615" t="s">
        <v>581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47"/>
        <v>2.2713778022509508</v>
      </c>
      <c r="D2616" s="14">
        <f t="shared" si="748"/>
        <v>1.7883234607887515</v>
      </c>
      <c r="F2616" s="7">
        <f t="shared" si="749"/>
        <v>1</v>
      </c>
      <c r="G2616" s="7">
        <f t="shared" si="750"/>
        <v>2.2713778022509508</v>
      </c>
      <c r="H2616" s="7">
        <f t="shared" si="751"/>
        <v>1.7883234607887515</v>
      </c>
      <c r="I2616" s="12"/>
      <c r="J2616" s="12"/>
      <c r="K2616" s="7">
        <f t="shared" si="752"/>
        <v>0</v>
      </c>
      <c r="L2616" s="7">
        <f t="shared" si="753"/>
        <v>0</v>
      </c>
      <c r="M2616" s="15" t="e">
        <f t="shared" si="754"/>
        <v>#DIV/0!</v>
      </c>
      <c r="N2616" s="15" t="e">
        <f t="shared" si="755"/>
        <v>#DIV/0!</v>
      </c>
      <c r="O2616" s="12">
        <f t="shared" si="756"/>
        <v>0</v>
      </c>
      <c r="P2616" s="12">
        <f t="shared" si="757"/>
        <v>0</v>
      </c>
      <c r="Q2616" t="s">
        <v>110</v>
      </c>
      <c r="R2616" t="s">
        <v>183</v>
      </c>
      <c r="S2616" t="s">
        <v>262</v>
      </c>
      <c r="T2616" s="8" t="s">
        <v>19</v>
      </c>
      <c r="U2616" s="8" t="s">
        <v>367</v>
      </c>
      <c r="V2616" t="s">
        <v>581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47"/>
        <v>1.3396166644123735</v>
      </c>
      <c r="D2617" s="14">
        <f t="shared" si="748"/>
        <v>4.7088028276349743</v>
      </c>
      <c r="F2617" s="7">
        <f t="shared" si="749"/>
        <v>1</v>
      </c>
      <c r="G2617" s="7">
        <f t="shared" si="750"/>
        <v>1.3396166644123735</v>
      </c>
      <c r="H2617" s="7">
        <f t="shared" si="751"/>
        <v>4.7088028276349743</v>
      </c>
      <c r="I2617" s="12"/>
      <c r="J2617" s="12"/>
      <c r="K2617" s="7">
        <f t="shared" si="752"/>
        <v>0</v>
      </c>
      <c r="L2617" s="7">
        <f t="shared" si="753"/>
        <v>0</v>
      </c>
      <c r="M2617" s="15" t="e">
        <f t="shared" si="754"/>
        <v>#DIV/0!</v>
      </c>
      <c r="N2617" s="15" t="e">
        <f t="shared" si="755"/>
        <v>#DIV/0!</v>
      </c>
      <c r="O2617" s="12">
        <f t="shared" si="756"/>
        <v>0</v>
      </c>
      <c r="P2617" s="12">
        <f t="shared" si="757"/>
        <v>0</v>
      </c>
      <c r="Q2617" t="s">
        <v>116</v>
      </c>
      <c r="R2617" t="s">
        <v>195</v>
      </c>
      <c r="S2617" t="s">
        <v>342</v>
      </c>
      <c r="T2617" s="8" t="s">
        <v>36</v>
      </c>
      <c r="U2617" s="8" t="s">
        <v>361</v>
      </c>
      <c r="V2617" t="s">
        <v>581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47"/>
        <v>2.144535426322856</v>
      </c>
      <c r="D2618" s="14">
        <f t="shared" si="748"/>
        <v>1.8762323105560343</v>
      </c>
      <c r="F2618" s="7">
        <f t="shared" si="749"/>
        <v>1</v>
      </c>
      <c r="G2618" s="7">
        <f t="shared" si="750"/>
        <v>2.144535426322856</v>
      </c>
      <c r="H2618" s="7">
        <f t="shared" si="751"/>
        <v>1.8762323105560343</v>
      </c>
      <c r="I2618" s="12"/>
      <c r="J2618" s="12"/>
      <c r="K2618" s="7">
        <f t="shared" si="752"/>
        <v>0</v>
      </c>
      <c r="L2618" s="7">
        <f t="shared" si="753"/>
        <v>0</v>
      </c>
      <c r="M2618" s="15" t="e">
        <f t="shared" si="754"/>
        <v>#DIV/0!</v>
      </c>
      <c r="N2618" s="15" t="e">
        <f t="shared" si="755"/>
        <v>#DIV/0!</v>
      </c>
      <c r="O2618" s="12">
        <f t="shared" si="756"/>
        <v>0</v>
      </c>
      <c r="P2618" s="12">
        <f t="shared" si="757"/>
        <v>0</v>
      </c>
      <c r="Q2618" t="s">
        <v>191</v>
      </c>
      <c r="R2618" t="s">
        <v>196</v>
      </c>
      <c r="S2618" t="s">
        <v>342</v>
      </c>
      <c r="T2618" s="8" t="s">
        <v>19</v>
      </c>
      <c r="U2618" s="8" t="s">
        <v>367</v>
      </c>
      <c r="V2618" t="s">
        <v>581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47"/>
        <v>2.8236874933573968</v>
      </c>
      <c r="D2619" s="14">
        <f t="shared" si="748"/>
        <v>1.5507373384142547</v>
      </c>
      <c r="F2619" s="7">
        <f t="shared" si="749"/>
        <v>1</v>
      </c>
      <c r="G2619" s="7">
        <f t="shared" si="750"/>
        <v>2.8236874933573968</v>
      </c>
      <c r="H2619" s="7">
        <f t="shared" si="751"/>
        <v>1.5507373384142547</v>
      </c>
      <c r="I2619" s="12"/>
      <c r="J2619" s="12"/>
      <c r="K2619" s="7">
        <f t="shared" si="752"/>
        <v>0</v>
      </c>
      <c r="L2619" s="7">
        <f t="shared" si="753"/>
        <v>0</v>
      </c>
      <c r="M2619" s="15" t="e">
        <f t="shared" si="754"/>
        <v>#DIV/0!</v>
      </c>
      <c r="N2619" s="15" t="e">
        <f t="shared" si="755"/>
        <v>#DIV/0!</v>
      </c>
      <c r="O2619" s="12">
        <f t="shared" si="756"/>
        <v>0</v>
      </c>
      <c r="P2619" s="12">
        <f t="shared" si="757"/>
        <v>0</v>
      </c>
      <c r="Q2619" t="s">
        <v>244</v>
      </c>
      <c r="R2619" t="s">
        <v>199</v>
      </c>
      <c r="S2619" t="s">
        <v>269</v>
      </c>
      <c r="T2619" s="8" t="s">
        <v>17</v>
      </c>
      <c r="U2619" s="8" t="s">
        <v>361</v>
      </c>
      <c r="V2619" t="s">
        <v>581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47"/>
        <v>1.541572804289179</v>
      </c>
      <c r="D2620" s="14">
        <f t="shared" si="748"/>
        <v>2.8928085977743261</v>
      </c>
      <c r="F2620" s="7">
        <f t="shared" si="749"/>
        <v>1</v>
      </c>
      <c r="G2620" s="7">
        <f t="shared" si="750"/>
        <v>1.541572804289179</v>
      </c>
      <c r="H2620" s="7">
        <f t="shared" si="751"/>
        <v>2.8928085977743261</v>
      </c>
      <c r="I2620" s="12"/>
      <c r="J2620" s="12"/>
      <c r="K2620" s="7">
        <f t="shared" si="752"/>
        <v>0</v>
      </c>
      <c r="L2620" s="7">
        <f t="shared" si="753"/>
        <v>0</v>
      </c>
      <c r="M2620" s="15" t="e">
        <f t="shared" si="754"/>
        <v>#DIV/0!</v>
      </c>
      <c r="N2620" s="15" t="e">
        <f t="shared" si="755"/>
        <v>#DIV/0!</v>
      </c>
      <c r="O2620" s="12">
        <f t="shared" si="756"/>
        <v>0</v>
      </c>
      <c r="P2620" s="12">
        <f t="shared" si="757"/>
        <v>0</v>
      </c>
      <c r="Q2620" t="s">
        <v>120</v>
      </c>
      <c r="R2620" t="s">
        <v>210</v>
      </c>
      <c r="S2620" t="s">
        <v>269</v>
      </c>
      <c r="T2620" s="8" t="s">
        <v>17</v>
      </c>
      <c r="U2620" s="8" t="s">
        <v>361</v>
      </c>
      <c r="V2620" t="s">
        <v>581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47"/>
        <v>1.8062381839684922</v>
      </c>
      <c r="D2621" s="14">
        <f t="shared" si="748"/>
        <v>2.2482787165874667</v>
      </c>
      <c r="F2621" s="7">
        <f t="shared" si="749"/>
        <v>1</v>
      </c>
      <c r="G2621" s="7">
        <f t="shared" si="750"/>
        <v>1.8062381839684922</v>
      </c>
      <c r="H2621" s="7">
        <f t="shared" si="751"/>
        <v>2.2482787165874667</v>
      </c>
      <c r="I2621" s="12"/>
      <c r="J2621" s="12"/>
      <c r="K2621" s="7">
        <f t="shared" si="752"/>
        <v>0</v>
      </c>
      <c r="L2621" s="7">
        <f t="shared" si="753"/>
        <v>0</v>
      </c>
      <c r="M2621" s="15" t="e">
        <f t="shared" si="754"/>
        <v>#DIV/0!</v>
      </c>
      <c r="N2621" s="15" t="e">
        <f t="shared" si="755"/>
        <v>#DIV/0!</v>
      </c>
      <c r="O2621" s="12">
        <f t="shared" si="756"/>
        <v>0</v>
      </c>
      <c r="P2621" s="12">
        <f t="shared" si="757"/>
        <v>0</v>
      </c>
      <c r="Q2621" t="s">
        <v>209</v>
      </c>
      <c r="R2621" t="s">
        <v>206</v>
      </c>
      <c r="S2621" t="s">
        <v>269</v>
      </c>
      <c r="T2621" s="8" t="s">
        <v>17</v>
      </c>
      <c r="U2621" s="8" t="s">
        <v>361</v>
      </c>
      <c r="V2621" t="s">
        <v>581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47"/>
        <v>1.7357748103739152</v>
      </c>
      <c r="D2622" s="14">
        <f t="shared" si="748"/>
        <v>2.390157996664283</v>
      </c>
      <c r="F2622" s="7">
        <f t="shared" si="749"/>
        <v>1</v>
      </c>
      <c r="G2622" s="7">
        <f t="shared" si="750"/>
        <v>1.7357748103739152</v>
      </c>
      <c r="H2622" s="7">
        <f t="shared" si="751"/>
        <v>2.390157996664283</v>
      </c>
      <c r="I2622" s="12"/>
      <c r="J2622" s="12"/>
      <c r="K2622" s="7">
        <f t="shared" si="752"/>
        <v>0</v>
      </c>
      <c r="L2622" s="7">
        <f t="shared" si="753"/>
        <v>0</v>
      </c>
      <c r="M2622" s="15" t="e">
        <f t="shared" si="754"/>
        <v>#DIV/0!</v>
      </c>
      <c r="N2622" s="15" t="e">
        <f t="shared" si="755"/>
        <v>#DIV/0!</v>
      </c>
      <c r="O2622" s="12">
        <f t="shared" si="756"/>
        <v>0</v>
      </c>
      <c r="P2622" s="12">
        <f t="shared" si="757"/>
        <v>0</v>
      </c>
      <c r="Q2622" t="s">
        <v>201</v>
      </c>
      <c r="R2622" t="s">
        <v>198</v>
      </c>
      <c r="S2622" t="s">
        <v>269</v>
      </c>
      <c r="T2622" s="8" t="s">
        <v>17</v>
      </c>
      <c r="U2622" s="8" t="s">
        <v>361</v>
      </c>
      <c r="V2622" t="s">
        <v>581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47"/>
        <v>1.3204900086744364</v>
      </c>
      <c r="D2623" s="14">
        <f t="shared" si="748"/>
        <v>4.4405089882253179</v>
      </c>
      <c r="F2623" s="7">
        <f t="shared" si="749"/>
        <v>1</v>
      </c>
      <c r="G2623" s="7">
        <f t="shared" si="750"/>
        <v>1.3204900086744364</v>
      </c>
      <c r="H2623" s="7">
        <f t="shared" si="751"/>
        <v>4.4405089882253179</v>
      </c>
      <c r="I2623" s="12"/>
      <c r="J2623" s="12"/>
      <c r="K2623" s="7">
        <f t="shared" si="752"/>
        <v>0</v>
      </c>
      <c r="L2623" s="7">
        <f t="shared" si="753"/>
        <v>0</v>
      </c>
      <c r="M2623" s="15" t="e">
        <f t="shared" si="754"/>
        <v>#DIV/0!</v>
      </c>
      <c r="N2623" s="15" t="e">
        <f t="shared" si="755"/>
        <v>#DIV/0!</v>
      </c>
      <c r="O2623" s="12">
        <f t="shared" si="756"/>
        <v>0</v>
      </c>
      <c r="P2623" s="12">
        <f t="shared" si="757"/>
        <v>0</v>
      </c>
      <c r="Q2623" t="s">
        <v>282</v>
      </c>
      <c r="R2623" t="s">
        <v>204</v>
      </c>
      <c r="S2623" t="s">
        <v>269</v>
      </c>
      <c r="T2623" s="8" t="s">
        <v>34</v>
      </c>
      <c r="U2623" s="8" t="s">
        <v>361</v>
      </c>
      <c r="V2623" t="s">
        <v>581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47"/>
        <v>#VALUE!</v>
      </c>
      <c r="D2624" s="14" t="e">
        <f t="shared" si="748"/>
        <v>#VALUE!</v>
      </c>
      <c r="F2624" s="7">
        <f t="shared" si="749"/>
        <v>1</v>
      </c>
      <c r="G2624" s="7" t="e">
        <f t="shared" si="750"/>
        <v>#VALUE!</v>
      </c>
      <c r="H2624" s="7" t="e">
        <f t="shared" si="751"/>
        <v>#VALUE!</v>
      </c>
      <c r="I2624" s="12"/>
      <c r="J2624" s="12"/>
      <c r="K2624" s="7">
        <f t="shared" si="752"/>
        <v>0</v>
      </c>
      <c r="L2624" s="7">
        <f t="shared" si="753"/>
        <v>0</v>
      </c>
      <c r="M2624" s="15" t="e">
        <f t="shared" si="754"/>
        <v>#DIV/0!</v>
      </c>
      <c r="N2624" s="15" t="e">
        <f t="shared" si="755"/>
        <v>#DIV/0!</v>
      </c>
      <c r="O2624" s="12" t="e">
        <f t="shared" si="756"/>
        <v>#VALUE!</v>
      </c>
      <c r="P2624" s="12" t="e">
        <f t="shared" si="757"/>
        <v>#VALUE!</v>
      </c>
      <c r="Q2624" t="s">
        <v>245</v>
      </c>
      <c r="R2624" t="s">
        <v>577</v>
      </c>
      <c r="S2624" t="s">
        <v>269</v>
      </c>
      <c r="T2624" s="8" t="s">
        <v>338</v>
      </c>
      <c r="U2624" s="8" t="s">
        <v>338</v>
      </c>
      <c r="V2624" t="s">
        <v>581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47"/>
        <v>1.5435397151245469</v>
      </c>
      <c r="D2625" s="14">
        <f t="shared" si="748"/>
        <v>2.8802496255759249</v>
      </c>
      <c r="F2625" s="7">
        <f t="shared" si="749"/>
        <v>1</v>
      </c>
      <c r="G2625" s="7">
        <f t="shared" si="750"/>
        <v>1.5435397151245469</v>
      </c>
      <c r="H2625" s="7">
        <f t="shared" si="751"/>
        <v>2.8802496255759249</v>
      </c>
      <c r="I2625" s="12"/>
      <c r="J2625" s="12"/>
      <c r="K2625" s="7">
        <f t="shared" si="752"/>
        <v>0</v>
      </c>
      <c r="L2625" s="7">
        <f t="shared" si="753"/>
        <v>0</v>
      </c>
      <c r="M2625" s="15" t="e">
        <f t="shared" si="754"/>
        <v>#DIV/0!</v>
      </c>
      <c r="N2625" s="15" t="e">
        <f t="shared" si="755"/>
        <v>#DIV/0!</v>
      </c>
      <c r="O2625" s="12">
        <f t="shared" si="756"/>
        <v>0</v>
      </c>
      <c r="P2625" s="12">
        <f t="shared" si="757"/>
        <v>0</v>
      </c>
      <c r="Q2625" t="s">
        <v>243</v>
      </c>
      <c r="R2625" t="s">
        <v>197</v>
      </c>
      <c r="S2625" t="s">
        <v>269</v>
      </c>
      <c r="T2625" s="8" t="s">
        <v>17</v>
      </c>
      <c r="U2625" s="8" t="s">
        <v>361</v>
      </c>
      <c r="V2625" t="s">
        <v>581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47"/>
        <v>2.231023576467599</v>
      </c>
      <c r="D2626" s="14">
        <f t="shared" si="748"/>
        <v>1.8146234460436026</v>
      </c>
      <c r="F2626" s="7">
        <f t="shared" si="749"/>
        <v>1</v>
      </c>
      <c r="G2626" s="7">
        <f t="shared" si="750"/>
        <v>2.231023576467599</v>
      </c>
      <c r="H2626" s="7">
        <f t="shared" si="751"/>
        <v>1.8146234460436026</v>
      </c>
      <c r="I2626" s="12"/>
      <c r="J2626" s="12"/>
      <c r="K2626" s="7">
        <f t="shared" si="752"/>
        <v>0</v>
      </c>
      <c r="L2626" s="7">
        <f t="shared" si="753"/>
        <v>0</v>
      </c>
      <c r="M2626" s="15" t="e">
        <f t="shared" si="754"/>
        <v>#DIV/0!</v>
      </c>
      <c r="N2626" s="15" t="e">
        <f t="shared" si="755"/>
        <v>#DIV/0!</v>
      </c>
      <c r="O2626" s="12">
        <f t="shared" si="756"/>
        <v>0</v>
      </c>
      <c r="P2626" s="12">
        <f t="shared" si="757"/>
        <v>0</v>
      </c>
      <c r="Q2626" t="s">
        <v>207</v>
      </c>
      <c r="R2626" t="s">
        <v>246</v>
      </c>
      <c r="S2626" t="s">
        <v>269</v>
      </c>
      <c r="T2626" s="8" t="s">
        <v>19</v>
      </c>
      <c r="U2626" s="8" t="s">
        <v>367</v>
      </c>
      <c r="V2626" t="s">
        <v>581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47"/>
        <v>5.8045728810146242</v>
      </c>
      <c r="D2627" s="14">
        <f t="shared" si="748"/>
        <v>1.2081645416457136</v>
      </c>
      <c r="F2627" s="7">
        <f t="shared" si="749"/>
        <v>1</v>
      </c>
      <c r="G2627" s="7">
        <f t="shared" si="750"/>
        <v>5.8045728810146242</v>
      </c>
      <c r="H2627" s="7">
        <f t="shared" si="751"/>
        <v>1.2081645416457136</v>
      </c>
      <c r="I2627" s="12"/>
      <c r="J2627" s="12"/>
      <c r="K2627" s="7">
        <f t="shared" si="752"/>
        <v>0</v>
      </c>
      <c r="L2627" s="7">
        <f t="shared" si="753"/>
        <v>0</v>
      </c>
      <c r="M2627" s="15" t="e">
        <f t="shared" si="754"/>
        <v>#DIV/0!</v>
      </c>
      <c r="N2627" s="15" t="e">
        <f t="shared" si="755"/>
        <v>#DIV/0!</v>
      </c>
      <c r="O2627" s="12">
        <f t="shared" si="756"/>
        <v>0</v>
      </c>
      <c r="P2627" s="12">
        <f t="shared" si="757"/>
        <v>0</v>
      </c>
      <c r="Q2627" t="s">
        <v>216</v>
      </c>
      <c r="R2627" t="s">
        <v>122</v>
      </c>
      <c r="S2627" t="s">
        <v>257</v>
      </c>
      <c r="T2627" s="8" t="s">
        <v>19</v>
      </c>
      <c r="U2627" s="8" t="s">
        <v>367</v>
      </c>
      <c r="V2627" t="s">
        <v>582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47"/>
        <v>2.2509463367045242</v>
      </c>
      <c r="D2628" s="14">
        <f t="shared" si="748"/>
        <v>1.8334578091041966</v>
      </c>
      <c r="F2628" s="7">
        <f t="shared" si="749"/>
        <v>1</v>
      </c>
      <c r="G2628" s="7">
        <f t="shared" si="750"/>
        <v>2.2509463367045242</v>
      </c>
      <c r="H2628" s="7">
        <f t="shared" si="751"/>
        <v>1.8334578091041966</v>
      </c>
      <c r="I2628" s="12"/>
      <c r="J2628" s="12"/>
      <c r="K2628" s="7">
        <f t="shared" si="752"/>
        <v>0</v>
      </c>
      <c r="L2628" s="7">
        <f t="shared" si="753"/>
        <v>0</v>
      </c>
      <c r="M2628" s="15" t="e">
        <f t="shared" si="754"/>
        <v>#DIV/0!</v>
      </c>
      <c r="N2628" s="15" t="e">
        <f t="shared" si="755"/>
        <v>#DIV/0!</v>
      </c>
      <c r="O2628" s="12">
        <f t="shared" si="756"/>
        <v>0</v>
      </c>
      <c r="P2628" s="12">
        <f t="shared" si="757"/>
        <v>0</v>
      </c>
      <c r="Q2628" t="s">
        <v>215</v>
      </c>
      <c r="R2628" t="s">
        <v>218</v>
      </c>
      <c r="S2628" t="s">
        <v>257</v>
      </c>
      <c r="T2628" s="8" t="s">
        <v>28</v>
      </c>
      <c r="U2628" s="8" t="s">
        <v>361</v>
      </c>
      <c r="V2628" t="s">
        <v>582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47"/>
        <v>2.3725175968041872</v>
      </c>
      <c r="D2629" s="14">
        <f t="shared" si="748"/>
        <v>1.7304807617078697</v>
      </c>
      <c r="F2629" s="7">
        <f t="shared" si="749"/>
        <v>1</v>
      </c>
      <c r="G2629" s="7">
        <f t="shared" si="750"/>
        <v>2.3725175968041872</v>
      </c>
      <c r="H2629" s="7">
        <f t="shared" si="751"/>
        <v>1.7304807617078697</v>
      </c>
      <c r="I2629" s="12"/>
      <c r="J2629" s="12"/>
      <c r="K2629" s="7">
        <f t="shared" si="752"/>
        <v>0</v>
      </c>
      <c r="L2629" s="7">
        <f t="shared" si="753"/>
        <v>0</v>
      </c>
      <c r="M2629" s="15" t="e">
        <f t="shared" si="754"/>
        <v>#DIV/0!</v>
      </c>
      <c r="N2629" s="15" t="e">
        <f t="shared" si="755"/>
        <v>#DIV/0!</v>
      </c>
      <c r="O2629" s="12">
        <f t="shared" si="756"/>
        <v>0</v>
      </c>
      <c r="P2629" s="12">
        <f t="shared" si="757"/>
        <v>0</v>
      </c>
      <c r="Q2629" t="s">
        <v>126</v>
      </c>
      <c r="R2629" t="s">
        <v>130</v>
      </c>
      <c r="S2629" t="s">
        <v>257</v>
      </c>
      <c r="T2629" s="8" t="s">
        <v>19</v>
      </c>
      <c r="U2629" s="8" t="s">
        <v>367</v>
      </c>
      <c r="V2629" t="s">
        <v>582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47"/>
        <v>2.4873287487351834</v>
      </c>
      <c r="D2630" s="14">
        <f t="shared" si="748"/>
        <v>1.6772424189512904</v>
      </c>
      <c r="F2630" s="7">
        <f t="shared" si="749"/>
        <v>1</v>
      </c>
      <c r="G2630" s="7">
        <f t="shared" si="750"/>
        <v>2.4873287487351834</v>
      </c>
      <c r="H2630" s="7">
        <f t="shared" si="751"/>
        <v>1.6772424189512904</v>
      </c>
      <c r="I2630" s="12"/>
      <c r="J2630" s="12"/>
      <c r="K2630" s="7">
        <f t="shared" si="752"/>
        <v>0</v>
      </c>
      <c r="L2630" s="7">
        <f t="shared" si="753"/>
        <v>0</v>
      </c>
      <c r="M2630" s="15" t="e">
        <f t="shared" si="754"/>
        <v>#DIV/0!</v>
      </c>
      <c r="N2630" s="15" t="e">
        <f t="shared" si="755"/>
        <v>#DIV/0!</v>
      </c>
      <c r="O2630" s="12">
        <f t="shared" si="756"/>
        <v>0</v>
      </c>
      <c r="P2630" s="12">
        <f t="shared" si="757"/>
        <v>0</v>
      </c>
      <c r="Q2630" t="s">
        <v>129</v>
      </c>
      <c r="R2630" t="s">
        <v>59</v>
      </c>
      <c r="S2630" t="s">
        <v>257</v>
      </c>
      <c r="T2630" s="8" t="s">
        <v>17</v>
      </c>
      <c r="U2630" s="8" t="s">
        <v>361</v>
      </c>
      <c r="V2630" t="s">
        <v>582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47"/>
        <v>1.5022610224996329</v>
      </c>
      <c r="D2631" s="14">
        <f t="shared" si="748"/>
        <v>3.112357621316824</v>
      </c>
      <c r="F2631" s="7">
        <f t="shared" si="749"/>
        <v>1</v>
      </c>
      <c r="G2631" s="7">
        <f t="shared" si="750"/>
        <v>1.5022610224996329</v>
      </c>
      <c r="H2631" s="7">
        <f t="shared" si="751"/>
        <v>3.112357621316824</v>
      </c>
      <c r="I2631" s="12"/>
      <c r="J2631" s="12"/>
      <c r="K2631" s="7">
        <f t="shared" si="752"/>
        <v>0</v>
      </c>
      <c r="L2631" s="7">
        <f t="shared" si="753"/>
        <v>0</v>
      </c>
      <c r="M2631" s="15" t="e">
        <f t="shared" si="754"/>
        <v>#DIV/0!</v>
      </c>
      <c r="N2631" s="15" t="e">
        <f t="shared" si="755"/>
        <v>#DIV/0!</v>
      </c>
      <c r="O2631" s="12">
        <f t="shared" si="756"/>
        <v>0</v>
      </c>
      <c r="P2631" s="12">
        <f t="shared" si="757"/>
        <v>0</v>
      </c>
      <c r="Q2631" t="s">
        <v>131</v>
      </c>
      <c r="R2631" t="s">
        <v>133</v>
      </c>
      <c r="S2631" t="s">
        <v>258</v>
      </c>
      <c r="T2631" s="8" t="s">
        <v>17</v>
      </c>
      <c r="U2631" s="8" t="s">
        <v>361</v>
      </c>
      <c r="V2631" t="s">
        <v>582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47"/>
        <v>1.570172073243213</v>
      </c>
      <c r="D2632" s="14">
        <f t="shared" si="748"/>
        <v>2.7990715016925622</v>
      </c>
      <c r="F2632" s="7">
        <f t="shared" si="749"/>
        <v>1</v>
      </c>
      <c r="G2632" s="7">
        <f t="shared" si="750"/>
        <v>1.570172073243213</v>
      </c>
      <c r="H2632" s="7">
        <f t="shared" si="751"/>
        <v>2.7990715016925622</v>
      </c>
      <c r="I2632" s="12"/>
      <c r="J2632" s="12"/>
      <c r="K2632" s="7">
        <f t="shared" si="752"/>
        <v>0</v>
      </c>
      <c r="L2632" s="7">
        <f t="shared" si="753"/>
        <v>0</v>
      </c>
      <c r="M2632" s="15" t="e">
        <f t="shared" si="754"/>
        <v>#DIV/0!</v>
      </c>
      <c r="N2632" s="15" t="e">
        <f t="shared" si="755"/>
        <v>#DIV/0!</v>
      </c>
      <c r="O2632" s="12">
        <f t="shared" si="756"/>
        <v>0</v>
      </c>
      <c r="P2632" s="12">
        <f t="shared" si="757"/>
        <v>0</v>
      </c>
      <c r="Q2632" t="s">
        <v>134</v>
      </c>
      <c r="R2632" t="s">
        <v>498</v>
      </c>
      <c r="S2632" t="s">
        <v>258</v>
      </c>
      <c r="T2632" s="8" t="s">
        <v>17</v>
      </c>
      <c r="U2632" s="8" t="s">
        <v>361</v>
      </c>
      <c r="V2632" t="s">
        <v>582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47"/>
        <v>1.4444876278233549</v>
      </c>
      <c r="D2633" s="14">
        <f t="shared" si="748"/>
        <v>3.3100983333164136</v>
      </c>
      <c r="F2633" s="7">
        <f t="shared" si="749"/>
        <v>1</v>
      </c>
      <c r="G2633" s="7">
        <f t="shared" si="750"/>
        <v>1.4444876278233549</v>
      </c>
      <c r="H2633" s="7">
        <f t="shared" si="751"/>
        <v>3.3100983333164136</v>
      </c>
      <c r="I2633" s="12"/>
      <c r="J2633" s="12"/>
      <c r="K2633" s="7">
        <f t="shared" si="752"/>
        <v>0</v>
      </c>
      <c r="L2633" s="7">
        <f t="shared" si="753"/>
        <v>0</v>
      </c>
      <c r="M2633" s="15" t="e">
        <f t="shared" si="754"/>
        <v>#DIV/0!</v>
      </c>
      <c r="N2633" s="15" t="e">
        <f t="shared" si="755"/>
        <v>#DIV/0!</v>
      </c>
      <c r="O2633" s="12">
        <f t="shared" si="756"/>
        <v>0</v>
      </c>
      <c r="P2633" s="12">
        <f t="shared" si="757"/>
        <v>0</v>
      </c>
      <c r="Q2633" t="s">
        <v>39</v>
      </c>
      <c r="R2633" t="s">
        <v>64</v>
      </c>
      <c r="S2633" t="s">
        <v>258</v>
      </c>
      <c r="T2633" s="8" t="s">
        <v>20</v>
      </c>
      <c r="U2633" s="8" t="s">
        <v>367</v>
      </c>
      <c r="V2633" t="s">
        <v>582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47"/>
        <v>1.8646177268683193</v>
      </c>
      <c r="D2634" s="14">
        <f t="shared" si="748"/>
        <v>2.1665303985811644</v>
      </c>
      <c r="F2634" s="7">
        <f t="shared" si="749"/>
        <v>1</v>
      </c>
      <c r="G2634" s="7">
        <f t="shared" si="750"/>
        <v>1.8646177268683193</v>
      </c>
      <c r="H2634" s="7">
        <f t="shared" si="751"/>
        <v>2.1665303985811644</v>
      </c>
      <c r="I2634" s="12"/>
      <c r="J2634" s="12"/>
      <c r="K2634" s="7">
        <f t="shared" si="752"/>
        <v>0</v>
      </c>
      <c r="L2634" s="7">
        <f t="shared" si="753"/>
        <v>0</v>
      </c>
      <c r="M2634" s="15" t="e">
        <f t="shared" si="754"/>
        <v>#DIV/0!</v>
      </c>
      <c r="N2634" s="15" t="e">
        <f t="shared" si="755"/>
        <v>#DIV/0!</v>
      </c>
      <c r="O2634" s="12">
        <f t="shared" si="756"/>
        <v>0</v>
      </c>
      <c r="P2634" s="12">
        <f t="shared" si="757"/>
        <v>0</v>
      </c>
      <c r="Q2634" t="s">
        <v>65</v>
      </c>
      <c r="R2634" t="s">
        <v>63</v>
      </c>
      <c r="S2634" t="s">
        <v>258</v>
      </c>
      <c r="T2634" s="8" t="s">
        <v>17</v>
      </c>
      <c r="U2634" s="8" t="s">
        <v>361</v>
      </c>
      <c r="V2634" t="s">
        <v>582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47"/>
        <v>1.6582043049449617</v>
      </c>
      <c r="D2635" s="14">
        <f t="shared" si="748"/>
        <v>2.539170259534699</v>
      </c>
      <c r="F2635" s="7">
        <f t="shared" si="749"/>
        <v>1</v>
      </c>
      <c r="G2635" s="7">
        <f t="shared" si="750"/>
        <v>1.6582043049449617</v>
      </c>
      <c r="H2635" s="7">
        <f t="shared" si="751"/>
        <v>2.539170259534699</v>
      </c>
      <c r="I2635" s="12"/>
      <c r="J2635" s="12"/>
      <c r="K2635" s="7">
        <f t="shared" si="752"/>
        <v>0</v>
      </c>
      <c r="L2635" s="7">
        <f t="shared" si="753"/>
        <v>0</v>
      </c>
      <c r="M2635" s="15" t="e">
        <f t="shared" si="754"/>
        <v>#DIV/0!</v>
      </c>
      <c r="N2635" s="15" t="e">
        <f t="shared" si="755"/>
        <v>#DIV/0!</v>
      </c>
      <c r="O2635" s="12">
        <f t="shared" si="756"/>
        <v>0</v>
      </c>
      <c r="P2635" s="12">
        <f t="shared" si="757"/>
        <v>0</v>
      </c>
      <c r="Q2635" t="s">
        <v>79</v>
      </c>
      <c r="R2635" t="s">
        <v>158</v>
      </c>
      <c r="S2635" t="s">
        <v>265</v>
      </c>
      <c r="T2635" s="8" t="s">
        <v>16</v>
      </c>
      <c r="U2635" s="8" t="s">
        <v>360</v>
      </c>
      <c r="V2635" t="s">
        <v>582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47"/>
        <v>2.0179032549655709</v>
      </c>
      <c r="D2636" s="14">
        <f t="shared" si="748"/>
        <v>1.990772685202262</v>
      </c>
      <c r="F2636" s="7">
        <f t="shared" si="749"/>
        <v>1</v>
      </c>
      <c r="G2636" s="7">
        <f t="shared" si="750"/>
        <v>2.0179032549655709</v>
      </c>
      <c r="H2636" s="7">
        <f t="shared" si="751"/>
        <v>1.990772685202262</v>
      </c>
      <c r="I2636" s="12"/>
      <c r="J2636" s="12"/>
      <c r="K2636" s="7">
        <f t="shared" si="752"/>
        <v>0</v>
      </c>
      <c r="L2636" s="7">
        <f t="shared" si="753"/>
        <v>0</v>
      </c>
      <c r="M2636" s="15" t="e">
        <f t="shared" si="754"/>
        <v>#DIV/0!</v>
      </c>
      <c r="N2636" s="15" t="e">
        <f t="shared" si="755"/>
        <v>#DIV/0!</v>
      </c>
      <c r="O2636" s="12">
        <f t="shared" si="756"/>
        <v>0</v>
      </c>
      <c r="P2636" s="12">
        <f t="shared" si="757"/>
        <v>0</v>
      </c>
      <c r="Q2636" t="s">
        <v>153</v>
      </c>
      <c r="R2636" t="s">
        <v>155</v>
      </c>
      <c r="S2636" t="s">
        <v>265</v>
      </c>
      <c r="T2636" s="8" t="s">
        <v>16</v>
      </c>
      <c r="U2636" s="8" t="s">
        <v>360</v>
      </c>
      <c r="V2636" t="s">
        <v>582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47"/>
        <v>1.6830202225473145</v>
      </c>
      <c r="D2637" s="14">
        <f t="shared" si="748"/>
        <v>2.5873199560858251</v>
      </c>
      <c r="F2637" s="7">
        <f t="shared" si="749"/>
        <v>1</v>
      </c>
      <c r="G2637" s="7">
        <f t="shared" si="750"/>
        <v>1.6830202225473145</v>
      </c>
      <c r="H2637" s="7">
        <f t="shared" si="751"/>
        <v>2.5873199560858251</v>
      </c>
      <c r="I2637" s="12"/>
      <c r="J2637" s="12"/>
      <c r="K2637" s="7">
        <f t="shared" si="752"/>
        <v>0</v>
      </c>
      <c r="L2637" s="7">
        <f t="shared" si="753"/>
        <v>0</v>
      </c>
      <c r="M2637" s="15" t="e">
        <f t="shared" si="754"/>
        <v>#DIV/0!</v>
      </c>
      <c r="N2637" s="15" t="e">
        <f t="shared" si="755"/>
        <v>#DIV/0!</v>
      </c>
      <c r="O2637" s="12">
        <f t="shared" si="756"/>
        <v>0</v>
      </c>
      <c r="P2637" s="12">
        <f t="shared" si="757"/>
        <v>0</v>
      </c>
      <c r="Q2637" t="s">
        <v>160</v>
      </c>
      <c r="R2637" t="s">
        <v>157</v>
      </c>
      <c r="S2637" t="s">
        <v>265</v>
      </c>
      <c r="T2637" s="8" t="s">
        <v>21</v>
      </c>
      <c r="U2637" s="8" t="s">
        <v>360</v>
      </c>
      <c r="V2637" t="s">
        <v>582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47"/>
        <v>2.1983083868700461</v>
      </c>
      <c r="D2638" s="14">
        <f t="shared" si="748"/>
        <v>1.8366845706125465</v>
      </c>
      <c r="F2638" s="7">
        <f t="shared" si="749"/>
        <v>1</v>
      </c>
      <c r="G2638" s="7">
        <f t="shared" si="750"/>
        <v>2.1983083868700461</v>
      </c>
      <c r="H2638" s="7">
        <f t="shared" si="751"/>
        <v>1.8366845706125465</v>
      </c>
      <c r="I2638" s="12"/>
      <c r="J2638" s="12"/>
      <c r="K2638" s="7">
        <f t="shared" si="752"/>
        <v>0</v>
      </c>
      <c r="L2638" s="7">
        <f t="shared" si="753"/>
        <v>0</v>
      </c>
      <c r="M2638" s="15" t="e">
        <f t="shared" si="754"/>
        <v>#DIV/0!</v>
      </c>
      <c r="N2638" s="15" t="e">
        <f t="shared" si="755"/>
        <v>#DIV/0!</v>
      </c>
      <c r="O2638" s="12">
        <f t="shared" si="756"/>
        <v>0</v>
      </c>
      <c r="P2638" s="12">
        <f t="shared" si="757"/>
        <v>0</v>
      </c>
      <c r="Q2638" t="s">
        <v>156</v>
      </c>
      <c r="R2638" t="s">
        <v>80</v>
      </c>
      <c r="S2638" t="s">
        <v>265</v>
      </c>
      <c r="T2638" s="8" t="s">
        <v>19</v>
      </c>
      <c r="U2638" s="8" t="s">
        <v>367</v>
      </c>
      <c r="V2638" t="s">
        <v>582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47"/>
        <v>1.467461947156365</v>
      </c>
      <c r="D2639" s="14">
        <f t="shared" si="748"/>
        <v>3.3120345668965943</v>
      </c>
      <c r="F2639" s="7">
        <f t="shared" si="749"/>
        <v>1</v>
      </c>
      <c r="G2639" s="7">
        <f t="shared" si="750"/>
        <v>1.467461947156365</v>
      </c>
      <c r="H2639" s="7">
        <f t="shared" si="751"/>
        <v>3.3120345668965943</v>
      </c>
      <c r="I2639" s="12"/>
      <c r="J2639" s="12"/>
      <c r="K2639" s="7">
        <f t="shared" si="752"/>
        <v>0</v>
      </c>
      <c r="L2639" s="7">
        <f t="shared" si="753"/>
        <v>0</v>
      </c>
      <c r="M2639" s="15" t="e">
        <f t="shared" si="754"/>
        <v>#DIV/0!</v>
      </c>
      <c r="N2639" s="15" t="e">
        <f t="shared" si="755"/>
        <v>#DIV/0!</v>
      </c>
      <c r="O2639" s="12">
        <f t="shared" si="756"/>
        <v>0</v>
      </c>
      <c r="P2639" s="12">
        <f t="shared" si="757"/>
        <v>0</v>
      </c>
      <c r="Q2639" t="s">
        <v>319</v>
      </c>
      <c r="R2639" t="s">
        <v>303</v>
      </c>
      <c r="S2639" t="s">
        <v>266</v>
      </c>
      <c r="T2639" s="8" t="s">
        <v>21</v>
      </c>
      <c r="U2639" s="8" t="s">
        <v>360</v>
      </c>
      <c r="V2639" t="s">
        <v>582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47"/>
        <v>2.3983274299298389</v>
      </c>
      <c r="D2640" s="14">
        <f t="shared" si="748"/>
        <v>1.7164675559217772</v>
      </c>
      <c r="F2640" s="7">
        <f t="shared" si="749"/>
        <v>1</v>
      </c>
      <c r="G2640" s="7">
        <f t="shared" si="750"/>
        <v>2.3983274299298389</v>
      </c>
      <c r="H2640" s="7">
        <f t="shared" si="751"/>
        <v>1.7164675559217772</v>
      </c>
      <c r="I2640" s="12"/>
      <c r="J2640" s="12"/>
      <c r="K2640" s="7">
        <f t="shared" si="752"/>
        <v>0</v>
      </c>
      <c r="L2640" s="7">
        <f t="shared" si="753"/>
        <v>0</v>
      </c>
      <c r="M2640" s="15" t="e">
        <f t="shared" si="754"/>
        <v>#DIV/0!</v>
      </c>
      <c r="N2640" s="15" t="e">
        <f t="shared" si="755"/>
        <v>#DIV/0!</v>
      </c>
      <c r="O2640" s="12">
        <f t="shared" si="756"/>
        <v>0</v>
      </c>
      <c r="P2640" s="12">
        <f t="shared" si="757"/>
        <v>0</v>
      </c>
      <c r="Q2640" t="s">
        <v>165</v>
      </c>
      <c r="R2640" t="s">
        <v>226</v>
      </c>
      <c r="S2640" t="s">
        <v>267</v>
      </c>
      <c r="T2640" s="8" t="s">
        <v>19</v>
      </c>
      <c r="U2640" s="8" t="s">
        <v>367</v>
      </c>
      <c r="V2640" t="s">
        <v>582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47"/>
        <v>2.5824014454275446</v>
      </c>
      <c r="D2641" s="14">
        <f t="shared" si="748"/>
        <v>1.6331736282671483</v>
      </c>
      <c r="F2641" s="7">
        <f t="shared" si="749"/>
        <v>1</v>
      </c>
      <c r="G2641" s="7">
        <f t="shared" si="750"/>
        <v>2.5824014454275446</v>
      </c>
      <c r="H2641" s="7">
        <f t="shared" si="751"/>
        <v>1.6331736282671483</v>
      </c>
      <c r="I2641" s="12"/>
      <c r="J2641" s="12"/>
      <c r="K2641" s="7">
        <f t="shared" si="752"/>
        <v>0</v>
      </c>
      <c r="L2641" s="7">
        <f t="shared" si="753"/>
        <v>0</v>
      </c>
      <c r="M2641" s="15" t="e">
        <f t="shared" si="754"/>
        <v>#DIV/0!</v>
      </c>
      <c r="N2641" s="15" t="e">
        <f t="shared" si="755"/>
        <v>#DIV/0!</v>
      </c>
      <c r="O2641" s="12">
        <f t="shared" si="756"/>
        <v>0</v>
      </c>
      <c r="P2641" s="12">
        <f t="shared" si="757"/>
        <v>0</v>
      </c>
      <c r="Q2641" t="s">
        <v>167</v>
      </c>
      <c r="R2641" t="s">
        <v>280</v>
      </c>
      <c r="S2641" t="s">
        <v>267</v>
      </c>
      <c r="T2641" s="8" t="s">
        <v>19</v>
      </c>
      <c r="U2641" s="8" t="s">
        <v>367</v>
      </c>
      <c r="V2641" t="s">
        <v>582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58">(100%/A2642)</f>
        <v>2.5641417241885347</v>
      </c>
      <c r="D2642" s="14">
        <f t="shared" ref="D2642:D2670" si="759">(100%/B2642)</f>
        <v>1.6407719333101847</v>
      </c>
      <c r="F2642" s="7">
        <f t="shared" ref="F2642:F2670" si="760">(E2642/100%) + 1</f>
        <v>1</v>
      </c>
      <c r="G2642" s="7">
        <f t="shared" ref="G2642:G2670" si="761">C2642/F2642</f>
        <v>2.5641417241885347</v>
      </c>
      <c r="H2642" s="7">
        <f t="shared" ref="H2642:H2670" si="762">D2642/F2642</f>
        <v>1.6407719333101847</v>
      </c>
      <c r="I2642" s="12"/>
      <c r="J2642" s="12"/>
      <c r="K2642" s="7">
        <f t="shared" ref="K2642:K2670" si="763">(I2642*F2642)</f>
        <v>0</v>
      </c>
      <c r="L2642" s="7">
        <f t="shared" ref="L2642:L2670" si="764">(J2642*F2642)</f>
        <v>0</v>
      </c>
      <c r="M2642" s="15" t="e">
        <f t="shared" ref="M2642:M2670" si="765">(1/K2642)</f>
        <v>#DIV/0!</v>
      </c>
      <c r="N2642" s="15" t="e">
        <f t="shared" ref="N2642:N2670" si="766">(1/L2642)</f>
        <v>#DIV/0!</v>
      </c>
      <c r="O2642" s="12">
        <f t="shared" ref="O2642:O2670" si="767">(I2642/G2642)</f>
        <v>0</v>
      </c>
      <c r="P2642" s="12">
        <f t="shared" ref="P2642:P2670" si="768">(J2642/H2642)</f>
        <v>0</v>
      </c>
      <c r="Q2642" t="s">
        <v>97</v>
      </c>
      <c r="R2642" t="s">
        <v>172</v>
      </c>
      <c r="S2642" t="s">
        <v>260</v>
      </c>
      <c r="T2642" s="8" t="s">
        <v>19</v>
      </c>
      <c r="U2642" s="8" t="s">
        <v>367</v>
      </c>
      <c r="V2642" t="s">
        <v>582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58"/>
        <v>1.947586862152366</v>
      </c>
      <c r="D2643" s="14">
        <f t="shared" si="759"/>
        <v>2.0606071050955639</v>
      </c>
      <c r="F2643" s="7">
        <f t="shared" si="760"/>
        <v>1</v>
      </c>
      <c r="G2643" s="7">
        <f t="shared" si="761"/>
        <v>1.947586862152366</v>
      </c>
      <c r="H2643" s="7">
        <f t="shared" si="762"/>
        <v>2.0606071050955639</v>
      </c>
      <c r="I2643" s="12"/>
      <c r="J2643" s="12"/>
      <c r="K2643" s="7">
        <f t="shared" si="763"/>
        <v>0</v>
      </c>
      <c r="L2643" s="7">
        <f t="shared" si="764"/>
        <v>0</v>
      </c>
      <c r="M2643" s="15" t="e">
        <f t="shared" si="765"/>
        <v>#DIV/0!</v>
      </c>
      <c r="N2643" s="15" t="e">
        <f t="shared" si="766"/>
        <v>#DIV/0!</v>
      </c>
      <c r="O2643" s="12">
        <f t="shared" si="767"/>
        <v>0</v>
      </c>
      <c r="P2643" s="12">
        <f t="shared" si="768"/>
        <v>0</v>
      </c>
      <c r="Q2643" t="s">
        <v>46</v>
      </c>
      <c r="R2643" t="s">
        <v>98</v>
      </c>
      <c r="S2643" t="s">
        <v>260</v>
      </c>
      <c r="T2643" s="8" t="s">
        <v>17</v>
      </c>
      <c r="U2643" s="8" t="s">
        <v>361</v>
      </c>
      <c r="V2643" t="s">
        <v>582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58"/>
        <v>2.0309139056403849</v>
      </c>
      <c r="D2644" s="14">
        <f t="shared" si="759"/>
        <v>1.9848327318116861</v>
      </c>
      <c r="F2644" s="7">
        <f t="shared" si="760"/>
        <v>1</v>
      </c>
      <c r="G2644" s="7">
        <f t="shared" si="761"/>
        <v>2.0309139056403849</v>
      </c>
      <c r="H2644" s="7">
        <f t="shared" si="762"/>
        <v>1.9848327318116861</v>
      </c>
      <c r="I2644" s="12"/>
      <c r="J2644" s="12"/>
      <c r="K2644" s="7">
        <f t="shared" si="763"/>
        <v>0</v>
      </c>
      <c r="L2644" s="7">
        <f t="shared" si="764"/>
        <v>0</v>
      </c>
      <c r="M2644" s="15" t="e">
        <f t="shared" si="765"/>
        <v>#DIV/0!</v>
      </c>
      <c r="N2644" s="15" t="e">
        <f t="shared" si="766"/>
        <v>#DIV/0!</v>
      </c>
      <c r="O2644" s="12">
        <f t="shared" si="767"/>
        <v>0</v>
      </c>
      <c r="P2644" s="12">
        <f t="shared" si="768"/>
        <v>0</v>
      </c>
      <c r="Q2644" t="s">
        <v>171</v>
      </c>
      <c r="R2644" t="s">
        <v>230</v>
      </c>
      <c r="S2644" t="s">
        <v>260</v>
      </c>
      <c r="T2644" s="8" t="s">
        <v>17</v>
      </c>
      <c r="U2644" s="8" t="s">
        <v>361</v>
      </c>
      <c r="V2644" t="s">
        <v>582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58"/>
        <v>4.6038357243977535</v>
      </c>
      <c r="D2645" s="14">
        <f t="shared" si="759"/>
        <v>1.2775515707101071</v>
      </c>
      <c r="F2645" s="7">
        <f t="shared" si="760"/>
        <v>1</v>
      </c>
      <c r="G2645" s="7">
        <f t="shared" si="761"/>
        <v>4.6038357243977535</v>
      </c>
      <c r="H2645" s="7">
        <f t="shared" si="762"/>
        <v>1.2775515707101071</v>
      </c>
      <c r="I2645" s="12"/>
      <c r="J2645" s="12"/>
      <c r="K2645" s="7">
        <f t="shared" si="763"/>
        <v>0</v>
      </c>
      <c r="L2645" s="7">
        <f t="shared" si="764"/>
        <v>0</v>
      </c>
      <c r="M2645" s="15" t="e">
        <f t="shared" si="765"/>
        <v>#DIV/0!</v>
      </c>
      <c r="N2645" s="15" t="e">
        <f t="shared" si="766"/>
        <v>#DIV/0!</v>
      </c>
      <c r="O2645" s="12">
        <f t="shared" si="767"/>
        <v>0</v>
      </c>
      <c r="P2645" s="12">
        <f t="shared" si="768"/>
        <v>0</v>
      </c>
      <c r="Q2645" t="s">
        <v>47</v>
      </c>
      <c r="R2645" t="s">
        <v>101</v>
      </c>
      <c r="S2645" t="s">
        <v>261</v>
      </c>
      <c r="T2645" s="8" t="s">
        <v>19</v>
      </c>
      <c r="U2645" s="8" t="s">
        <v>367</v>
      </c>
      <c r="V2645" t="s">
        <v>582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58"/>
        <v>2.72689926436346</v>
      </c>
      <c r="D2646" s="14">
        <f t="shared" si="759"/>
        <v>1.5820171797149352</v>
      </c>
      <c r="F2646" s="7">
        <f t="shared" si="760"/>
        <v>1</v>
      </c>
      <c r="G2646" s="7">
        <f t="shared" si="761"/>
        <v>2.72689926436346</v>
      </c>
      <c r="H2646" s="7">
        <f t="shared" si="762"/>
        <v>1.5820171797149352</v>
      </c>
      <c r="I2646" s="12"/>
      <c r="J2646" s="12"/>
      <c r="K2646" s="7">
        <f t="shared" si="763"/>
        <v>0</v>
      </c>
      <c r="L2646" s="7">
        <f t="shared" si="764"/>
        <v>0</v>
      </c>
      <c r="M2646" s="15" t="e">
        <f t="shared" si="765"/>
        <v>#DIV/0!</v>
      </c>
      <c r="N2646" s="15" t="e">
        <f t="shared" si="766"/>
        <v>#DIV/0!</v>
      </c>
      <c r="O2646" s="12">
        <f t="shared" si="767"/>
        <v>0</v>
      </c>
      <c r="P2646" s="12">
        <f t="shared" si="768"/>
        <v>0</v>
      </c>
      <c r="Q2646" t="s">
        <v>102</v>
      </c>
      <c r="R2646" t="s">
        <v>49</v>
      </c>
      <c r="S2646" t="s">
        <v>261</v>
      </c>
      <c r="T2646" s="8" t="s">
        <v>17</v>
      </c>
      <c r="U2646" s="8" t="s">
        <v>361</v>
      </c>
      <c r="V2646" t="s">
        <v>582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58"/>
        <v>1.8669863181995168</v>
      </c>
      <c r="D2647" s="14">
        <f t="shared" si="759"/>
        <v>2.1747568300556503</v>
      </c>
      <c r="F2647" s="7">
        <f t="shared" si="760"/>
        <v>1</v>
      </c>
      <c r="G2647" s="7">
        <f t="shared" si="761"/>
        <v>1.8669863181995168</v>
      </c>
      <c r="H2647" s="7">
        <f t="shared" si="762"/>
        <v>2.1747568300556503</v>
      </c>
      <c r="I2647" s="12"/>
      <c r="J2647" s="12"/>
      <c r="K2647" s="7">
        <f t="shared" si="763"/>
        <v>0</v>
      </c>
      <c r="L2647" s="7">
        <f t="shared" si="764"/>
        <v>0</v>
      </c>
      <c r="M2647" s="15" t="e">
        <f t="shared" si="765"/>
        <v>#DIV/0!</v>
      </c>
      <c r="N2647" s="15" t="e">
        <f t="shared" si="766"/>
        <v>#DIV/0!</v>
      </c>
      <c r="O2647" s="12">
        <f t="shared" si="767"/>
        <v>0</v>
      </c>
      <c r="P2647" s="12">
        <f t="shared" si="768"/>
        <v>0</v>
      </c>
      <c r="Q2647" t="s">
        <v>281</v>
      </c>
      <c r="R2647" t="s">
        <v>175</v>
      </c>
      <c r="S2647" t="s">
        <v>261</v>
      </c>
      <c r="T2647" s="8" t="s">
        <v>17</v>
      </c>
      <c r="U2647" s="8" t="s">
        <v>361</v>
      </c>
      <c r="V2647" t="s">
        <v>582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58"/>
        <v>#VALUE!</v>
      </c>
      <c r="D2648" s="14" t="e">
        <f t="shared" si="759"/>
        <v>#VALUE!</v>
      </c>
      <c r="F2648" s="7">
        <f t="shared" si="760"/>
        <v>1</v>
      </c>
      <c r="G2648" s="7" t="e">
        <f t="shared" si="761"/>
        <v>#VALUE!</v>
      </c>
      <c r="H2648" s="7" t="e">
        <f t="shared" si="762"/>
        <v>#VALUE!</v>
      </c>
      <c r="I2648" s="12"/>
      <c r="J2648" s="12"/>
      <c r="K2648" s="7">
        <f t="shared" si="763"/>
        <v>0</v>
      </c>
      <c r="L2648" s="7">
        <f t="shared" si="764"/>
        <v>0</v>
      </c>
      <c r="M2648" s="15" t="e">
        <f t="shared" si="765"/>
        <v>#DIV/0!</v>
      </c>
      <c r="N2648" s="15" t="e">
        <f t="shared" si="766"/>
        <v>#DIV/0!</v>
      </c>
      <c r="O2648" s="12" t="e">
        <f t="shared" si="767"/>
        <v>#VALUE!</v>
      </c>
      <c r="P2648" s="12" t="e">
        <f t="shared" si="768"/>
        <v>#VALUE!</v>
      </c>
      <c r="Q2648" t="s">
        <v>51</v>
      </c>
      <c r="R2648" t="s">
        <v>578</v>
      </c>
      <c r="S2648" t="s">
        <v>262</v>
      </c>
      <c r="T2648" s="8" t="s">
        <v>338</v>
      </c>
      <c r="U2648" s="8" t="s">
        <v>338</v>
      </c>
      <c r="V2648" t="s">
        <v>582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58"/>
        <v>3.9824178362932763</v>
      </c>
      <c r="D2649" s="14">
        <f t="shared" si="759"/>
        <v>1.3354615736625959</v>
      </c>
      <c r="F2649" s="7">
        <f t="shared" si="760"/>
        <v>1</v>
      </c>
      <c r="G2649" s="7">
        <f t="shared" si="761"/>
        <v>3.9824178362932763</v>
      </c>
      <c r="H2649" s="7">
        <f t="shared" si="762"/>
        <v>1.3354615736625959</v>
      </c>
      <c r="I2649" s="12"/>
      <c r="J2649" s="12"/>
      <c r="K2649" s="7">
        <f t="shared" si="763"/>
        <v>0</v>
      </c>
      <c r="L2649" s="7">
        <f t="shared" si="764"/>
        <v>0</v>
      </c>
      <c r="M2649" s="15" t="e">
        <f t="shared" si="765"/>
        <v>#DIV/0!</v>
      </c>
      <c r="N2649" s="15" t="e">
        <f t="shared" si="766"/>
        <v>#DIV/0!</v>
      </c>
      <c r="O2649" s="12">
        <f t="shared" si="767"/>
        <v>0</v>
      </c>
      <c r="P2649" s="12">
        <f t="shared" si="768"/>
        <v>0</v>
      </c>
      <c r="Q2649" t="s">
        <v>180</v>
      </c>
      <c r="R2649" t="s">
        <v>107</v>
      </c>
      <c r="S2649" t="s">
        <v>262</v>
      </c>
      <c r="T2649" s="8" t="s">
        <v>19</v>
      </c>
      <c r="U2649" s="8" t="s">
        <v>367</v>
      </c>
      <c r="V2649" t="s">
        <v>582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58"/>
        <v>2.5292341975220896</v>
      </c>
      <c r="D2650" s="14">
        <f t="shared" si="759"/>
        <v>1.6587747267268189</v>
      </c>
      <c r="F2650" s="7">
        <f t="shared" si="760"/>
        <v>1</v>
      </c>
      <c r="G2650" s="7">
        <f t="shared" si="761"/>
        <v>2.5292341975220896</v>
      </c>
      <c r="H2650" s="7">
        <f t="shared" si="762"/>
        <v>1.6587747267268189</v>
      </c>
      <c r="I2650" s="12"/>
      <c r="J2650" s="12"/>
      <c r="K2650" s="7">
        <f t="shared" si="763"/>
        <v>0</v>
      </c>
      <c r="L2650" s="7">
        <f t="shared" si="764"/>
        <v>0</v>
      </c>
      <c r="M2650" s="15" t="e">
        <f t="shared" si="765"/>
        <v>#DIV/0!</v>
      </c>
      <c r="N2650" s="15" t="e">
        <f t="shared" si="766"/>
        <v>#DIV/0!</v>
      </c>
      <c r="O2650" s="12">
        <f t="shared" si="767"/>
        <v>0</v>
      </c>
      <c r="P2650" s="12">
        <f t="shared" si="768"/>
        <v>0</v>
      </c>
      <c r="Q2650" t="s">
        <v>182</v>
      </c>
      <c r="R2650" t="s">
        <v>184</v>
      </c>
      <c r="S2650" t="s">
        <v>262</v>
      </c>
      <c r="T2650" s="8" t="s">
        <v>17</v>
      </c>
      <c r="U2650" s="8" t="s">
        <v>361</v>
      </c>
      <c r="V2650" t="s">
        <v>582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58"/>
        <v>1.6711060716398458</v>
      </c>
      <c r="D2651" s="14">
        <f t="shared" si="759"/>
        <v>2.5089257151590543</v>
      </c>
      <c r="F2651" s="7">
        <f t="shared" si="760"/>
        <v>1</v>
      </c>
      <c r="G2651" s="7">
        <f t="shared" si="761"/>
        <v>1.6711060716398458</v>
      </c>
      <c r="H2651" s="7">
        <f t="shared" si="762"/>
        <v>2.5089257151590543</v>
      </c>
      <c r="I2651" s="12"/>
      <c r="J2651" s="12"/>
      <c r="K2651" s="7">
        <f t="shared" si="763"/>
        <v>0</v>
      </c>
      <c r="L2651" s="7">
        <f t="shared" si="764"/>
        <v>0</v>
      </c>
      <c r="M2651" s="15" t="e">
        <f t="shared" si="765"/>
        <v>#DIV/0!</v>
      </c>
      <c r="N2651" s="15" t="e">
        <f t="shared" si="766"/>
        <v>#DIV/0!</v>
      </c>
      <c r="O2651" s="12">
        <f t="shared" si="767"/>
        <v>0</v>
      </c>
      <c r="P2651" s="12">
        <f t="shared" si="768"/>
        <v>0</v>
      </c>
      <c r="Q2651" t="s">
        <v>118</v>
      </c>
      <c r="R2651" t="s">
        <v>193</v>
      </c>
      <c r="S2651" t="s">
        <v>342</v>
      </c>
      <c r="T2651" s="8" t="s">
        <v>16</v>
      </c>
      <c r="U2651" s="8" t="s">
        <v>360</v>
      </c>
      <c r="V2651" t="s">
        <v>582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58"/>
        <v>1.7928464450683319</v>
      </c>
      <c r="D2652" s="14">
        <f t="shared" si="759"/>
        <v>2.2711906571426588</v>
      </c>
      <c r="F2652" s="7">
        <f t="shared" si="760"/>
        <v>1</v>
      </c>
      <c r="G2652" s="7">
        <f t="shared" si="761"/>
        <v>1.7928464450683319</v>
      </c>
      <c r="H2652" s="7">
        <f t="shared" si="762"/>
        <v>2.2711906571426588</v>
      </c>
      <c r="I2652" s="12"/>
      <c r="J2652" s="12"/>
      <c r="K2652" s="7">
        <f t="shared" si="763"/>
        <v>0</v>
      </c>
      <c r="L2652" s="7">
        <f t="shared" si="764"/>
        <v>0</v>
      </c>
      <c r="M2652" s="15" t="e">
        <f t="shared" si="765"/>
        <v>#DIV/0!</v>
      </c>
      <c r="N2652" s="15" t="e">
        <f t="shared" si="766"/>
        <v>#DIV/0!</v>
      </c>
      <c r="O2652" s="12">
        <f t="shared" si="767"/>
        <v>0</v>
      </c>
      <c r="P2652" s="12">
        <f t="shared" si="768"/>
        <v>0</v>
      </c>
      <c r="Q2652" t="s">
        <v>117</v>
      </c>
      <c r="R2652" t="s">
        <v>115</v>
      </c>
      <c r="S2652" t="s">
        <v>342</v>
      </c>
      <c r="T2652" s="8" t="s">
        <v>16</v>
      </c>
      <c r="U2652" s="8" t="s">
        <v>360</v>
      </c>
      <c r="V2652" t="s">
        <v>582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58"/>
        <v>1.9090272931490619</v>
      </c>
      <c r="D2653" s="14">
        <f t="shared" si="759"/>
        <v>2.10588008679473</v>
      </c>
      <c r="F2653" s="7">
        <f t="shared" si="760"/>
        <v>1</v>
      </c>
      <c r="G2653" s="7">
        <f t="shared" si="761"/>
        <v>1.9090272931490619</v>
      </c>
      <c r="H2653" s="7">
        <f t="shared" si="762"/>
        <v>2.10588008679473</v>
      </c>
      <c r="I2653" s="12"/>
      <c r="J2653" s="12"/>
      <c r="K2653" s="7">
        <f t="shared" si="763"/>
        <v>0</v>
      </c>
      <c r="L2653" s="7">
        <f t="shared" si="764"/>
        <v>0</v>
      </c>
      <c r="M2653" s="15" t="e">
        <f t="shared" si="765"/>
        <v>#DIV/0!</v>
      </c>
      <c r="N2653" s="15" t="e">
        <f t="shared" si="766"/>
        <v>#DIV/0!</v>
      </c>
      <c r="O2653" s="12">
        <f t="shared" si="767"/>
        <v>0</v>
      </c>
      <c r="P2653" s="12">
        <f t="shared" si="768"/>
        <v>0</v>
      </c>
      <c r="Q2653" t="s">
        <v>192</v>
      </c>
      <c r="R2653" t="s">
        <v>194</v>
      </c>
      <c r="S2653" t="s">
        <v>342</v>
      </c>
      <c r="T2653" s="8" t="s">
        <v>17</v>
      </c>
      <c r="U2653" s="8" t="s">
        <v>361</v>
      </c>
      <c r="V2653" t="s">
        <v>582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58"/>
        <v>1.3834530573391919</v>
      </c>
      <c r="D2654" s="14">
        <f t="shared" si="759"/>
        <v>3.7102971338452164</v>
      </c>
      <c r="F2654" s="7">
        <f t="shared" si="760"/>
        <v>1</v>
      </c>
      <c r="G2654" s="7">
        <f t="shared" si="761"/>
        <v>1.3834530573391919</v>
      </c>
      <c r="H2654" s="7">
        <f t="shared" si="762"/>
        <v>3.7102971338452164</v>
      </c>
      <c r="I2654" s="12"/>
      <c r="J2654" s="12"/>
      <c r="K2654" s="7">
        <f t="shared" si="763"/>
        <v>0</v>
      </c>
      <c r="L2654" s="7">
        <f t="shared" si="764"/>
        <v>0</v>
      </c>
      <c r="M2654" s="15" t="e">
        <f t="shared" si="765"/>
        <v>#DIV/0!</v>
      </c>
      <c r="N2654" s="15" t="e">
        <f t="shared" si="766"/>
        <v>#DIV/0!</v>
      </c>
      <c r="O2654" s="12">
        <f t="shared" si="767"/>
        <v>0</v>
      </c>
      <c r="P2654" s="12">
        <f t="shared" si="768"/>
        <v>0</v>
      </c>
      <c r="Q2654" t="s">
        <v>200</v>
      </c>
      <c r="R2654" t="s">
        <v>211</v>
      </c>
      <c r="S2654" t="s">
        <v>269</v>
      </c>
      <c r="T2654" s="8" t="s">
        <v>20</v>
      </c>
      <c r="U2654" s="8" t="s">
        <v>367</v>
      </c>
      <c r="V2654" t="s">
        <v>582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58"/>
        <v>2.621582414762555</v>
      </c>
      <c r="D2655" s="14">
        <f t="shared" si="759"/>
        <v>1.617839574384782</v>
      </c>
      <c r="F2655" s="7">
        <f t="shared" si="760"/>
        <v>1</v>
      </c>
      <c r="G2655" s="7">
        <f t="shared" si="761"/>
        <v>2.621582414762555</v>
      </c>
      <c r="H2655" s="7">
        <f t="shared" si="762"/>
        <v>1.617839574384782</v>
      </c>
      <c r="I2655" s="12"/>
      <c r="J2655" s="12"/>
      <c r="K2655" s="7">
        <f t="shared" si="763"/>
        <v>0</v>
      </c>
      <c r="L2655" s="7">
        <f t="shared" si="764"/>
        <v>0</v>
      </c>
      <c r="M2655" s="15" t="e">
        <f t="shared" si="765"/>
        <v>#DIV/0!</v>
      </c>
      <c r="N2655" s="15" t="e">
        <f t="shared" si="766"/>
        <v>#DIV/0!</v>
      </c>
      <c r="O2655" s="12">
        <f t="shared" si="767"/>
        <v>0</v>
      </c>
      <c r="P2655" s="12">
        <f t="shared" si="768"/>
        <v>0</v>
      </c>
      <c r="Q2655" t="s">
        <v>214</v>
      </c>
      <c r="R2655" t="s">
        <v>212</v>
      </c>
      <c r="S2655" t="s">
        <v>269</v>
      </c>
      <c r="T2655" s="8" t="s">
        <v>19</v>
      </c>
      <c r="U2655" s="8" t="s">
        <v>367</v>
      </c>
      <c r="V2655" t="s">
        <v>582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58"/>
        <v>2.4460405433985781</v>
      </c>
      <c r="D2656" s="14">
        <f t="shared" si="759"/>
        <v>1.6927647167793072</v>
      </c>
      <c r="F2656" s="7">
        <f t="shared" si="760"/>
        <v>1</v>
      </c>
      <c r="G2656" s="7">
        <f t="shared" si="761"/>
        <v>2.4460405433985781</v>
      </c>
      <c r="H2656" s="7">
        <f t="shared" si="762"/>
        <v>1.6927647167793072</v>
      </c>
      <c r="I2656" s="12"/>
      <c r="J2656" s="12"/>
      <c r="K2656" s="7">
        <f t="shared" si="763"/>
        <v>0</v>
      </c>
      <c r="L2656" s="7">
        <f t="shared" si="764"/>
        <v>0</v>
      </c>
      <c r="M2656" s="15" t="e">
        <f t="shared" si="765"/>
        <v>#DIV/0!</v>
      </c>
      <c r="N2656" s="15" t="e">
        <f t="shared" si="766"/>
        <v>#DIV/0!</v>
      </c>
      <c r="O2656" s="12">
        <f t="shared" si="767"/>
        <v>0</v>
      </c>
      <c r="P2656" s="12">
        <f t="shared" si="768"/>
        <v>0</v>
      </c>
      <c r="Q2656" t="s">
        <v>119</v>
      </c>
      <c r="R2656" t="s">
        <v>248</v>
      </c>
      <c r="S2656" t="s">
        <v>269</v>
      </c>
      <c r="T2656" s="8" t="s">
        <v>19</v>
      </c>
      <c r="U2656" s="8" t="s">
        <v>367</v>
      </c>
      <c r="V2656" t="s">
        <v>582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58"/>
        <v>2.0181572814427033</v>
      </c>
      <c r="D2657" s="14">
        <f t="shared" si="759"/>
        <v>1.9858228876289499</v>
      </c>
      <c r="F2657" s="7">
        <f t="shared" si="760"/>
        <v>1</v>
      </c>
      <c r="G2657" s="7">
        <f t="shared" si="761"/>
        <v>2.0181572814427033</v>
      </c>
      <c r="H2657" s="7">
        <f t="shared" si="762"/>
        <v>1.9858228876289499</v>
      </c>
      <c r="I2657" s="12"/>
      <c r="J2657" s="12"/>
      <c r="K2657" s="7">
        <f t="shared" si="763"/>
        <v>0</v>
      </c>
      <c r="L2657" s="7">
        <f t="shared" si="764"/>
        <v>0</v>
      </c>
      <c r="M2657" s="15" t="e">
        <f t="shared" si="765"/>
        <v>#DIV/0!</v>
      </c>
      <c r="N2657" s="15" t="e">
        <f t="shared" si="766"/>
        <v>#DIV/0!</v>
      </c>
      <c r="O2657" s="12">
        <f t="shared" si="767"/>
        <v>0</v>
      </c>
      <c r="P2657" s="12">
        <f t="shared" si="768"/>
        <v>0</v>
      </c>
      <c r="Q2657" t="s">
        <v>202</v>
      </c>
      <c r="R2657" t="s">
        <v>213</v>
      </c>
      <c r="S2657" t="s">
        <v>269</v>
      </c>
      <c r="T2657" s="8" t="s">
        <v>19</v>
      </c>
      <c r="U2657" s="8" t="s">
        <v>367</v>
      </c>
      <c r="V2657" t="s">
        <v>582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58"/>
        <v>3.342267283433332</v>
      </c>
      <c r="D2658" s="14">
        <f t="shared" si="759"/>
        <v>1.428937533303638</v>
      </c>
      <c r="F2658" s="7">
        <f t="shared" si="760"/>
        <v>1</v>
      </c>
      <c r="G2658" s="7">
        <f t="shared" si="761"/>
        <v>3.342267283433332</v>
      </c>
      <c r="H2658" s="7">
        <f t="shared" si="762"/>
        <v>1.428937533303638</v>
      </c>
      <c r="I2658" s="12"/>
      <c r="J2658" s="12"/>
      <c r="K2658" s="7">
        <f t="shared" si="763"/>
        <v>0</v>
      </c>
      <c r="L2658" s="7">
        <f t="shared" si="764"/>
        <v>0</v>
      </c>
      <c r="M2658" s="15" t="e">
        <f t="shared" si="765"/>
        <v>#DIV/0!</v>
      </c>
      <c r="N2658" s="15" t="e">
        <f t="shared" si="766"/>
        <v>#DIV/0!</v>
      </c>
      <c r="O2658" s="12">
        <f t="shared" si="767"/>
        <v>0</v>
      </c>
      <c r="P2658" s="12">
        <f t="shared" si="768"/>
        <v>0</v>
      </c>
      <c r="Q2658" t="s">
        <v>249</v>
      </c>
      <c r="R2658" t="s">
        <v>57</v>
      </c>
      <c r="S2658" t="s">
        <v>257</v>
      </c>
      <c r="T2658" s="8" t="s">
        <v>28</v>
      </c>
      <c r="U2658" s="8" t="s">
        <v>361</v>
      </c>
      <c r="V2658" t="s">
        <v>583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58"/>
        <v>2.8761535634824398</v>
      </c>
      <c r="D2659" s="14">
        <f t="shared" si="759"/>
        <v>1.5370164829537662</v>
      </c>
      <c r="F2659" s="7">
        <f t="shared" si="760"/>
        <v>1</v>
      </c>
      <c r="G2659" s="7">
        <f t="shared" si="761"/>
        <v>2.8761535634824398</v>
      </c>
      <c r="H2659" s="7">
        <f t="shared" si="762"/>
        <v>1.5370164829537662</v>
      </c>
      <c r="I2659" s="12"/>
      <c r="J2659" s="12"/>
      <c r="K2659" s="7">
        <f t="shared" si="763"/>
        <v>0</v>
      </c>
      <c r="L2659" s="7">
        <f t="shared" si="764"/>
        <v>0</v>
      </c>
      <c r="M2659" s="15" t="e">
        <f t="shared" si="765"/>
        <v>#DIV/0!</v>
      </c>
      <c r="N2659" s="15" t="e">
        <f t="shared" si="766"/>
        <v>#DIV/0!</v>
      </c>
      <c r="O2659" s="12">
        <f t="shared" si="767"/>
        <v>0</v>
      </c>
      <c r="P2659" s="12">
        <f t="shared" si="768"/>
        <v>0</v>
      </c>
      <c r="Q2659" t="s">
        <v>217</v>
      </c>
      <c r="R2659" t="s">
        <v>250</v>
      </c>
      <c r="S2659" t="s">
        <v>257</v>
      </c>
      <c r="T2659" s="8" t="s">
        <v>28</v>
      </c>
      <c r="U2659" s="8" t="s">
        <v>361</v>
      </c>
      <c r="V2659" t="s">
        <v>583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58"/>
        <v>2.3653654298251641</v>
      </c>
      <c r="D2660" s="14">
        <f t="shared" si="759"/>
        <v>1.7460472324079066</v>
      </c>
      <c r="F2660" s="7">
        <f t="shared" si="760"/>
        <v>1</v>
      </c>
      <c r="G2660" s="7">
        <f t="shared" si="761"/>
        <v>2.3653654298251641</v>
      </c>
      <c r="H2660" s="7">
        <f t="shared" si="762"/>
        <v>1.7460472324079066</v>
      </c>
      <c r="I2660" s="12"/>
      <c r="J2660" s="12"/>
      <c r="K2660" s="7">
        <f t="shared" si="763"/>
        <v>0</v>
      </c>
      <c r="L2660" s="7">
        <f t="shared" si="764"/>
        <v>0</v>
      </c>
      <c r="M2660" s="15" t="e">
        <f t="shared" si="765"/>
        <v>#DIV/0!</v>
      </c>
      <c r="N2660" s="15" t="e">
        <f t="shared" si="766"/>
        <v>#DIV/0!</v>
      </c>
      <c r="O2660" s="12">
        <f t="shared" si="767"/>
        <v>0</v>
      </c>
      <c r="P2660" s="12">
        <f t="shared" si="768"/>
        <v>0</v>
      </c>
      <c r="Q2660" t="s">
        <v>159</v>
      </c>
      <c r="R2660" t="s">
        <v>223</v>
      </c>
      <c r="S2660" t="s">
        <v>265</v>
      </c>
      <c r="T2660" s="8" t="s">
        <v>28</v>
      </c>
      <c r="U2660" s="8" t="s">
        <v>361</v>
      </c>
      <c r="V2660" t="s">
        <v>583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58"/>
        <v>1.4535933344112668</v>
      </c>
      <c r="D2661" s="14">
        <f t="shared" si="759"/>
        <v>3.272652971516985</v>
      </c>
      <c r="F2661" s="7">
        <f t="shared" si="760"/>
        <v>1</v>
      </c>
      <c r="G2661" s="7">
        <f t="shared" si="761"/>
        <v>1.4535933344112668</v>
      </c>
      <c r="H2661" s="7">
        <f t="shared" si="762"/>
        <v>3.272652971516985</v>
      </c>
      <c r="I2661" s="12"/>
      <c r="J2661" s="12"/>
      <c r="K2661" s="7">
        <f t="shared" si="763"/>
        <v>0</v>
      </c>
      <c r="L2661" s="7">
        <f t="shared" si="764"/>
        <v>0</v>
      </c>
      <c r="M2661" s="15" t="e">
        <f t="shared" si="765"/>
        <v>#DIV/0!</v>
      </c>
      <c r="N2661" s="15" t="e">
        <f t="shared" si="766"/>
        <v>#DIV/0!</v>
      </c>
      <c r="O2661" s="12">
        <f t="shared" si="767"/>
        <v>0</v>
      </c>
      <c r="P2661" s="12">
        <f t="shared" si="768"/>
        <v>0</v>
      </c>
      <c r="Q2661" t="s">
        <v>285</v>
      </c>
      <c r="R2661" t="s">
        <v>293</v>
      </c>
      <c r="S2661" t="s">
        <v>297</v>
      </c>
      <c r="T2661" s="8" t="s">
        <v>20</v>
      </c>
      <c r="U2661" s="8" t="s">
        <v>367</v>
      </c>
      <c r="V2661" t="s">
        <v>583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58"/>
        <v>2.8000640027516215</v>
      </c>
      <c r="D2662" s="14">
        <f t="shared" si="759"/>
        <v>1.5561515807658957</v>
      </c>
      <c r="F2662" s="7">
        <f t="shared" si="760"/>
        <v>1</v>
      </c>
      <c r="G2662" s="7">
        <f t="shared" si="761"/>
        <v>2.8000640027516215</v>
      </c>
      <c r="H2662" s="7">
        <f t="shared" si="762"/>
        <v>1.5561515807658957</v>
      </c>
      <c r="I2662" s="12"/>
      <c r="J2662" s="12"/>
      <c r="K2662" s="7">
        <f t="shared" si="763"/>
        <v>0</v>
      </c>
      <c r="L2662" s="7">
        <f t="shared" si="764"/>
        <v>0</v>
      </c>
      <c r="M2662" s="15" t="e">
        <f t="shared" si="765"/>
        <v>#DIV/0!</v>
      </c>
      <c r="N2662" s="15" t="e">
        <f t="shared" si="766"/>
        <v>#DIV/0!</v>
      </c>
      <c r="O2662" s="12">
        <f t="shared" si="767"/>
        <v>0</v>
      </c>
      <c r="P2662" s="12">
        <f t="shared" si="768"/>
        <v>0</v>
      </c>
      <c r="Q2662" t="s">
        <v>296</v>
      </c>
      <c r="R2662" t="s">
        <v>286</v>
      </c>
      <c r="S2662" t="s">
        <v>297</v>
      </c>
      <c r="T2662" s="8" t="s">
        <v>19</v>
      </c>
      <c r="U2662" s="8" t="s">
        <v>367</v>
      </c>
      <c r="V2662" t="s">
        <v>583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58"/>
        <v>1.8442944260909906</v>
      </c>
      <c r="D2663" s="14">
        <f t="shared" si="759"/>
        <v>2.1930850255991796</v>
      </c>
      <c r="F2663" s="7">
        <f t="shared" si="760"/>
        <v>1</v>
      </c>
      <c r="G2663" s="7">
        <f t="shared" si="761"/>
        <v>1.8442944260909906</v>
      </c>
      <c r="H2663" s="7">
        <f t="shared" si="762"/>
        <v>2.1930850255991796</v>
      </c>
      <c r="I2663" s="12"/>
      <c r="J2663" s="12"/>
      <c r="K2663" s="7">
        <f t="shared" si="763"/>
        <v>0</v>
      </c>
      <c r="L2663" s="7">
        <f t="shared" si="764"/>
        <v>0</v>
      </c>
      <c r="M2663" s="15" t="e">
        <f t="shared" si="765"/>
        <v>#DIV/0!</v>
      </c>
      <c r="N2663" s="15" t="e">
        <f t="shared" si="766"/>
        <v>#DIV/0!</v>
      </c>
      <c r="O2663" s="12">
        <f t="shared" si="767"/>
        <v>0</v>
      </c>
      <c r="P2663" s="12">
        <f t="shared" si="768"/>
        <v>0</v>
      </c>
      <c r="Q2663" t="s">
        <v>287</v>
      </c>
      <c r="R2663" t="s">
        <v>284</v>
      </c>
      <c r="S2663" t="s">
        <v>297</v>
      </c>
      <c r="T2663" s="8" t="s">
        <v>17</v>
      </c>
      <c r="U2663" s="8" t="s">
        <v>361</v>
      </c>
      <c r="V2663" t="s">
        <v>583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58"/>
        <v>#VALUE!</v>
      </c>
      <c r="D2664" s="14" t="e">
        <f t="shared" si="759"/>
        <v>#VALUE!</v>
      </c>
      <c r="F2664" s="7">
        <f t="shared" si="760"/>
        <v>1</v>
      </c>
      <c r="G2664" s="7" t="e">
        <f t="shared" si="761"/>
        <v>#VALUE!</v>
      </c>
      <c r="H2664" s="7" t="e">
        <f t="shared" si="762"/>
        <v>#VALUE!</v>
      </c>
      <c r="I2664" s="12"/>
      <c r="J2664" s="12"/>
      <c r="K2664" s="7">
        <f t="shared" si="763"/>
        <v>0</v>
      </c>
      <c r="L2664" s="7">
        <f t="shared" si="764"/>
        <v>0</v>
      </c>
      <c r="M2664" s="15" t="e">
        <f t="shared" si="765"/>
        <v>#DIV/0!</v>
      </c>
      <c r="N2664" s="15" t="e">
        <f t="shared" si="766"/>
        <v>#DIV/0!</v>
      </c>
      <c r="O2664" s="12" t="e">
        <f t="shared" si="767"/>
        <v>#VALUE!</v>
      </c>
      <c r="P2664" s="12" t="e">
        <f t="shared" si="768"/>
        <v>#VALUE!</v>
      </c>
      <c r="Q2664" t="s">
        <v>472</v>
      </c>
      <c r="R2664" t="s">
        <v>565</v>
      </c>
      <c r="S2664" t="s">
        <v>297</v>
      </c>
      <c r="T2664" s="8" t="s">
        <v>338</v>
      </c>
      <c r="U2664" s="8" t="s">
        <v>338</v>
      </c>
      <c r="V2664" t="s">
        <v>583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58"/>
        <v>2.0050283751161393</v>
      </c>
      <c r="D2665" s="14">
        <f t="shared" si="759"/>
        <v>2.008704597846557</v>
      </c>
      <c r="F2665" s="7">
        <f t="shared" si="760"/>
        <v>1</v>
      </c>
      <c r="G2665" s="7">
        <f t="shared" si="761"/>
        <v>2.0050283751161393</v>
      </c>
      <c r="H2665" s="7">
        <f t="shared" si="762"/>
        <v>2.008704597846557</v>
      </c>
      <c r="I2665" s="12"/>
      <c r="J2665" s="12"/>
      <c r="K2665" s="7">
        <f t="shared" si="763"/>
        <v>0</v>
      </c>
      <c r="L2665" s="7">
        <f t="shared" si="764"/>
        <v>0</v>
      </c>
      <c r="M2665" s="15" t="e">
        <f t="shared" si="765"/>
        <v>#DIV/0!</v>
      </c>
      <c r="N2665" s="15" t="e">
        <f t="shared" si="766"/>
        <v>#DIV/0!</v>
      </c>
      <c r="O2665" s="12">
        <f t="shared" si="767"/>
        <v>0</v>
      </c>
      <c r="P2665" s="12">
        <f t="shared" si="768"/>
        <v>0</v>
      </c>
      <c r="Q2665" t="s">
        <v>292</v>
      </c>
      <c r="R2665" t="s">
        <v>290</v>
      </c>
      <c r="S2665" t="s">
        <v>297</v>
      </c>
      <c r="T2665" s="8" t="s">
        <v>17</v>
      </c>
      <c r="U2665" s="8" t="s">
        <v>361</v>
      </c>
      <c r="V2665" t="s">
        <v>583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58"/>
        <v>2.9460950105782979</v>
      </c>
      <c r="D2666" s="14">
        <f t="shared" si="759"/>
        <v>1.5158465728077657</v>
      </c>
      <c r="F2666" s="7">
        <f t="shared" si="760"/>
        <v>1</v>
      </c>
      <c r="G2666" s="7">
        <f t="shared" si="761"/>
        <v>2.9460950105782979</v>
      </c>
      <c r="H2666" s="7">
        <f t="shared" si="762"/>
        <v>1.5158465728077657</v>
      </c>
      <c r="I2666" s="12"/>
      <c r="J2666" s="12"/>
      <c r="K2666" s="7">
        <f t="shared" si="763"/>
        <v>0</v>
      </c>
      <c r="L2666" s="7">
        <f t="shared" si="764"/>
        <v>0</v>
      </c>
      <c r="M2666" s="15" t="e">
        <f t="shared" si="765"/>
        <v>#DIV/0!</v>
      </c>
      <c r="N2666" s="15" t="e">
        <f t="shared" si="766"/>
        <v>#DIV/0!</v>
      </c>
      <c r="O2666" s="12">
        <f t="shared" si="767"/>
        <v>0</v>
      </c>
      <c r="P2666" s="12">
        <f t="shared" si="768"/>
        <v>0</v>
      </c>
      <c r="Q2666" t="s">
        <v>254</v>
      </c>
      <c r="R2666" t="s">
        <v>90</v>
      </c>
      <c r="S2666" t="s">
        <v>267</v>
      </c>
      <c r="T2666" s="8" t="s">
        <v>19</v>
      </c>
      <c r="U2666" s="8" t="s">
        <v>367</v>
      </c>
      <c r="V2666" t="s">
        <v>583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58"/>
        <v>2.3070257423011422</v>
      </c>
      <c r="D2667" s="14">
        <f t="shared" si="759"/>
        <v>1.7689179134562421</v>
      </c>
      <c r="F2667" s="7">
        <f t="shared" si="760"/>
        <v>1</v>
      </c>
      <c r="G2667" s="7">
        <f t="shared" si="761"/>
        <v>2.3070257423011422</v>
      </c>
      <c r="H2667" s="7">
        <f t="shared" si="762"/>
        <v>1.7689179134562421</v>
      </c>
      <c r="I2667" s="12"/>
      <c r="J2667" s="12"/>
      <c r="K2667" s="7">
        <f t="shared" si="763"/>
        <v>0</v>
      </c>
      <c r="L2667" s="7">
        <f t="shared" si="764"/>
        <v>0</v>
      </c>
      <c r="M2667" s="15" t="e">
        <f t="shared" si="765"/>
        <v>#DIV/0!</v>
      </c>
      <c r="N2667" s="15" t="e">
        <f t="shared" si="766"/>
        <v>#DIV/0!</v>
      </c>
      <c r="O2667" s="12">
        <f t="shared" si="767"/>
        <v>0</v>
      </c>
      <c r="P2667" s="12">
        <f t="shared" si="768"/>
        <v>0</v>
      </c>
      <c r="Q2667" t="s">
        <v>96</v>
      </c>
      <c r="R2667" t="s">
        <v>43</v>
      </c>
      <c r="S2667" t="s">
        <v>260</v>
      </c>
      <c r="T2667" s="8" t="s">
        <v>17</v>
      </c>
      <c r="U2667" s="8" t="s">
        <v>361</v>
      </c>
      <c r="V2667" t="s">
        <v>583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58"/>
        <v>1.294187642025489</v>
      </c>
      <c r="D2668" s="14">
        <f t="shared" si="759"/>
        <v>6.4539453973409655</v>
      </c>
      <c r="F2668" s="7">
        <f t="shared" si="760"/>
        <v>1</v>
      </c>
      <c r="G2668" s="7">
        <f t="shared" si="761"/>
        <v>1.294187642025489</v>
      </c>
      <c r="H2668" s="7">
        <f t="shared" si="762"/>
        <v>6.4539453973409655</v>
      </c>
      <c r="I2668" s="12"/>
      <c r="J2668" s="12"/>
      <c r="K2668" s="7">
        <f t="shared" si="763"/>
        <v>0</v>
      </c>
      <c r="L2668" s="7">
        <f t="shared" si="764"/>
        <v>0</v>
      </c>
      <c r="M2668" s="15" t="e">
        <f t="shared" si="765"/>
        <v>#DIV/0!</v>
      </c>
      <c r="N2668" s="15" t="e">
        <f t="shared" si="766"/>
        <v>#DIV/0!</v>
      </c>
      <c r="O2668" s="12">
        <f t="shared" si="767"/>
        <v>0</v>
      </c>
      <c r="P2668" s="12">
        <f t="shared" si="768"/>
        <v>0</v>
      </c>
      <c r="Q2668" t="s">
        <v>106</v>
      </c>
      <c r="R2668" t="s">
        <v>109</v>
      </c>
      <c r="S2668" t="s">
        <v>262</v>
      </c>
      <c r="T2668" s="8" t="s">
        <v>300</v>
      </c>
      <c r="U2668" s="8" t="s">
        <v>361</v>
      </c>
      <c r="V2668" t="s">
        <v>583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58"/>
        <v>1.8183966362342172</v>
      </c>
      <c r="D2669" s="14">
        <f t="shared" si="759"/>
        <v>2.2295838174969504</v>
      </c>
      <c r="F2669" s="7">
        <f t="shared" si="760"/>
        <v>1</v>
      </c>
      <c r="G2669" s="7">
        <f t="shared" si="761"/>
        <v>1.8183966362342172</v>
      </c>
      <c r="H2669" s="7">
        <f t="shared" si="762"/>
        <v>2.2295838174969504</v>
      </c>
      <c r="I2669" s="12"/>
      <c r="J2669" s="12"/>
      <c r="K2669" s="7">
        <f t="shared" si="763"/>
        <v>0</v>
      </c>
      <c r="L2669" s="7">
        <f t="shared" si="764"/>
        <v>0</v>
      </c>
      <c r="M2669" s="15" t="e">
        <f t="shared" si="765"/>
        <v>#DIV/0!</v>
      </c>
      <c r="N2669" s="15" t="e">
        <f t="shared" si="766"/>
        <v>#DIV/0!</v>
      </c>
      <c r="O2669" s="12">
        <f t="shared" si="767"/>
        <v>0</v>
      </c>
      <c r="P2669" s="12">
        <f t="shared" si="768"/>
        <v>0</v>
      </c>
      <c r="Q2669" t="s">
        <v>208</v>
      </c>
      <c r="R2669" t="s">
        <v>205</v>
      </c>
      <c r="S2669" t="s">
        <v>269</v>
      </c>
      <c r="T2669" s="8" t="s">
        <v>16</v>
      </c>
      <c r="U2669" s="8" t="s">
        <v>360</v>
      </c>
      <c r="V2669" t="s">
        <v>583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58"/>
        <v>4.1338870258052882</v>
      </c>
      <c r="D2670" s="31">
        <f t="shared" si="759"/>
        <v>1.3191970585004844</v>
      </c>
      <c r="F2670" s="33">
        <f t="shared" si="760"/>
        <v>1</v>
      </c>
      <c r="G2670" s="33">
        <f t="shared" si="761"/>
        <v>4.1338870258052882</v>
      </c>
      <c r="H2670" s="33">
        <f t="shared" si="762"/>
        <v>1.3191970585004844</v>
      </c>
      <c r="K2670" s="33">
        <f t="shared" si="763"/>
        <v>0</v>
      </c>
      <c r="L2670" s="33">
        <f t="shared" si="764"/>
        <v>0</v>
      </c>
      <c r="M2670" s="34" t="e">
        <f t="shared" si="765"/>
        <v>#DIV/0!</v>
      </c>
      <c r="N2670" s="34" t="e">
        <f t="shared" si="766"/>
        <v>#DIV/0!</v>
      </c>
      <c r="O2670" s="17">
        <f t="shared" si="767"/>
        <v>0</v>
      </c>
      <c r="P2670" s="17">
        <f t="shared" si="768"/>
        <v>0</v>
      </c>
      <c r="Q2670" s="17" t="s">
        <v>247</v>
      </c>
      <c r="R2670" s="17" t="s">
        <v>203</v>
      </c>
      <c r="S2670" s="17" t="s">
        <v>269</v>
      </c>
      <c r="T2670" s="35" t="s">
        <v>19</v>
      </c>
      <c r="U2670" s="35" t="s">
        <v>367</v>
      </c>
      <c r="V2670" s="17" t="s">
        <v>583</v>
      </c>
      <c r="W2670" s="35"/>
      <c r="X2670" s="37"/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69">(100%/A2671)</f>
        <v>6.7694149462790429</v>
      </c>
      <c r="D2671" s="14">
        <f t="shared" ref="D2671:D2697" si="770">(100%/B2671)</f>
        <v>1.1733944393136111</v>
      </c>
      <c r="F2671" s="7">
        <f t="shared" ref="F2671:F2697" si="771">(E2671/100%) + 1</f>
        <v>1</v>
      </c>
      <c r="G2671" s="7">
        <f t="shared" ref="G2671:G2697" si="772">C2671/F2671</f>
        <v>6.7694149462790429</v>
      </c>
      <c r="H2671" s="7">
        <f t="shared" ref="H2671:H2697" si="773">D2671/F2671</f>
        <v>1.1733944393136111</v>
      </c>
      <c r="I2671" s="12"/>
      <c r="J2671" s="12"/>
      <c r="K2671" s="7">
        <f t="shared" ref="K2671:K2697" si="774">(I2671*F2671)</f>
        <v>0</v>
      </c>
      <c r="L2671" s="7">
        <f t="shared" ref="L2671:L2697" si="775">(J2671*F2671)</f>
        <v>0</v>
      </c>
      <c r="M2671" s="15" t="e">
        <f t="shared" ref="M2671:M2697" si="776">(1/K2671)</f>
        <v>#DIV/0!</v>
      </c>
      <c r="N2671" s="15" t="e">
        <f t="shared" ref="N2671:N2697" si="777">(1/L2671)</f>
        <v>#DIV/0!</v>
      </c>
      <c r="O2671" s="12">
        <f t="shared" ref="O2671:O2697" si="778">(I2671/G2671)</f>
        <v>0</v>
      </c>
      <c r="P2671" s="12">
        <f t="shared" ref="P2671:P2697" si="779">(J2671/H2671)</f>
        <v>0</v>
      </c>
      <c r="Q2671" t="s">
        <v>231</v>
      </c>
      <c r="R2671" t="s">
        <v>48</v>
      </c>
      <c r="S2671" t="s">
        <v>261</v>
      </c>
      <c r="T2671" s="8" t="s">
        <v>18</v>
      </c>
      <c r="U2671" s="8" t="s">
        <v>360</v>
      </c>
      <c r="V2671" s="45" t="s">
        <v>579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69"/>
        <v>2.6372128645688822</v>
      </c>
      <c r="D2672" s="14">
        <f t="shared" si="770"/>
        <v>1.6138180544844698</v>
      </c>
      <c r="F2672" s="7">
        <f t="shared" si="771"/>
        <v>1</v>
      </c>
      <c r="G2672" s="7">
        <f t="shared" si="772"/>
        <v>2.6372128645688822</v>
      </c>
      <c r="H2672" s="7">
        <f t="shared" si="773"/>
        <v>1.6138180544844698</v>
      </c>
      <c r="I2672" s="12"/>
      <c r="J2672" s="12"/>
      <c r="K2672" s="7">
        <f t="shared" si="774"/>
        <v>0</v>
      </c>
      <c r="L2672" s="7">
        <f t="shared" si="775"/>
        <v>0</v>
      </c>
      <c r="M2672" s="15" t="e">
        <f t="shared" si="776"/>
        <v>#DIV/0!</v>
      </c>
      <c r="N2672" s="15" t="e">
        <f t="shared" si="777"/>
        <v>#DIV/0!</v>
      </c>
      <c r="O2672" s="12">
        <f t="shared" si="778"/>
        <v>0</v>
      </c>
      <c r="P2672" s="12">
        <f t="shared" si="779"/>
        <v>0</v>
      </c>
      <c r="Q2672" t="s">
        <v>234</v>
      </c>
      <c r="R2672" t="s">
        <v>232</v>
      </c>
      <c r="S2672" t="s">
        <v>261</v>
      </c>
      <c r="T2672" s="8" t="s">
        <v>16</v>
      </c>
      <c r="U2672" s="8" t="s">
        <v>360</v>
      </c>
      <c r="V2672" s="45" t="s">
        <v>579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69"/>
        <v>2.6255305642199365</v>
      </c>
      <c r="D2673" s="14">
        <f t="shared" si="770"/>
        <v>1.6169620801121272</v>
      </c>
      <c r="F2673" s="7">
        <f t="shared" si="771"/>
        <v>1</v>
      </c>
      <c r="G2673" s="7">
        <f t="shared" si="772"/>
        <v>2.6255305642199365</v>
      </c>
      <c r="H2673" s="7">
        <f t="shared" si="773"/>
        <v>1.6169620801121272</v>
      </c>
      <c r="I2673" s="12"/>
      <c r="J2673" s="12"/>
      <c r="K2673" s="7">
        <f t="shared" si="774"/>
        <v>0</v>
      </c>
      <c r="L2673" s="7">
        <f t="shared" si="775"/>
        <v>0</v>
      </c>
      <c r="M2673" s="15" t="e">
        <f t="shared" si="776"/>
        <v>#DIV/0!</v>
      </c>
      <c r="N2673" s="15" t="e">
        <f t="shared" si="777"/>
        <v>#DIV/0!</v>
      </c>
      <c r="O2673" s="12">
        <f t="shared" si="778"/>
        <v>0</v>
      </c>
      <c r="P2673" s="12">
        <f t="shared" si="779"/>
        <v>0</v>
      </c>
      <c r="Q2673" t="s">
        <v>233</v>
      </c>
      <c r="R2673" t="s">
        <v>50</v>
      </c>
      <c r="S2673" t="s">
        <v>261</v>
      </c>
      <c r="T2673" s="8" t="s">
        <v>19</v>
      </c>
      <c r="U2673" s="8" t="s">
        <v>367</v>
      </c>
      <c r="V2673" s="45" t="s">
        <v>579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69"/>
        <v>1.2490525158457502</v>
      </c>
      <c r="D2674" s="14">
        <f t="shared" si="770"/>
        <v>6.618210352764005</v>
      </c>
      <c r="F2674" s="7">
        <f t="shared" si="771"/>
        <v>1</v>
      </c>
      <c r="G2674" s="7">
        <f t="shared" si="772"/>
        <v>1.2490525158457502</v>
      </c>
      <c r="H2674" s="7">
        <f t="shared" si="773"/>
        <v>6.618210352764005</v>
      </c>
      <c r="I2674" s="12"/>
      <c r="J2674" s="12"/>
      <c r="K2674" s="7">
        <f t="shared" si="774"/>
        <v>0</v>
      </c>
      <c r="L2674" s="7">
        <f t="shared" si="775"/>
        <v>0</v>
      </c>
      <c r="M2674" s="15" t="e">
        <f t="shared" si="776"/>
        <v>#DIV/0!</v>
      </c>
      <c r="N2674" s="15" t="e">
        <f t="shared" si="777"/>
        <v>#DIV/0!</v>
      </c>
      <c r="O2674" s="12">
        <f t="shared" si="778"/>
        <v>0</v>
      </c>
      <c r="P2674" s="12">
        <f t="shared" si="779"/>
        <v>0</v>
      </c>
      <c r="Q2674" t="s">
        <v>196</v>
      </c>
      <c r="R2674" t="s">
        <v>116</v>
      </c>
      <c r="S2674" t="s">
        <v>342</v>
      </c>
      <c r="T2674" s="8" t="s">
        <v>21</v>
      </c>
      <c r="U2674" s="8" t="s">
        <v>360</v>
      </c>
      <c r="V2674" s="45" t="s">
        <v>579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69"/>
        <v>2.6766982663099994</v>
      </c>
      <c r="D2675" s="14">
        <f t="shared" si="770"/>
        <v>1.5975015744226317</v>
      </c>
      <c r="F2675" s="7">
        <f t="shared" si="771"/>
        <v>1</v>
      </c>
      <c r="G2675" s="7">
        <f t="shared" si="772"/>
        <v>2.6766982663099994</v>
      </c>
      <c r="H2675" s="7">
        <f t="shared" si="773"/>
        <v>1.5975015744226317</v>
      </c>
      <c r="I2675" s="12"/>
      <c r="J2675" s="12"/>
      <c r="K2675" s="7">
        <f t="shared" si="774"/>
        <v>0</v>
      </c>
      <c r="L2675" s="7">
        <f t="shared" si="775"/>
        <v>0</v>
      </c>
      <c r="M2675" s="15" t="e">
        <f t="shared" si="776"/>
        <v>#DIV/0!</v>
      </c>
      <c r="N2675" s="15" t="e">
        <f t="shared" si="777"/>
        <v>#DIV/0!</v>
      </c>
      <c r="O2675" s="12">
        <f t="shared" si="778"/>
        <v>0</v>
      </c>
      <c r="P2675" s="12">
        <f t="shared" si="779"/>
        <v>0</v>
      </c>
      <c r="Q2675" t="s">
        <v>37</v>
      </c>
      <c r="R2675" t="s">
        <v>125</v>
      </c>
      <c r="S2675" t="s">
        <v>257</v>
      </c>
      <c r="T2675" s="8" t="s">
        <v>19</v>
      </c>
      <c r="U2675" s="8" t="s">
        <v>367</v>
      </c>
      <c r="V2675" s="45" t="s">
        <v>580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69"/>
        <v>3.286718411022604</v>
      </c>
      <c r="D2676" s="14">
        <f t="shared" si="770"/>
        <v>1.4385897314872857</v>
      </c>
      <c r="F2676" s="7">
        <f t="shared" si="771"/>
        <v>1</v>
      </c>
      <c r="G2676" s="7">
        <f t="shared" si="772"/>
        <v>3.286718411022604</v>
      </c>
      <c r="H2676" s="7">
        <f t="shared" si="773"/>
        <v>1.4385897314872857</v>
      </c>
      <c r="I2676" s="12"/>
      <c r="J2676" s="12"/>
      <c r="K2676" s="7">
        <f t="shared" si="774"/>
        <v>0</v>
      </c>
      <c r="L2676" s="7">
        <f t="shared" si="775"/>
        <v>0</v>
      </c>
      <c r="M2676" s="15" t="e">
        <f t="shared" si="776"/>
        <v>#DIV/0!</v>
      </c>
      <c r="N2676" s="15" t="e">
        <f t="shared" si="777"/>
        <v>#DIV/0!</v>
      </c>
      <c r="O2676" s="12">
        <f t="shared" si="778"/>
        <v>0</v>
      </c>
      <c r="P2676" s="12">
        <f t="shared" si="779"/>
        <v>0</v>
      </c>
      <c r="Q2676" t="s">
        <v>62</v>
      </c>
      <c r="R2676" t="s">
        <v>40</v>
      </c>
      <c r="S2676" t="s">
        <v>258</v>
      </c>
      <c r="T2676" s="8" t="s">
        <v>19</v>
      </c>
      <c r="U2676" s="8" t="s">
        <v>367</v>
      </c>
      <c r="V2676" s="45" t="s">
        <v>580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69"/>
        <v>2.4464067251702559</v>
      </c>
      <c r="D2677" s="14">
        <f t="shared" si="770"/>
        <v>1.6974636153685316</v>
      </c>
      <c r="F2677" s="7">
        <f t="shared" si="771"/>
        <v>1</v>
      </c>
      <c r="G2677" s="7">
        <f t="shared" si="772"/>
        <v>2.4464067251702559</v>
      </c>
      <c r="H2677" s="7">
        <f t="shared" si="773"/>
        <v>1.6974636153685316</v>
      </c>
      <c r="I2677" s="12"/>
      <c r="J2677" s="12"/>
      <c r="K2677" s="7">
        <f t="shared" si="774"/>
        <v>0</v>
      </c>
      <c r="L2677" s="7">
        <f t="shared" si="775"/>
        <v>0</v>
      </c>
      <c r="M2677" s="15" t="e">
        <f t="shared" si="776"/>
        <v>#DIV/0!</v>
      </c>
      <c r="N2677" s="15" t="e">
        <f t="shared" si="777"/>
        <v>#DIV/0!</v>
      </c>
      <c r="O2677" s="12">
        <f t="shared" si="778"/>
        <v>0</v>
      </c>
      <c r="P2677" s="12">
        <f t="shared" si="779"/>
        <v>0</v>
      </c>
      <c r="Q2677" t="s">
        <v>324</v>
      </c>
      <c r="R2677" t="s">
        <v>316</v>
      </c>
      <c r="S2677" t="s">
        <v>266</v>
      </c>
      <c r="T2677" s="8" t="s">
        <v>17</v>
      </c>
      <c r="U2677" s="8" t="s">
        <v>361</v>
      </c>
      <c r="V2677" s="45" t="s">
        <v>580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69"/>
        <v>1.7094025840772684</v>
      </c>
      <c r="D2678" s="14">
        <f t="shared" si="770"/>
        <v>2.4488115786807958</v>
      </c>
      <c r="F2678" s="7">
        <f t="shared" si="771"/>
        <v>1</v>
      </c>
      <c r="G2678" s="7">
        <f t="shared" si="772"/>
        <v>1.7094025840772684</v>
      </c>
      <c r="H2678" s="7">
        <f t="shared" si="773"/>
        <v>2.4488115786807958</v>
      </c>
      <c r="I2678" s="12"/>
      <c r="J2678" s="12"/>
      <c r="K2678" s="7">
        <f t="shared" si="774"/>
        <v>0</v>
      </c>
      <c r="L2678" s="7">
        <f t="shared" si="775"/>
        <v>0</v>
      </c>
      <c r="M2678" s="15" t="e">
        <f t="shared" si="776"/>
        <v>#DIV/0!</v>
      </c>
      <c r="N2678" s="15" t="e">
        <f t="shared" si="777"/>
        <v>#DIV/0!</v>
      </c>
      <c r="O2678" s="12">
        <f t="shared" si="778"/>
        <v>0</v>
      </c>
      <c r="P2678" s="12">
        <f t="shared" si="779"/>
        <v>0</v>
      </c>
      <c r="Q2678" t="s">
        <v>303</v>
      </c>
      <c r="R2678" t="s">
        <v>318</v>
      </c>
      <c r="S2678" t="s">
        <v>266</v>
      </c>
      <c r="T2678" s="8" t="s">
        <v>17</v>
      </c>
      <c r="U2678" s="8" t="s">
        <v>361</v>
      </c>
      <c r="V2678" s="45" t="s">
        <v>580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69"/>
        <v>2.2862021298342361</v>
      </c>
      <c r="D2679" s="14">
        <f t="shared" si="770"/>
        <v>1.7824291475456158</v>
      </c>
      <c r="F2679" s="7">
        <f t="shared" si="771"/>
        <v>1</v>
      </c>
      <c r="G2679" s="7">
        <f t="shared" si="772"/>
        <v>2.2862021298342361</v>
      </c>
      <c r="H2679" s="7">
        <f t="shared" si="773"/>
        <v>1.7824291475456158</v>
      </c>
      <c r="I2679" s="12"/>
      <c r="J2679" s="12"/>
      <c r="K2679" s="7">
        <f t="shared" si="774"/>
        <v>0</v>
      </c>
      <c r="L2679" s="7">
        <f t="shared" si="775"/>
        <v>0</v>
      </c>
      <c r="M2679" s="15" t="e">
        <f t="shared" si="776"/>
        <v>#DIV/0!</v>
      </c>
      <c r="N2679" s="15" t="e">
        <f t="shared" si="777"/>
        <v>#DIV/0!</v>
      </c>
      <c r="O2679" s="12">
        <f t="shared" si="778"/>
        <v>0</v>
      </c>
      <c r="P2679" s="12">
        <f t="shared" si="779"/>
        <v>0</v>
      </c>
      <c r="Q2679" t="s">
        <v>226</v>
      </c>
      <c r="R2679" t="s">
        <v>91</v>
      </c>
      <c r="S2679" t="s">
        <v>267</v>
      </c>
      <c r="T2679" s="8" t="s">
        <v>17</v>
      </c>
      <c r="U2679" s="8" t="s">
        <v>361</v>
      </c>
      <c r="V2679" s="45" t="s">
        <v>580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69"/>
        <v>1.7030784050141103</v>
      </c>
      <c r="D2680" s="14">
        <f t="shared" si="770"/>
        <v>2.4901370553654374</v>
      </c>
      <c r="F2680" s="7">
        <f t="shared" si="771"/>
        <v>1</v>
      </c>
      <c r="G2680" s="7">
        <f t="shared" si="772"/>
        <v>1.7030784050141103</v>
      </c>
      <c r="H2680" s="7">
        <f t="shared" si="773"/>
        <v>2.4901370553654374</v>
      </c>
      <c r="I2680" s="12"/>
      <c r="J2680" s="12"/>
      <c r="K2680" s="7">
        <f t="shared" si="774"/>
        <v>0</v>
      </c>
      <c r="L2680" s="7">
        <f t="shared" si="775"/>
        <v>0</v>
      </c>
      <c r="M2680" s="15" t="e">
        <f t="shared" si="776"/>
        <v>#DIV/0!</v>
      </c>
      <c r="N2680" s="15" t="e">
        <f t="shared" si="777"/>
        <v>#DIV/0!</v>
      </c>
      <c r="O2680" s="12">
        <f t="shared" si="778"/>
        <v>0</v>
      </c>
      <c r="P2680" s="12">
        <f t="shared" si="779"/>
        <v>0</v>
      </c>
      <c r="Q2680" t="s">
        <v>92</v>
      </c>
      <c r="R2680" t="s">
        <v>227</v>
      </c>
      <c r="S2680" t="s">
        <v>267</v>
      </c>
      <c r="T2680" s="8" t="s">
        <v>17</v>
      </c>
      <c r="U2680" s="8" t="s">
        <v>361</v>
      </c>
      <c r="V2680" s="45" t="s">
        <v>580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69"/>
        <v>1.4144880065531316</v>
      </c>
      <c r="D2681" s="14">
        <f t="shared" si="770"/>
        <v>4.0866145985903017</v>
      </c>
      <c r="F2681" s="7">
        <f t="shared" si="771"/>
        <v>1</v>
      </c>
      <c r="G2681" s="7">
        <f t="shared" si="772"/>
        <v>1.4144880065531316</v>
      </c>
      <c r="H2681" s="7">
        <f t="shared" si="773"/>
        <v>4.0866145985903017</v>
      </c>
      <c r="I2681" s="12"/>
      <c r="J2681" s="12"/>
      <c r="K2681" s="7">
        <f t="shared" si="774"/>
        <v>0</v>
      </c>
      <c r="L2681" s="7">
        <f t="shared" si="775"/>
        <v>0</v>
      </c>
      <c r="M2681" s="15" t="e">
        <f t="shared" si="776"/>
        <v>#DIV/0!</v>
      </c>
      <c r="N2681" s="15" t="e">
        <f t="shared" si="777"/>
        <v>#DIV/0!</v>
      </c>
      <c r="O2681" s="12">
        <f t="shared" si="778"/>
        <v>0</v>
      </c>
      <c r="P2681" s="12">
        <f t="shared" si="779"/>
        <v>0</v>
      </c>
      <c r="Q2681" t="s">
        <v>280</v>
      </c>
      <c r="R2681" t="s">
        <v>289</v>
      </c>
      <c r="S2681" t="s">
        <v>267</v>
      </c>
      <c r="T2681" s="8" t="s">
        <v>36</v>
      </c>
      <c r="U2681" s="8" t="s">
        <v>361</v>
      </c>
      <c r="V2681" s="45" t="s">
        <v>580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69"/>
        <v>2.0124382740233417</v>
      </c>
      <c r="D2682" s="14">
        <f t="shared" si="770"/>
        <v>1.9916874019289335</v>
      </c>
      <c r="F2682" s="7">
        <f t="shared" si="771"/>
        <v>1</v>
      </c>
      <c r="G2682" s="7">
        <f t="shared" si="772"/>
        <v>2.0124382740233417</v>
      </c>
      <c r="H2682" s="7">
        <f t="shared" si="773"/>
        <v>1.9916874019289335</v>
      </c>
      <c r="I2682" s="12"/>
      <c r="J2682" s="12"/>
      <c r="K2682" s="7">
        <f t="shared" si="774"/>
        <v>0</v>
      </c>
      <c r="L2682" s="7">
        <f t="shared" si="775"/>
        <v>0</v>
      </c>
      <c r="M2682" s="15" t="e">
        <f t="shared" si="776"/>
        <v>#DIV/0!</v>
      </c>
      <c r="N2682" s="15" t="e">
        <f t="shared" si="777"/>
        <v>#DIV/0!</v>
      </c>
      <c r="O2682" s="12">
        <f t="shared" si="778"/>
        <v>0</v>
      </c>
      <c r="P2682" s="12">
        <f t="shared" si="779"/>
        <v>0</v>
      </c>
      <c r="Q2682" t="s">
        <v>94</v>
      </c>
      <c r="R2682" t="s">
        <v>225</v>
      </c>
      <c r="S2682" t="s">
        <v>267</v>
      </c>
      <c r="T2682" s="8" t="s">
        <v>19</v>
      </c>
      <c r="U2682" s="8" t="s">
        <v>367</v>
      </c>
      <c r="V2682" s="45" t="s">
        <v>580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69"/>
        <v>2.265213772366653</v>
      </c>
      <c r="D2683" s="14">
        <f t="shared" si="770"/>
        <v>1.7931046293829436</v>
      </c>
      <c r="F2683" s="7">
        <f t="shared" si="771"/>
        <v>1</v>
      </c>
      <c r="G2683" s="7">
        <f t="shared" si="772"/>
        <v>2.265213772366653</v>
      </c>
      <c r="H2683" s="7">
        <f t="shared" si="773"/>
        <v>1.7931046293829436</v>
      </c>
      <c r="I2683" s="12"/>
      <c r="J2683" s="12"/>
      <c r="K2683" s="7">
        <f t="shared" si="774"/>
        <v>0</v>
      </c>
      <c r="L2683" s="7">
        <f t="shared" si="775"/>
        <v>0</v>
      </c>
      <c r="M2683" s="15" t="e">
        <f t="shared" si="776"/>
        <v>#DIV/0!</v>
      </c>
      <c r="N2683" s="15" t="e">
        <f t="shared" si="777"/>
        <v>#DIV/0!</v>
      </c>
      <c r="O2683" s="12">
        <f t="shared" si="778"/>
        <v>0</v>
      </c>
      <c r="P2683" s="12">
        <f t="shared" si="779"/>
        <v>0</v>
      </c>
      <c r="Q2683" t="s">
        <v>255</v>
      </c>
      <c r="R2683" t="s">
        <v>89</v>
      </c>
      <c r="S2683" t="s">
        <v>267</v>
      </c>
      <c r="T2683" s="8" t="s">
        <v>19</v>
      </c>
      <c r="U2683" s="8" t="s">
        <v>367</v>
      </c>
      <c r="V2683" s="45" t="s">
        <v>580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69"/>
        <v>2.998286490526993</v>
      </c>
      <c r="D2684" s="14">
        <f t="shared" si="770"/>
        <v>1.501436066686944</v>
      </c>
      <c r="F2684" s="7">
        <f t="shared" si="771"/>
        <v>1</v>
      </c>
      <c r="G2684" s="7">
        <f t="shared" si="772"/>
        <v>2.998286490526993</v>
      </c>
      <c r="H2684" s="7">
        <f t="shared" si="773"/>
        <v>1.501436066686944</v>
      </c>
      <c r="I2684" s="12"/>
      <c r="J2684" s="12"/>
      <c r="K2684" s="7">
        <f t="shared" si="774"/>
        <v>0</v>
      </c>
      <c r="L2684" s="7">
        <f t="shared" si="775"/>
        <v>0</v>
      </c>
      <c r="M2684" s="15" t="e">
        <f t="shared" si="776"/>
        <v>#DIV/0!</v>
      </c>
      <c r="N2684" s="15" t="e">
        <f t="shared" si="777"/>
        <v>#DIV/0!</v>
      </c>
      <c r="O2684" s="12">
        <f t="shared" si="778"/>
        <v>0</v>
      </c>
      <c r="P2684" s="12">
        <f t="shared" si="779"/>
        <v>0</v>
      </c>
      <c r="Q2684" t="s">
        <v>103</v>
      </c>
      <c r="R2684" t="s">
        <v>176</v>
      </c>
      <c r="S2684" t="s">
        <v>261</v>
      </c>
      <c r="T2684" s="8" t="s">
        <v>19</v>
      </c>
      <c r="U2684" s="8" t="s">
        <v>367</v>
      </c>
      <c r="V2684" s="45" t="s">
        <v>580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69"/>
        <v>2.9177569100457599</v>
      </c>
      <c r="D2685" s="14">
        <f t="shared" si="770"/>
        <v>1.5221457464332868</v>
      </c>
      <c r="F2685" s="7">
        <f t="shared" si="771"/>
        <v>1</v>
      </c>
      <c r="G2685" s="7">
        <f t="shared" si="772"/>
        <v>2.9177569100457599</v>
      </c>
      <c r="H2685" s="7">
        <f t="shared" si="773"/>
        <v>1.5221457464332868</v>
      </c>
      <c r="I2685" s="12"/>
      <c r="J2685" s="12"/>
      <c r="K2685" s="7">
        <f t="shared" si="774"/>
        <v>0</v>
      </c>
      <c r="L2685" s="7">
        <f t="shared" si="775"/>
        <v>0</v>
      </c>
      <c r="M2685" s="15" t="e">
        <f t="shared" si="776"/>
        <v>#DIV/0!</v>
      </c>
      <c r="N2685" s="15" t="e">
        <f t="shared" si="777"/>
        <v>#DIV/0!</v>
      </c>
      <c r="O2685" s="12">
        <f t="shared" si="778"/>
        <v>0</v>
      </c>
      <c r="P2685" s="12">
        <f t="shared" si="779"/>
        <v>0</v>
      </c>
      <c r="Q2685" t="s">
        <v>49</v>
      </c>
      <c r="R2685" t="s">
        <v>178</v>
      </c>
      <c r="S2685" t="s">
        <v>261</v>
      </c>
      <c r="T2685" s="8" t="s">
        <v>19</v>
      </c>
      <c r="U2685" s="8" t="s">
        <v>367</v>
      </c>
      <c r="V2685" s="45" t="s">
        <v>580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69"/>
        <v>3.5634865005466381</v>
      </c>
      <c r="D2686" s="14">
        <f t="shared" si="770"/>
        <v>1.3903591265808906</v>
      </c>
      <c r="F2686" s="7">
        <f t="shared" si="771"/>
        <v>1</v>
      </c>
      <c r="G2686" s="7">
        <f t="shared" si="772"/>
        <v>3.5634865005466381</v>
      </c>
      <c r="H2686" s="7">
        <f t="shared" si="773"/>
        <v>1.3903591265808906</v>
      </c>
      <c r="I2686" s="12"/>
      <c r="J2686" s="12"/>
      <c r="K2686" s="7">
        <f t="shared" si="774"/>
        <v>0</v>
      </c>
      <c r="L2686" s="7">
        <f t="shared" si="775"/>
        <v>0</v>
      </c>
      <c r="M2686" s="15" t="e">
        <f t="shared" si="776"/>
        <v>#DIV/0!</v>
      </c>
      <c r="N2686" s="15" t="e">
        <f t="shared" si="777"/>
        <v>#DIV/0!</v>
      </c>
      <c r="O2686" s="12">
        <f t="shared" si="778"/>
        <v>0</v>
      </c>
      <c r="P2686" s="12">
        <f t="shared" si="779"/>
        <v>0</v>
      </c>
      <c r="Q2686" t="s">
        <v>101</v>
      </c>
      <c r="R2686" t="s">
        <v>104</v>
      </c>
      <c r="S2686" t="s">
        <v>261</v>
      </c>
      <c r="T2686" s="8" t="s">
        <v>19</v>
      </c>
      <c r="U2686" s="8" t="s">
        <v>367</v>
      </c>
      <c r="V2686" s="45" t="s">
        <v>580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69"/>
        <v>3.2603879720714164</v>
      </c>
      <c r="D2687" s="14">
        <f t="shared" si="770"/>
        <v>1.4436174777259181</v>
      </c>
      <c r="F2687" s="7">
        <f t="shared" si="771"/>
        <v>1</v>
      </c>
      <c r="G2687" s="7">
        <f t="shared" si="772"/>
        <v>3.2603879720714164</v>
      </c>
      <c r="H2687" s="7">
        <f t="shared" si="773"/>
        <v>1.4436174777259181</v>
      </c>
      <c r="I2687" s="12"/>
      <c r="J2687" s="12"/>
      <c r="K2687" s="7">
        <f t="shared" si="774"/>
        <v>0</v>
      </c>
      <c r="L2687" s="7">
        <f t="shared" si="775"/>
        <v>0</v>
      </c>
      <c r="M2687" s="15" t="e">
        <f t="shared" si="776"/>
        <v>#DIV/0!</v>
      </c>
      <c r="N2687" s="15" t="e">
        <f t="shared" si="777"/>
        <v>#DIV/0!</v>
      </c>
      <c r="O2687" s="12">
        <f t="shared" si="778"/>
        <v>0</v>
      </c>
      <c r="P2687" s="12">
        <f t="shared" si="779"/>
        <v>0</v>
      </c>
      <c r="Q2687" t="s">
        <v>195</v>
      </c>
      <c r="R2687" t="s">
        <v>117</v>
      </c>
      <c r="S2687" t="s">
        <v>342</v>
      </c>
      <c r="T2687" s="8" t="s">
        <v>19</v>
      </c>
      <c r="U2687" s="8" t="s">
        <v>367</v>
      </c>
      <c r="V2687" s="45" t="s">
        <v>580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69"/>
        <v>1.3901903078359601</v>
      </c>
      <c r="D2688" s="14">
        <f t="shared" si="770"/>
        <v>3.898798476683957</v>
      </c>
      <c r="F2688" s="7">
        <f t="shared" si="771"/>
        <v>1</v>
      </c>
      <c r="G2688" s="7">
        <f t="shared" si="772"/>
        <v>1.3901903078359601</v>
      </c>
      <c r="H2688" s="7">
        <f t="shared" si="773"/>
        <v>3.898798476683957</v>
      </c>
      <c r="I2688" s="12"/>
      <c r="J2688" s="12"/>
      <c r="K2688" s="7">
        <f t="shared" si="774"/>
        <v>0</v>
      </c>
      <c r="L2688" s="7">
        <f t="shared" si="775"/>
        <v>0</v>
      </c>
      <c r="M2688" s="15" t="e">
        <f t="shared" si="776"/>
        <v>#DIV/0!</v>
      </c>
      <c r="N2688" s="15" t="e">
        <f t="shared" si="777"/>
        <v>#DIV/0!</v>
      </c>
      <c r="O2688" s="12">
        <f t="shared" si="778"/>
        <v>0</v>
      </c>
      <c r="P2688" s="12">
        <f t="shared" si="779"/>
        <v>0</v>
      </c>
      <c r="Q2688" t="s">
        <v>115</v>
      </c>
      <c r="R2688" t="s">
        <v>192</v>
      </c>
      <c r="S2688" t="s">
        <v>342</v>
      </c>
      <c r="T2688" s="8" t="s">
        <v>21</v>
      </c>
      <c r="U2688" s="8" t="s">
        <v>360</v>
      </c>
      <c r="V2688" s="45" t="s">
        <v>580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69"/>
        <v>4.0269887379776828</v>
      </c>
      <c r="D2689" s="14">
        <f t="shared" si="770"/>
        <v>1.3307743793366036</v>
      </c>
      <c r="F2689" s="7">
        <f t="shared" si="771"/>
        <v>1</v>
      </c>
      <c r="G2689" s="7">
        <f t="shared" si="772"/>
        <v>4.0269887379776828</v>
      </c>
      <c r="H2689" s="7">
        <f t="shared" si="773"/>
        <v>1.3307743793366036</v>
      </c>
      <c r="I2689" s="12"/>
      <c r="J2689" s="12"/>
      <c r="K2689" s="7">
        <f t="shared" si="774"/>
        <v>0</v>
      </c>
      <c r="L2689" s="7">
        <f t="shared" si="775"/>
        <v>0</v>
      </c>
      <c r="M2689" s="15" t="e">
        <f t="shared" si="776"/>
        <v>#DIV/0!</v>
      </c>
      <c r="N2689" s="15" t="e">
        <f t="shared" si="777"/>
        <v>#DIV/0!</v>
      </c>
      <c r="O2689" s="12">
        <f t="shared" si="778"/>
        <v>0</v>
      </c>
      <c r="P2689" s="12">
        <f t="shared" si="779"/>
        <v>0</v>
      </c>
      <c r="Q2689" t="s">
        <v>168</v>
      </c>
      <c r="R2689" t="s">
        <v>93</v>
      </c>
      <c r="S2689" t="s">
        <v>267</v>
      </c>
      <c r="T2689" s="8" t="s">
        <v>19</v>
      </c>
      <c r="U2689" s="8" t="s">
        <v>367</v>
      </c>
      <c r="V2689" s="45" t="s">
        <v>584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69"/>
        <v>2.5345545787993289</v>
      </c>
      <c r="D2690" s="14">
        <f t="shared" si="770"/>
        <v>1.6531937851326186</v>
      </c>
      <c r="F2690" s="7">
        <f t="shared" si="771"/>
        <v>1</v>
      </c>
      <c r="G2690" s="7">
        <f t="shared" si="772"/>
        <v>2.5345545787993289</v>
      </c>
      <c r="H2690" s="7">
        <f t="shared" si="773"/>
        <v>1.6531937851326186</v>
      </c>
      <c r="I2690" s="12"/>
      <c r="J2690" s="12"/>
      <c r="K2690" s="7">
        <f t="shared" si="774"/>
        <v>0</v>
      </c>
      <c r="L2690" s="7">
        <f t="shared" si="775"/>
        <v>0</v>
      </c>
      <c r="M2690" s="15" t="e">
        <f t="shared" si="776"/>
        <v>#DIV/0!</v>
      </c>
      <c r="N2690" s="15" t="e">
        <f t="shared" si="777"/>
        <v>#DIV/0!</v>
      </c>
      <c r="O2690" s="12">
        <f t="shared" si="778"/>
        <v>0</v>
      </c>
      <c r="P2690" s="12">
        <f t="shared" si="779"/>
        <v>0</v>
      </c>
      <c r="Q2690" t="s">
        <v>228</v>
      </c>
      <c r="R2690" t="s">
        <v>254</v>
      </c>
      <c r="S2690" t="s">
        <v>267</v>
      </c>
      <c r="T2690" s="8" t="s">
        <v>19</v>
      </c>
      <c r="U2690" s="8" t="s">
        <v>367</v>
      </c>
      <c r="V2690" s="45" t="s">
        <v>584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69"/>
        <v>1.5882102456108909</v>
      </c>
      <c r="D2691" s="14">
        <f t="shared" si="770"/>
        <v>2.7695217946224795</v>
      </c>
      <c r="F2691" s="7">
        <f t="shared" si="771"/>
        <v>1</v>
      </c>
      <c r="G2691" s="7">
        <f t="shared" si="772"/>
        <v>1.5882102456108909</v>
      </c>
      <c r="H2691" s="7">
        <f t="shared" si="773"/>
        <v>2.7695217946224795</v>
      </c>
      <c r="I2691" s="12"/>
      <c r="J2691" s="12"/>
      <c r="K2691" s="7">
        <f t="shared" si="774"/>
        <v>0</v>
      </c>
      <c r="L2691" s="7">
        <f t="shared" si="775"/>
        <v>0</v>
      </c>
      <c r="M2691" s="15" t="e">
        <f t="shared" si="776"/>
        <v>#DIV/0!</v>
      </c>
      <c r="N2691" s="15" t="e">
        <f t="shared" si="777"/>
        <v>#DIV/0!</v>
      </c>
      <c r="O2691" s="12">
        <f t="shared" si="778"/>
        <v>0</v>
      </c>
      <c r="P2691" s="12">
        <f t="shared" si="779"/>
        <v>0</v>
      </c>
      <c r="Q2691" t="s">
        <v>166</v>
      </c>
      <c r="R2691" t="s">
        <v>165</v>
      </c>
      <c r="S2691" t="s">
        <v>267</v>
      </c>
      <c r="T2691" s="8" t="s">
        <v>16</v>
      </c>
      <c r="U2691" s="8" t="s">
        <v>360</v>
      </c>
      <c r="V2691" s="45" t="s">
        <v>584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69"/>
        <v>3.2554836725684595</v>
      </c>
      <c r="D2692" s="14">
        <f t="shared" si="770"/>
        <v>1.4446392326328688</v>
      </c>
      <c r="F2692" s="7">
        <f t="shared" si="771"/>
        <v>1</v>
      </c>
      <c r="G2692" s="7">
        <f t="shared" si="772"/>
        <v>3.2554836725684595</v>
      </c>
      <c r="H2692" s="7">
        <f t="shared" si="773"/>
        <v>1.4446392326328688</v>
      </c>
      <c r="I2692" s="12"/>
      <c r="J2692" s="12"/>
      <c r="K2692" s="7">
        <f t="shared" si="774"/>
        <v>0</v>
      </c>
      <c r="L2692" s="7">
        <f t="shared" si="775"/>
        <v>0</v>
      </c>
      <c r="M2692" s="15" t="e">
        <f t="shared" si="776"/>
        <v>#DIV/0!</v>
      </c>
      <c r="N2692" s="15" t="e">
        <f t="shared" si="777"/>
        <v>#DIV/0!</v>
      </c>
      <c r="O2692" s="12">
        <f t="shared" si="778"/>
        <v>0</v>
      </c>
      <c r="P2692" s="12">
        <f t="shared" si="779"/>
        <v>0</v>
      </c>
      <c r="Q2692" t="s">
        <v>90</v>
      </c>
      <c r="R2692" t="s">
        <v>167</v>
      </c>
      <c r="S2692" t="s">
        <v>267</v>
      </c>
      <c r="T2692" s="8" t="s">
        <v>19</v>
      </c>
      <c r="U2692" s="8" t="s">
        <v>367</v>
      </c>
      <c r="V2692" s="45" t="s">
        <v>584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69"/>
        <v>2.9289314551813814</v>
      </c>
      <c r="D2693" s="14">
        <f t="shared" si="770"/>
        <v>1.5195642834153751</v>
      </c>
      <c r="F2693" s="7">
        <f t="shared" si="771"/>
        <v>1</v>
      </c>
      <c r="G2693" s="7">
        <f t="shared" si="772"/>
        <v>2.9289314551813814</v>
      </c>
      <c r="H2693" s="7">
        <f t="shared" si="773"/>
        <v>1.5195642834153751</v>
      </c>
      <c r="I2693" s="12"/>
      <c r="J2693" s="12"/>
      <c r="K2693" s="7">
        <f t="shared" si="774"/>
        <v>0</v>
      </c>
      <c r="L2693" s="7">
        <f t="shared" si="775"/>
        <v>0</v>
      </c>
      <c r="M2693" s="15" t="e">
        <f t="shared" si="776"/>
        <v>#DIV/0!</v>
      </c>
      <c r="N2693" s="15" t="e">
        <f t="shared" si="777"/>
        <v>#DIV/0!</v>
      </c>
      <c r="O2693" s="12">
        <f t="shared" si="778"/>
        <v>0</v>
      </c>
      <c r="P2693" s="12">
        <f t="shared" si="779"/>
        <v>0</v>
      </c>
      <c r="Q2693" t="s">
        <v>175</v>
      </c>
      <c r="R2693" t="s">
        <v>102</v>
      </c>
      <c r="S2693" t="s">
        <v>261</v>
      </c>
      <c r="T2693" s="8" t="s">
        <v>19</v>
      </c>
      <c r="U2693" s="8" t="s">
        <v>367</v>
      </c>
      <c r="V2693" s="45" t="s">
        <v>584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69"/>
        <v>4.5038590898521846</v>
      </c>
      <c r="D2694" s="14">
        <f t="shared" si="770"/>
        <v>1.2857122922611075</v>
      </c>
      <c r="F2694" s="7">
        <f t="shared" si="771"/>
        <v>1</v>
      </c>
      <c r="G2694" s="7">
        <f t="shared" si="772"/>
        <v>4.5038590898521846</v>
      </c>
      <c r="H2694" s="7">
        <f t="shared" si="773"/>
        <v>1.2857122922611075</v>
      </c>
      <c r="I2694" s="12"/>
      <c r="J2694" s="12"/>
      <c r="K2694" s="7">
        <f t="shared" si="774"/>
        <v>0</v>
      </c>
      <c r="L2694" s="7">
        <f t="shared" si="775"/>
        <v>0</v>
      </c>
      <c r="M2694" s="15" t="e">
        <f t="shared" si="776"/>
        <v>#DIV/0!</v>
      </c>
      <c r="N2694" s="15" t="e">
        <f t="shared" si="777"/>
        <v>#DIV/0!</v>
      </c>
      <c r="O2694" s="12">
        <f t="shared" si="778"/>
        <v>0</v>
      </c>
      <c r="P2694" s="12">
        <f t="shared" si="779"/>
        <v>0</v>
      </c>
      <c r="Q2694" t="s">
        <v>47</v>
      </c>
      <c r="R2694" t="s">
        <v>281</v>
      </c>
      <c r="S2694" t="s">
        <v>261</v>
      </c>
      <c r="T2694" s="8" t="s">
        <v>18</v>
      </c>
      <c r="U2694" s="8" t="s">
        <v>360</v>
      </c>
      <c r="V2694" s="45" t="s">
        <v>584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69"/>
        <v>1.2976289015948714</v>
      </c>
      <c r="D2695" s="14">
        <f t="shared" si="770"/>
        <v>5.7160979967179015</v>
      </c>
      <c r="F2695" s="7">
        <f t="shared" si="771"/>
        <v>1</v>
      </c>
      <c r="G2695" s="7">
        <f t="shared" si="772"/>
        <v>1.2976289015948714</v>
      </c>
      <c r="H2695" s="7">
        <f t="shared" si="773"/>
        <v>5.7160979967179015</v>
      </c>
      <c r="I2695" s="12"/>
      <c r="J2695" s="12"/>
      <c r="K2695" s="7">
        <f t="shared" si="774"/>
        <v>0</v>
      </c>
      <c r="L2695" s="7">
        <f t="shared" si="775"/>
        <v>0</v>
      </c>
      <c r="M2695" s="15" t="e">
        <f t="shared" si="776"/>
        <v>#DIV/0!</v>
      </c>
      <c r="N2695" s="15" t="e">
        <f t="shared" si="777"/>
        <v>#DIV/0!</v>
      </c>
      <c r="O2695" s="12">
        <f t="shared" si="778"/>
        <v>0</v>
      </c>
      <c r="P2695" s="12">
        <f t="shared" si="779"/>
        <v>0</v>
      </c>
      <c r="Q2695" t="s">
        <v>194</v>
      </c>
      <c r="R2695" t="s">
        <v>118</v>
      </c>
      <c r="S2695" t="s">
        <v>342</v>
      </c>
      <c r="T2695" s="8" t="s">
        <v>36</v>
      </c>
      <c r="U2695" s="8" t="s">
        <v>361</v>
      </c>
      <c r="V2695" s="45" t="s">
        <v>584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69"/>
        <v>2.1068178802692343</v>
      </c>
      <c r="D2696" s="14">
        <f t="shared" si="770"/>
        <v>1.906384228805645</v>
      </c>
      <c r="F2696" s="7">
        <f t="shared" si="771"/>
        <v>1</v>
      </c>
      <c r="G2696" s="7">
        <f t="shared" si="772"/>
        <v>2.1068178802692343</v>
      </c>
      <c r="H2696" s="7">
        <f t="shared" si="773"/>
        <v>1.906384228805645</v>
      </c>
      <c r="I2696" s="12"/>
      <c r="J2696" s="12"/>
      <c r="K2696" s="7">
        <f t="shared" si="774"/>
        <v>0</v>
      </c>
      <c r="L2696" s="7">
        <f t="shared" si="775"/>
        <v>0</v>
      </c>
      <c r="M2696" s="15" t="e">
        <f t="shared" si="776"/>
        <v>#DIV/0!</v>
      </c>
      <c r="N2696" s="15" t="e">
        <f t="shared" si="777"/>
        <v>#DIV/0!</v>
      </c>
      <c r="O2696" s="12">
        <f t="shared" si="778"/>
        <v>0</v>
      </c>
      <c r="P2696" s="12">
        <f t="shared" si="779"/>
        <v>0</v>
      </c>
      <c r="Q2696" t="s">
        <v>193</v>
      </c>
      <c r="R2696" t="s">
        <v>191</v>
      </c>
      <c r="S2696" t="s">
        <v>342</v>
      </c>
      <c r="T2696" s="8" t="s">
        <v>19</v>
      </c>
      <c r="U2696" s="8" t="s">
        <v>367</v>
      </c>
      <c r="V2696" s="45" t="s">
        <v>584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69"/>
        <v>1.3391848536381623</v>
      </c>
      <c r="D2697" s="31">
        <f t="shared" si="770"/>
        <v>4.0917355103225681</v>
      </c>
      <c r="F2697" s="33">
        <f t="shared" si="771"/>
        <v>1</v>
      </c>
      <c r="G2697" s="33">
        <f t="shared" si="772"/>
        <v>1.3391848536381623</v>
      </c>
      <c r="H2697" s="33">
        <f t="shared" si="773"/>
        <v>4.0917355103225681</v>
      </c>
      <c r="K2697" s="33">
        <f t="shared" si="774"/>
        <v>0</v>
      </c>
      <c r="L2697" s="33">
        <f t="shared" si="775"/>
        <v>0</v>
      </c>
      <c r="M2697" s="34" t="e">
        <f t="shared" si="776"/>
        <v>#DIV/0!</v>
      </c>
      <c r="N2697" s="34" t="e">
        <f t="shared" si="777"/>
        <v>#DIV/0!</v>
      </c>
      <c r="O2697" s="17">
        <f t="shared" si="778"/>
        <v>0</v>
      </c>
      <c r="P2697" s="17">
        <f t="shared" si="779"/>
        <v>0</v>
      </c>
      <c r="Q2697" s="17" t="s">
        <v>58</v>
      </c>
      <c r="R2697" s="17" t="s">
        <v>127</v>
      </c>
      <c r="S2697" s="17" t="s">
        <v>257</v>
      </c>
      <c r="T2697" s="35" t="s">
        <v>20</v>
      </c>
      <c r="U2697" s="35" t="s">
        <v>367</v>
      </c>
      <c r="V2697" s="46" t="s">
        <v>585</v>
      </c>
      <c r="W2697" s="35"/>
      <c r="X2697" s="37"/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0">(100%/A2698)</f>
        <v>1.5108094234857106</v>
      </c>
      <c r="D2698" s="14">
        <f t="shared" ref="D2698:D2761" si="781">(100%/B2698)</f>
        <v>3.0056011053417229</v>
      </c>
      <c r="F2698" s="7">
        <f t="shared" ref="F2698:F2761" si="782">(E2698/100%) + 1</f>
        <v>1</v>
      </c>
      <c r="G2698" s="7">
        <f t="shared" ref="G2698:G2761" si="783">C2698/F2698</f>
        <v>1.5108094234857106</v>
      </c>
      <c r="H2698" s="7">
        <f t="shared" ref="H2698:H2761" si="784">D2698/F2698</f>
        <v>3.0056011053417229</v>
      </c>
      <c r="I2698" s="12"/>
      <c r="J2698" s="12"/>
      <c r="K2698" s="7">
        <f t="shared" ref="K2698:K2761" si="785">(I2698*F2698)</f>
        <v>0</v>
      </c>
      <c r="L2698" s="7">
        <f t="shared" ref="L2698:L2761" si="786">(J2698*F2698)</f>
        <v>0</v>
      </c>
      <c r="M2698" s="15" t="e">
        <f t="shared" ref="M2698:M2761" si="787">(1/K2698)</f>
        <v>#DIV/0!</v>
      </c>
      <c r="N2698" s="15" t="e">
        <f t="shared" ref="N2698:N2761" si="788">(1/L2698)</f>
        <v>#DIV/0!</v>
      </c>
      <c r="O2698" s="12">
        <f t="shared" ref="O2698:O2761" si="789">(I2698/G2698)</f>
        <v>0</v>
      </c>
      <c r="P2698" s="12">
        <f t="shared" ref="P2698:P2761" si="790">(J2698/H2698)</f>
        <v>0</v>
      </c>
      <c r="Q2698" t="s">
        <v>130</v>
      </c>
      <c r="R2698" t="s">
        <v>53</v>
      </c>
      <c r="S2698" t="s">
        <v>257</v>
      </c>
      <c r="T2698" s="8" t="s">
        <v>17</v>
      </c>
      <c r="U2698" s="8" t="s">
        <v>361</v>
      </c>
      <c r="V2698" s="45" t="s">
        <v>585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0"/>
        <v>1.307142420860018</v>
      </c>
      <c r="D2699" s="14">
        <f t="shared" si="781"/>
        <v>4.7867595359812318</v>
      </c>
      <c r="F2699" s="7">
        <f t="shared" si="782"/>
        <v>1</v>
      </c>
      <c r="G2699" s="7">
        <f t="shared" si="783"/>
        <v>1.307142420860018</v>
      </c>
      <c r="H2699" s="7">
        <f t="shared" si="784"/>
        <v>4.7867595359812318</v>
      </c>
      <c r="I2699" s="12"/>
      <c r="J2699" s="12"/>
      <c r="K2699" s="7">
        <f t="shared" si="785"/>
        <v>0</v>
      </c>
      <c r="L2699" s="7">
        <f t="shared" si="786"/>
        <v>0</v>
      </c>
      <c r="M2699" s="15" t="e">
        <f t="shared" si="787"/>
        <v>#DIV/0!</v>
      </c>
      <c r="N2699" s="15" t="e">
        <f t="shared" si="788"/>
        <v>#DIV/0!</v>
      </c>
      <c r="O2699" s="12">
        <f t="shared" si="789"/>
        <v>0</v>
      </c>
      <c r="P2699" s="12">
        <f t="shared" si="790"/>
        <v>0</v>
      </c>
      <c r="Q2699" t="s">
        <v>80</v>
      </c>
      <c r="R2699" t="s">
        <v>160</v>
      </c>
      <c r="S2699" t="s">
        <v>265</v>
      </c>
      <c r="T2699" s="8" t="s">
        <v>36</v>
      </c>
      <c r="U2699" s="8" t="s">
        <v>361</v>
      </c>
      <c r="V2699" s="45" t="s">
        <v>585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0"/>
        <v>3.174690529169681</v>
      </c>
      <c r="D2700" s="14">
        <f t="shared" si="781"/>
        <v>1.4602338163832964</v>
      </c>
      <c r="F2700" s="7">
        <f t="shared" si="782"/>
        <v>1</v>
      </c>
      <c r="G2700" s="7">
        <f t="shared" si="783"/>
        <v>3.174690529169681</v>
      </c>
      <c r="H2700" s="7">
        <f t="shared" si="784"/>
        <v>1.4602338163832964</v>
      </c>
      <c r="I2700" s="12"/>
      <c r="J2700" s="12"/>
      <c r="K2700" s="7">
        <f t="shared" si="785"/>
        <v>0</v>
      </c>
      <c r="L2700" s="7">
        <f t="shared" si="786"/>
        <v>0</v>
      </c>
      <c r="M2700" s="15" t="e">
        <f t="shared" si="787"/>
        <v>#DIV/0!</v>
      </c>
      <c r="N2700" s="15" t="e">
        <f t="shared" si="788"/>
        <v>#DIV/0!</v>
      </c>
      <c r="O2700" s="12">
        <f t="shared" si="789"/>
        <v>0</v>
      </c>
      <c r="P2700" s="12">
        <f t="shared" si="790"/>
        <v>0</v>
      </c>
      <c r="Q2700" t="s">
        <v>157</v>
      </c>
      <c r="R2700" t="s">
        <v>155</v>
      </c>
      <c r="S2700" t="s">
        <v>265</v>
      </c>
      <c r="T2700" s="8" t="s">
        <v>19</v>
      </c>
      <c r="U2700" s="8" t="s">
        <v>367</v>
      </c>
      <c r="V2700" s="45" t="s">
        <v>585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0"/>
        <v>2.7108263789459315</v>
      </c>
      <c r="D2701" s="14">
        <f t="shared" si="781"/>
        <v>1.5927319834624363</v>
      </c>
      <c r="F2701" s="7">
        <f t="shared" si="782"/>
        <v>1</v>
      </c>
      <c r="G2701" s="7">
        <f t="shared" si="783"/>
        <v>2.7108263789459315</v>
      </c>
      <c r="H2701" s="7">
        <f t="shared" si="784"/>
        <v>1.5927319834624363</v>
      </c>
      <c r="I2701" s="12"/>
      <c r="J2701" s="12"/>
      <c r="K2701" s="7">
        <f t="shared" si="785"/>
        <v>0</v>
      </c>
      <c r="L2701" s="7">
        <f t="shared" si="786"/>
        <v>0</v>
      </c>
      <c r="M2701" s="15" t="e">
        <f t="shared" si="787"/>
        <v>#DIV/0!</v>
      </c>
      <c r="N2701" s="15" t="e">
        <f t="shared" si="788"/>
        <v>#DIV/0!</v>
      </c>
      <c r="O2701" s="12">
        <f t="shared" si="789"/>
        <v>0</v>
      </c>
      <c r="P2701" s="12">
        <f t="shared" si="790"/>
        <v>0</v>
      </c>
      <c r="Q2701" t="s">
        <v>290</v>
      </c>
      <c r="R2701" t="s">
        <v>472</v>
      </c>
      <c r="S2701" t="s">
        <v>297</v>
      </c>
      <c r="T2701" s="8" t="s">
        <v>31</v>
      </c>
      <c r="U2701" s="8" t="s">
        <v>360</v>
      </c>
      <c r="V2701" s="45" t="s">
        <v>585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0"/>
        <v>#VALUE!</v>
      </c>
      <c r="D2702" s="14" t="e">
        <f t="shared" si="781"/>
        <v>#VALUE!</v>
      </c>
      <c r="F2702" s="7">
        <f t="shared" si="782"/>
        <v>1</v>
      </c>
      <c r="G2702" s="7" t="e">
        <f t="shared" si="783"/>
        <v>#VALUE!</v>
      </c>
      <c r="H2702" s="7" t="e">
        <f t="shared" si="784"/>
        <v>#VALUE!</v>
      </c>
      <c r="I2702" s="12"/>
      <c r="J2702" s="12"/>
      <c r="K2702" s="7">
        <f t="shared" si="785"/>
        <v>0</v>
      </c>
      <c r="L2702" s="7">
        <f t="shared" si="786"/>
        <v>0</v>
      </c>
      <c r="M2702" s="15" t="e">
        <f t="shared" si="787"/>
        <v>#DIV/0!</v>
      </c>
      <c r="N2702" s="15" t="e">
        <f t="shared" si="788"/>
        <v>#DIV/0!</v>
      </c>
      <c r="O2702" s="12" t="e">
        <f t="shared" si="789"/>
        <v>#VALUE!</v>
      </c>
      <c r="P2702" s="12" t="e">
        <f t="shared" si="790"/>
        <v>#VALUE!</v>
      </c>
      <c r="Q2702" t="s">
        <v>565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585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0"/>
        <v>2.470209901298325</v>
      </c>
      <c r="D2703" s="14">
        <f t="shared" si="781"/>
        <v>1.6814885920293461</v>
      </c>
      <c r="F2703" s="7">
        <f t="shared" si="782"/>
        <v>1</v>
      </c>
      <c r="G2703" s="7">
        <f t="shared" si="783"/>
        <v>2.470209901298325</v>
      </c>
      <c r="H2703" s="7">
        <f t="shared" si="784"/>
        <v>1.6814885920293461</v>
      </c>
      <c r="I2703" s="12"/>
      <c r="J2703" s="12"/>
      <c r="K2703" s="7">
        <f t="shared" si="785"/>
        <v>0</v>
      </c>
      <c r="L2703" s="7">
        <f t="shared" si="786"/>
        <v>0</v>
      </c>
      <c r="M2703" s="15" t="e">
        <f t="shared" si="787"/>
        <v>#DIV/0!</v>
      </c>
      <c r="N2703" s="15" t="e">
        <f t="shared" si="788"/>
        <v>#DIV/0!</v>
      </c>
      <c r="O2703" s="12">
        <f t="shared" si="789"/>
        <v>0</v>
      </c>
      <c r="P2703" s="12">
        <f t="shared" si="790"/>
        <v>0</v>
      </c>
      <c r="Q2703" t="s">
        <v>293</v>
      </c>
      <c r="R2703" t="s">
        <v>292</v>
      </c>
      <c r="S2703" t="s">
        <v>297</v>
      </c>
      <c r="T2703" s="8" t="s">
        <v>19</v>
      </c>
      <c r="U2703" s="8" t="s">
        <v>367</v>
      </c>
      <c r="V2703" s="45" t="s">
        <v>585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0"/>
        <v>2.1563877566448459</v>
      </c>
      <c r="D2704" s="14">
        <f t="shared" si="781"/>
        <v>1.8671679203815217</v>
      </c>
      <c r="F2704" s="7">
        <f t="shared" si="782"/>
        <v>1</v>
      </c>
      <c r="G2704" s="7">
        <f t="shared" si="783"/>
        <v>2.1563877566448459</v>
      </c>
      <c r="H2704" s="7">
        <f t="shared" si="784"/>
        <v>1.8671679203815217</v>
      </c>
      <c r="I2704" s="12"/>
      <c r="J2704" s="12"/>
      <c r="K2704" s="7">
        <f t="shared" si="785"/>
        <v>0</v>
      </c>
      <c r="L2704" s="7">
        <f t="shared" si="786"/>
        <v>0</v>
      </c>
      <c r="M2704" s="15" t="e">
        <f t="shared" si="787"/>
        <v>#DIV/0!</v>
      </c>
      <c r="N2704" s="15" t="e">
        <f t="shared" si="788"/>
        <v>#DIV/0!</v>
      </c>
      <c r="O2704" s="12">
        <f t="shared" si="789"/>
        <v>0</v>
      </c>
      <c r="P2704" s="12">
        <f t="shared" si="790"/>
        <v>0</v>
      </c>
      <c r="Q2704" t="s">
        <v>284</v>
      </c>
      <c r="R2704" t="s">
        <v>285</v>
      </c>
      <c r="S2704" t="s">
        <v>297</v>
      </c>
      <c r="T2704" s="8" t="s">
        <v>19</v>
      </c>
      <c r="U2704" s="8" t="s">
        <v>367</v>
      </c>
      <c r="V2704" s="45" t="s">
        <v>585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0"/>
        <v>1.8195600610776246</v>
      </c>
      <c r="D2705" s="14">
        <f t="shared" si="781"/>
        <v>2.2389054094232606</v>
      </c>
      <c r="F2705" s="7">
        <f t="shared" si="782"/>
        <v>1</v>
      </c>
      <c r="G2705" s="7">
        <f t="shared" si="783"/>
        <v>1.8195600610776246</v>
      </c>
      <c r="H2705" s="7">
        <f t="shared" si="784"/>
        <v>2.2389054094232606</v>
      </c>
      <c r="I2705" s="12"/>
      <c r="J2705" s="12"/>
      <c r="K2705" s="7">
        <f t="shared" si="785"/>
        <v>0</v>
      </c>
      <c r="L2705" s="7">
        <f t="shared" si="786"/>
        <v>0</v>
      </c>
      <c r="M2705" s="15" t="e">
        <f t="shared" si="787"/>
        <v>#DIV/0!</v>
      </c>
      <c r="N2705" s="15" t="e">
        <f t="shared" si="788"/>
        <v>#DIV/0!</v>
      </c>
      <c r="O2705" s="12">
        <f t="shared" si="789"/>
        <v>0</v>
      </c>
      <c r="P2705" s="12">
        <f t="shared" si="790"/>
        <v>0</v>
      </c>
      <c r="Q2705" t="s">
        <v>44</v>
      </c>
      <c r="R2705" t="s">
        <v>97</v>
      </c>
      <c r="S2705" t="s">
        <v>260</v>
      </c>
      <c r="T2705" s="8" t="s">
        <v>17</v>
      </c>
      <c r="U2705" s="8" t="s">
        <v>361</v>
      </c>
      <c r="V2705" s="45" t="s">
        <v>585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0"/>
        <v>2.649994054744055</v>
      </c>
      <c r="D2706" s="14">
        <f t="shared" si="781"/>
        <v>1.60741505531219</v>
      </c>
      <c r="F2706" s="7">
        <f t="shared" si="782"/>
        <v>1</v>
      </c>
      <c r="G2706" s="7">
        <f t="shared" si="783"/>
        <v>2.649994054744055</v>
      </c>
      <c r="H2706" s="7">
        <f t="shared" si="784"/>
        <v>1.60741505531219</v>
      </c>
      <c r="I2706" s="12"/>
      <c r="J2706" s="12"/>
      <c r="K2706" s="7">
        <f t="shared" si="785"/>
        <v>0</v>
      </c>
      <c r="L2706" s="7">
        <f t="shared" si="786"/>
        <v>0</v>
      </c>
      <c r="M2706" s="15" t="e">
        <f t="shared" si="787"/>
        <v>#DIV/0!</v>
      </c>
      <c r="N2706" s="15" t="e">
        <f t="shared" si="788"/>
        <v>#DIV/0!</v>
      </c>
      <c r="O2706" s="12">
        <f t="shared" si="789"/>
        <v>0</v>
      </c>
      <c r="P2706" s="12">
        <f t="shared" si="790"/>
        <v>0</v>
      </c>
      <c r="Q2706" t="s">
        <v>173</v>
      </c>
      <c r="R2706" t="s">
        <v>46</v>
      </c>
      <c r="S2706" t="s">
        <v>260</v>
      </c>
      <c r="T2706" s="8" t="s">
        <v>19</v>
      </c>
      <c r="U2706" s="8" t="s">
        <v>367</v>
      </c>
      <c r="V2706" s="45" t="s">
        <v>585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0"/>
        <v>2.3625446839754023</v>
      </c>
      <c r="D2707" s="14">
        <f t="shared" si="781"/>
        <v>1.7359123343164893</v>
      </c>
      <c r="F2707" s="7">
        <f t="shared" si="782"/>
        <v>1</v>
      </c>
      <c r="G2707" s="7">
        <f t="shared" si="783"/>
        <v>2.3625446839754023</v>
      </c>
      <c r="H2707" s="7">
        <f t="shared" si="784"/>
        <v>1.7359123343164893</v>
      </c>
      <c r="I2707" s="12"/>
      <c r="J2707" s="12"/>
      <c r="K2707" s="7">
        <f t="shared" si="785"/>
        <v>0</v>
      </c>
      <c r="L2707" s="7">
        <f t="shared" si="786"/>
        <v>0</v>
      </c>
      <c r="M2707" s="15" t="e">
        <f t="shared" si="787"/>
        <v>#DIV/0!</v>
      </c>
      <c r="N2707" s="15" t="e">
        <f t="shared" si="788"/>
        <v>#DIV/0!</v>
      </c>
      <c r="O2707" s="12">
        <f t="shared" si="789"/>
        <v>0</v>
      </c>
      <c r="P2707" s="12">
        <f t="shared" si="790"/>
        <v>0</v>
      </c>
      <c r="Q2707" t="s">
        <v>232</v>
      </c>
      <c r="R2707" t="s">
        <v>233</v>
      </c>
      <c r="S2707" t="s">
        <v>261</v>
      </c>
      <c r="T2707" s="8" t="s">
        <v>19</v>
      </c>
      <c r="U2707" s="8" t="s">
        <v>367</v>
      </c>
      <c r="V2707" s="45" t="s">
        <v>585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0"/>
        <v>#VALUE!</v>
      </c>
      <c r="D2708" s="14" t="e">
        <f t="shared" si="781"/>
        <v>#VALUE!</v>
      </c>
      <c r="F2708" s="7">
        <f t="shared" si="782"/>
        <v>1</v>
      </c>
      <c r="G2708" s="7" t="e">
        <f t="shared" si="783"/>
        <v>#VALUE!</v>
      </c>
      <c r="H2708" s="7" t="e">
        <f t="shared" si="784"/>
        <v>#VALUE!</v>
      </c>
      <c r="I2708" s="12"/>
      <c r="J2708" s="12"/>
      <c r="K2708" s="7">
        <f t="shared" si="785"/>
        <v>0</v>
      </c>
      <c r="L2708" s="7">
        <f t="shared" si="786"/>
        <v>0</v>
      </c>
      <c r="M2708" s="15" t="e">
        <f t="shared" si="787"/>
        <v>#DIV/0!</v>
      </c>
      <c r="N2708" s="15" t="e">
        <f t="shared" si="788"/>
        <v>#DIV/0!</v>
      </c>
      <c r="O2708" s="12" t="e">
        <f t="shared" si="789"/>
        <v>#VALUE!</v>
      </c>
      <c r="P2708" s="12" t="e">
        <f t="shared" si="790"/>
        <v>#VALUE!</v>
      </c>
      <c r="Q2708" t="s">
        <v>568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586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0"/>
        <v>3.0397909327158161</v>
      </c>
      <c r="D2709" s="14">
        <f t="shared" si="781"/>
        <v>1.4910717777643678</v>
      </c>
      <c r="F2709" s="7">
        <f t="shared" si="782"/>
        <v>1</v>
      </c>
      <c r="G2709" s="7">
        <f t="shared" si="783"/>
        <v>3.0397909327158161</v>
      </c>
      <c r="H2709" s="7">
        <f t="shared" si="784"/>
        <v>1.4910717777643678</v>
      </c>
      <c r="I2709" s="12"/>
      <c r="J2709" s="12"/>
      <c r="K2709" s="7">
        <f t="shared" si="785"/>
        <v>0</v>
      </c>
      <c r="L2709" s="7">
        <f t="shared" si="786"/>
        <v>0</v>
      </c>
      <c r="M2709" s="15" t="e">
        <f t="shared" si="787"/>
        <v>#DIV/0!</v>
      </c>
      <c r="N2709" s="15" t="e">
        <f t="shared" si="788"/>
        <v>#DIV/0!</v>
      </c>
      <c r="O2709" s="12">
        <f t="shared" si="789"/>
        <v>0</v>
      </c>
      <c r="P2709" s="12">
        <f t="shared" si="790"/>
        <v>0</v>
      </c>
      <c r="Q2709" t="s">
        <v>60</v>
      </c>
      <c r="R2709" t="s">
        <v>249</v>
      </c>
      <c r="S2709" t="s">
        <v>257</v>
      </c>
      <c r="T2709" s="8" t="s">
        <v>19</v>
      </c>
      <c r="U2709" s="8" t="s">
        <v>367</v>
      </c>
      <c r="V2709" s="45" t="s">
        <v>586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0"/>
        <v>2.1834937622541024</v>
      </c>
      <c r="D2710" s="14">
        <f t="shared" si="781"/>
        <v>1.8533582674383207</v>
      </c>
      <c r="F2710" s="7">
        <f t="shared" si="782"/>
        <v>1</v>
      </c>
      <c r="G2710" s="7">
        <f t="shared" si="783"/>
        <v>2.1834937622541024</v>
      </c>
      <c r="H2710" s="7">
        <f t="shared" si="784"/>
        <v>1.8533582674383207</v>
      </c>
      <c r="I2710" s="12"/>
      <c r="J2710" s="12"/>
      <c r="K2710" s="7">
        <f t="shared" si="785"/>
        <v>0</v>
      </c>
      <c r="L2710" s="7">
        <f t="shared" si="786"/>
        <v>0</v>
      </c>
      <c r="M2710" s="15" t="e">
        <f t="shared" si="787"/>
        <v>#DIV/0!</v>
      </c>
      <c r="N2710" s="15" t="e">
        <f t="shared" si="788"/>
        <v>#DIV/0!</v>
      </c>
      <c r="O2710" s="12">
        <f t="shared" si="789"/>
        <v>0</v>
      </c>
      <c r="P2710" s="12">
        <f t="shared" si="790"/>
        <v>0</v>
      </c>
      <c r="Q2710" t="s">
        <v>57</v>
      </c>
      <c r="R2710" t="s">
        <v>129</v>
      </c>
      <c r="S2710" t="s">
        <v>257</v>
      </c>
      <c r="T2710" s="8" t="s">
        <v>16</v>
      </c>
      <c r="U2710" s="8" t="s">
        <v>360</v>
      </c>
      <c r="V2710" s="45" t="s">
        <v>586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0"/>
        <v>3.7999654661690387</v>
      </c>
      <c r="D2711" s="14">
        <f t="shared" si="781"/>
        <v>1.3575372644690287</v>
      </c>
      <c r="F2711" s="7">
        <f t="shared" si="782"/>
        <v>1</v>
      </c>
      <c r="G2711" s="7">
        <f t="shared" si="783"/>
        <v>3.7999654661690387</v>
      </c>
      <c r="H2711" s="7">
        <f t="shared" si="784"/>
        <v>1.3575372644690287</v>
      </c>
      <c r="I2711" s="12"/>
      <c r="J2711" s="12"/>
      <c r="K2711" s="7">
        <f t="shared" si="785"/>
        <v>0</v>
      </c>
      <c r="L2711" s="7">
        <f t="shared" si="786"/>
        <v>0</v>
      </c>
      <c r="M2711" s="15" t="e">
        <f t="shared" si="787"/>
        <v>#DIV/0!</v>
      </c>
      <c r="N2711" s="15" t="e">
        <f t="shared" si="788"/>
        <v>#DIV/0!</v>
      </c>
      <c r="O2711" s="12">
        <f t="shared" si="789"/>
        <v>0</v>
      </c>
      <c r="P2711" s="12">
        <f t="shared" si="790"/>
        <v>0</v>
      </c>
      <c r="Q2711" t="s">
        <v>125</v>
      </c>
      <c r="R2711" t="s">
        <v>126</v>
      </c>
      <c r="S2711" t="s">
        <v>257</v>
      </c>
      <c r="T2711" s="8" t="s">
        <v>19</v>
      </c>
      <c r="U2711" s="8" t="s">
        <v>367</v>
      </c>
      <c r="V2711" s="45" t="s">
        <v>586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0"/>
        <v>2.026655208709268</v>
      </c>
      <c r="D2712" s="14">
        <f t="shared" si="781"/>
        <v>2.0273740525689528</v>
      </c>
      <c r="F2712" s="7">
        <f t="shared" si="782"/>
        <v>1</v>
      </c>
      <c r="G2712" s="7">
        <f t="shared" si="783"/>
        <v>2.026655208709268</v>
      </c>
      <c r="H2712" s="7">
        <f t="shared" si="784"/>
        <v>2.0273740525689528</v>
      </c>
      <c r="I2712" s="12"/>
      <c r="J2712" s="12"/>
      <c r="K2712" s="7">
        <f t="shared" si="785"/>
        <v>0</v>
      </c>
      <c r="L2712" s="7">
        <f t="shared" si="786"/>
        <v>0</v>
      </c>
      <c r="M2712" s="15" t="e">
        <f t="shared" si="787"/>
        <v>#DIV/0!</v>
      </c>
      <c r="N2712" s="15" t="e">
        <f t="shared" si="788"/>
        <v>#DIV/0!</v>
      </c>
      <c r="O2712" s="12">
        <f t="shared" si="789"/>
        <v>0</v>
      </c>
      <c r="P2712" s="12">
        <f t="shared" si="790"/>
        <v>0</v>
      </c>
      <c r="Q2712" t="s">
        <v>40</v>
      </c>
      <c r="R2712" t="s">
        <v>61</v>
      </c>
      <c r="S2712" t="s">
        <v>258</v>
      </c>
      <c r="T2712" s="8" t="s">
        <v>28</v>
      </c>
      <c r="U2712" s="8" t="s">
        <v>361</v>
      </c>
      <c r="V2712" s="45" t="s">
        <v>586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0"/>
        <v>3.1049514299234366</v>
      </c>
      <c r="D2713" s="14">
        <f t="shared" si="781"/>
        <v>1.4760159367707886</v>
      </c>
      <c r="F2713" s="7">
        <f t="shared" si="782"/>
        <v>1</v>
      </c>
      <c r="G2713" s="7">
        <f t="shared" si="783"/>
        <v>3.1049514299234366</v>
      </c>
      <c r="H2713" s="7">
        <f t="shared" si="784"/>
        <v>1.4760159367707886</v>
      </c>
      <c r="I2713" s="12"/>
      <c r="J2713" s="12"/>
      <c r="K2713" s="7">
        <f t="shared" si="785"/>
        <v>0</v>
      </c>
      <c r="L2713" s="7">
        <f t="shared" si="786"/>
        <v>0</v>
      </c>
      <c r="M2713" s="15" t="e">
        <f t="shared" si="787"/>
        <v>#DIV/0!</v>
      </c>
      <c r="N2713" s="15" t="e">
        <f t="shared" si="788"/>
        <v>#DIV/0!</v>
      </c>
      <c r="O2713" s="12">
        <f t="shared" si="789"/>
        <v>0</v>
      </c>
      <c r="P2713" s="12">
        <f t="shared" si="790"/>
        <v>0</v>
      </c>
      <c r="Q2713" t="s">
        <v>286</v>
      </c>
      <c r="R2713" t="s">
        <v>287</v>
      </c>
      <c r="S2713" t="s">
        <v>297</v>
      </c>
      <c r="T2713" s="8" t="s">
        <v>19</v>
      </c>
      <c r="U2713" s="8" t="s">
        <v>367</v>
      </c>
      <c r="V2713" s="45" t="s">
        <v>586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0"/>
        <v>#VALUE!</v>
      </c>
      <c r="D2714" s="14" t="e">
        <f t="shared" si="781"/>
        <v>#VALUE!</v>
      </c>
      <c r="F2714" s="7">
        <f t="shared" si="782"/>
        <v>1</v>
      </c>
      <c r="G2714" s="7" t="e">
        <f t="shared" si="783"/>
        <v>#VALUE!</v>
      </c>
      <c r="H2714" s="7" t="e">
        <f t="shared" si="784"/>
        <v>#VALUE!</v>
      </c>
      <c r="I2714" s="12"/>
      <c r="J2714" s="12"/>
      <c r="K2714" s="7">
        <f t="shared" si="785"/>
        <v>0</v>
      </c>
      <c r="L2714" s="7">
        <f t="shared" si="786"/>
        <v>0</v>
      </c>
      <c r="M2714" s="15" t="e">
        <f t="shared" si="787"/>
        <v>#DIV/0!</v>
      </c>
      <c r="N2714" s="15" t="e">
        <f t="shared" si="788"/>
        <v>#DIV/0!</v>
      </c>
      <c r="O2714" s="12" t="e">
        <f t="shared" si="789"/>
        <v>#VALUE!</v>
      </c>
      <c r="P2714" s="12" t="e">
        <f t="shared" si="790"/>
        <v>#VALUE!</v>
      </c>
      <c r="Q2714" t="s">
        <v>567</v>
      </c>
      <c r="R2714" t="s">
        <v>566</v>
      </c>
      <c r="S2714" t="s">
        <v>266</v>
      </c>
      <c r="T2714" s="8" t="s">
        <v>338</v>
      </c>
      <c r="U2714" s="8" t="s">
        <v>338</v>
      </c>
      <c r="V2714" s="45" t="s">
        <v>586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0"/>
        <v>2.0225219361425886</v>
      </c>
      <c r="D2715" s="14">
        <f t="shared" si="781"/>
        <v>1.9815585810155927</v>
      </c>
      <c r="F2715" s="7">
        <f t="shared" si="782"/>
        <v>1</v>
      </c>
      <c r="G2715" s="7">
        <f t="shared" si="783"/>
        <v>2.0225219361425886</v>
      </c>
      <c r="H2715" s="7">
        <f t="shared" si="784"/>
        <v>1.9815585810155927</v>
      </c>
      <c r="I2715" s="12"/>
      <c r="J2715" s="12"/>
      <c r="K2715" s="7">
        <f t="shared" si="785"/>
        <v>0</v>
      </c>
      <c r="L2715" s="7">
        <f t="shared" si="786"/>
        <v>0</v>
      </c>
      <c r="M2715" s="15" t="e">
        <f t="shared" si="787"/>
        <v>#DIV/0!</v>
      </c>
      <c r="N2715" s="15" t="e">
        <f t="shared" si="788"/>
        <v>#DIV/0!</v>
      </c>
      <c r="O2715" s="12">
        <f t="shared" si="789"/>
        <v>0</v>
      </c>
      <c r="P2715" s="12">
        <f t="shared" si="790"/>
        <v>0</v>
      </c>
      <c r="Q2715" t="s">
        <v>89</v>
      </c>
      <c r="R2715" t="s">
        <v>92</v>
      </c>
      <c r="S2715" t="s">
        <v>267</v>
      </c>
      <c r="T2715" s="8" t="s">
        <v>19</v>
      </c>
      <c r="U2715" s="8" t="s">
        <v>367</v>
      </c>
      <c r="V2715" s="45" t="s">
        <v>586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0"/>
        <v>3.0774470781868244</v>
      </c>
      <c r="D2716" s="14">
        <f t="shared" si="781"/>
        <v>1.4822687619599983</v>
      </c>
      <c r="F2716" s="7">
        <f t="shared" si="782"/>
        <v>1</v>
      </c>
      <c r="G2716" s="7">
        <f t="shared" si="783"/>
        <v>3.0774470781868244</v>
      </c>
      <c r="H2716" s="7">
        <f t="shared" si="784"/>
        <v>1.4822687619599983</v>
      </c>
      <c r="I2716" s="12"/>
      <c r="J2716" s="12"/>
      <c r="K2716" s="7">
        <f t="shared" si="785"/>
        <v>0</v>
      </c>
      <c r="L2716" s="7">
        <f t="shared" si="786"/>
        <v>0</v>
      </c>
      <c r="M2716" s="15" t="e">
        <f t="shared" si="787"/>
        <v>#DIV/0!</v>
      </c>
      <c r="N2716" s="15" t="e">
        <f t="shared" si="788"/>
        <v>#DIV/0!</v>
      </c>
      <c r="O2716" s="12">
        <f t="shared" si="789"/>
        <v>0</v>
      </c>
      <c r="P2716" s="12">
        <f t="shared" si="790"/>
        <v>0</v>
      </c>
      <c r="Q2716" t="s">
        <v>91</v>
      </c>
      <c r="R2716" t="s">
        <v>94</v>
      </c>
      <c r="S2716" t="s">
        <v>267</v>
      </c>
      <c r="T2716" s="8" t="s">
        <v>19</v>
      </c>
      <c r="U2716" s="8" t="s">
        <v>367</v>
      </c>
      <c r="V2716" s="45" t="s">
        <v>586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0"/>
        <v>2.9225448180658469</v>
      </c>
      <c r="D2717" s="14">
        <f t="shared" si="781"/>
        <v>1.5207598674305014</v>
      </c>
      <c r="F2717" s="7">
        <f t="shared" si="782"/>
        <v>1</v>
      </c>
      <c r="G2717" s="7">
        <f t="shared" si="783"/>
        <v>2.9225448180658469</v>
      </c>
      <c r="H2717" s="7">
        <f t="shared" si="784"/>
        <v>1.5207598674305014</v>
      </c>
      <c r="I2717" s="12"/>
      <c r="J2717" s="12"/>
      <c r="K2717" s="7">
        <f t="shared" si="785"/>
        <v>0</v>
      </c>
      <c r="L2717" s="7">
        <f t="shared" si="786"/>
        <v>0</v>
      </c>
      <c r="M2717" s="15" t="e">
        <f t="shared" si="787"/>
        <v>#DIV/0!</v>
      </c>
      <c r="N2717" s="15" t="e">
        <f t="shared" si="788"/>
        <v>#DIV/0!</v>
      </c>
      <c r="O2717" s="12">
        <f t="shared" si="789"/>
        <v>0</v>
      </c>
      <c r="P2717" s="12">
        <f t="shared" si="790"/>
        <v>0</v>
      </c>
      <c r="Q2717" t="s">
        <v>289</v>
      </c>
      <c r="R2717" t="s">
        <v>168</v>
      </c>
      <c r="S2717" t="s">
        <v>267</v>
      </c>
      <c r="T2717" s="8" t="s">
        <v>19</v>
      </c>
      <c r="U2717" s="8" t="s">
        <v>367</v>
      </c>
      <c r="V2717" s="45" t="s">
        <v>586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0"/>
        <v>1.9086540251082371</v>
      </c>
      <c r="D2718" s="14">
        <f t="shared" si="781"/>
        <v>2.105850351294646</v>
      </c>
      <c r="F2718" s="7">
        <f t="shared" si="782"/>
        <v>1</v>
      </c>
      <c r="G2718" s="7">
        <f t="shared" si="783"/>
        <v>1.9086540251082371</v>
      </c>
      <c r="H2718" s="7">
        <f t="shared" si="784"/>
        <v>2.105850351294646</v>
      </c>
      <c r="I2718" s="12"/>
      <c r="J2718" s="12"/>
      <c r="K2718" s="7">
        <f t="shared" si="785"/>
        <v>0</v>
      </c>
      <c r="L2718" s="7">
        <f t="shared" si="786"/>
        <v>0</v>
      </c>
      <c r="M2718" s="15" t="e">
        <f t="shared" si="787"/>
        <v>#DIV/0!</v>
      </c>
      <c r="N2718" s="15" t="e">
        <f t="shared" si="788"/>
        <v>#DIV/0!</v>
      </c>
      <c r="O2718" s="12">
        <f t="shared" si="789"/>
        <v>0</v>
      </c>
      <c r="P2718" s="12">
        <f t="shared" si="790"/>
        <v>0</v>
      </c>
      <c r="Q2718" t="s">
        <v>43</v>
      </c>
      <c r="R2718" t="s">
        <v>172</v>
      </c>
      <c r="S2718" t="s">
        <v>260</v>
      </c>
      <c r="T2718" s="8" t="s">
        <v>19</v>
      </c>
      <c r="U2718" s="8" t="s">
        <v>367</v>
      </c>
      <c r="V2718" s="45" t="s">
        <v>586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0"/>
        <v>2.4193184140801325</v>
      </c>
      <c r="D2719" s="14">
        <f t="shared" si="781"/>
        <v>1.70628906791313</v>
      </c>
      <c r="F2719" s="7">
        <f t="shared" si="782"/>
        <v>1</v>
      </c>
      <c r="G2719" s="7">
        <f t="shared" si="783"/>
        <v>2.4193184140801325</v>
      </c>
      <c r="H2719" s="7">
        <f t="shared" si="784"/>
        <v>1.70628906791313</v>
      </c>
      <c r="I2719" s="12"/>
      <c r="J2719" s="12"/>
      <c r="K2719" s="7">
        <f t="shared" si="785"/>
        <v>0</v>
      </c>
      <c r="L2719" s="7">
        <f t="shared" si="786"/>
        <v>0</v>
      </c>
      <c r="M2719" s="15" t="e">
        <f t="shared" si="787"/>
        <v>#DIV/0!</v>
      </c>
      <c r="N2719" s="15" t="e">
        <f t="shared" si="788"/>
        <v>#DIV/0!</v>
      </c>
      <c r="O2719" s="12">
        <f t="shared" si="789"/>
        <v>0</v>
      </c>
      <c r="P2719" s="12">
        <f t="shared" si="790"/>
        <v>0</v>
      </c>
      <c r="Q2719" t="s">
        <v>230</v>
      </c>
      <c r="R2719" t="s">
        <v>169</v>
      </c>
      <c r="S2719" t="s">
        <v>260</v>
      </c>
      <c r="T2719" s="8" t="s">
        <v>19</v>
      </c>
      <c r="U2719" s="8" t="s">
        <v>367</v>
      </c>
      <c r="V2719" s="45" t="s">
        <v>586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0"/>
        <v>1.8325247682254091</v>
      </c>
      <c r="D2720" s="14">
        <f t="shared" si="781"/>
        <v>2.2460806804654934</v>
      </c>
      <c r="F2720" s="7">
        <f t="shared" si="782"/>
        <v>1</v>
      </c>
      <c r="G2720" s="7">
        <f t="shared" si="783"/>
        <v>1.8325247682254091</v>
      </c>
      <c r="H2720" s="7">
        <f t="shared" si="784"/>
        <v>2.2460806804654934</v>
      </c>
      <c r="I2720" s="12"/>
      <c r="J2720" s="12"/>
      <c r="K2720" s="7">
        <f t="shared" si="785"/>
        <v>0</v>
      </c>
      <c r="L2720" s="7">
        <f t="shared" si="786"/>
        <v>0</v>
      </c>
      <c r="M2720" s="15" t="e">
        <f t="shared" si="787"/>
        <v>#DIV/0!</v>
      </c>
      <c r="N2720" s="15" t="e">
        <f t="shared" si="788"/>
        <v>#DIV/0!</v>
      </c>
      <c r="O2720" s="12">
        <f t="shared" si="789"/>
        <v>0</v>
      </c>
      <c r="P2720" s="12">
        <f t="shared" si="790"/>
        <v>0</v>
      </c>
      <c r="Q2720" t="s">
        <v>98</v>
      </c>
      <c r="R2720" t="s">
        <v>229</v>
      </c>
      <c r="S2720" t="s">
        <v>260</v>
      </c>
      <c r="T2720" s="8" t="s">
        <v>17</v>
      </c>
      <c r="U2720" s="8" t="s">
        <v>361</v>
      </c>
      <c r="V2720" s="45" t="s">
        <v>586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0"/>
        <v>6.2375677691792237</v>
      </c>
      <c r="D2721" s="14">
        <f t="shared" si="781"/>
        <v>1.1909883802226191</v>
      </c>
      <c r="F2721" s="7">
        <f t="shared" si="782"/>
        <v>1</v>
      </c>
      <c r="G2721" s="7">
        <f t="shared" si="783"/>
        <v>6.2375677691792237</v>
      </c>
      <c r="H2721" s="7">
        <f t="shared" si="784"/>
        <v>1.1909883802226191</v>
      </c>
      <c r="I2721" s="12"/>
      <c r="J2721" s="12"/>
      <c r="K2721" s="7">
        <f t="shared" si="785"/>
        <v>0</v>
      </c>
      <c r="L2721" s="7">
        <f t="shared" si="786"/>
        <v>0</v>
      </c>
      <c r="M2721" s="15" t="e">
        <f t="shared" si="787"/>
        <v>#DIV/0!</v>
      </c>
      <c r="N2721" s="15" t="e">
        <f t="shared" si="788"/>
        <v>#DIV/0!</v>
      </c>
      <c r="O2721" s="12">
        <f t="shared" si="789"/>
        <v>0</v>
      </c>
      <c r="P2721" s="12">
        <f t="shared" si="790"/>
        <v>0</v>
      </c>
      <c r="Q2721" t="s">
        <v>48</v>
      </c>
      <c r="R2721" t="s">
        <v>49</v>
      </c>
      <c r="S2721" t="s">
        <v>261</v>
      </c>
      <c r="T2721" s="8" t="s">
        <v>35</v>
      </c>
      <c r="U2721" s="8" t="s">
        <v>361</v>
      </c>
      <c r="V2721" s="45" t="s">
        <v>586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0"/>
        <v>2.3179726661003279</v>
      </c>
      <c r="D2722" s="14">
        <f t="shared" si="781"/>
        <v>1.7687512019107379</v>
      </c>
      <c r="F2722" s="7">
        <f t="shared" si="782"/>
        <v>1</v>
      </c>
      <c r="G2722" s="7">
        <f t="shared" si="783"/>
        <v>2.3179726661003279</v>
      </c>
      <c r="H2722" s="7">
        <f t="shared" si="784"/>
        <v>1.7687512019107379</v>
      </c>
      <c r="I2722" s="12"/>
      <c r="J2722" s="12"/>
      <c r="K2722" s="7">
        <f t="shared" si="785"/>
        <v>0</v>
      </c>
      <c r="L2722" s="7">
        <f t="shared" si="786"/>
        <v>0</v>
      </c>
      <c r="M2722" s="15" t="e">
        <f t="shared" si="787"/>
        <v>#DIV/0!</v>
      </c>
      <c r="N2722" s="15" t="e">
        <f t="shared" si="788"/>
        <v>#DIV/0!</v>
      </c>
      <c r="O2722" s="12">
        <f t="shared" si="789"/>
        <v>0</v>
      </c>
      <c r="P2722" s="12">
        <f t="shared" si="790"/>
        <v>0</v>
      </c>
      <c r="Q2722" t="s">
        <v>50</v>
      </c>
      <c r="R2722" t="s">
        <v>103</v>
      </c>
      <c r="S2722" t="s">
        <v>261</v>
      </c>
      <c r="T2722" s="8" t="s">
        <v>17</v>
      </c>
      <c r="U2722" s="8" t="s">
        <v>361</v>
      </c>
      <c r="V2722" s="45" t="s">
        <v>586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0"/>
        <v>4.5385705221346138</v>
      </c>
      <c r="D2723" s="14">
        <f t="shared" si="781"/>
        <v>1.2828762042306838</v>
      </c>
      <c r="F2723" s="7">
        <f t="shared" si="782"/>
        <v>1</v>
      </c>
      <c r="G2723" s="7">
        <f t="shared" si="783"/>
        <v>4.5385705221346138</v>
      </c>
      <c r="H2723" s="7">
        <f t="shared" si="784"/>
        <v>1.2828762042306838</v>
      </c>
      <c r="I2723" s="12"/>
      <c r="J2723" s="12"/>
      <c r="K2723" s="7">
        <f t="shared" si="785"/>
        <v>0</v>
      </c>
      <c r="L2723" s="7">
        <f t="shared" si="786"/>
        <v>0</v>
      </c>
      <c r="M2723" s="15" t="e">
        <f t="shared" si="787"/>
        <v>#DIV/0!</v>
      </c>
      <c r="N2723" s="15" t="e">
        <f t="shared" si="788"/>
        <v>#DIV/0!</v>
      </c>
      <c r="O2723" s="12">
        <f t="shared" si="789"/>
        <v>0</v>
      </c>
      <c r="P2723" s="12">
        <f t="shared" si="790"/>
        <v>0</v>
      </c>
      <c r="Q2723" t="s">
        <v>183</v>
      </c>
      <c r="R2723" t="s">
        <v>235</v>
      </c>
      <c r="S2723" t="s">
        <v>262</v>
      </c>
      <c r="T2723" s="8" t="s">
        <v>35</v>
      </c>
      <c r="U2723" s="8" t="s">
        <v>361</v>
      </c>
      <c r="V2723" s="45" t="s">
        <v>586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0"/>
        <v>1.7489607996701702</v>
      </c>
      <c r="D2724" s="14">
        <f t="shared" si="781"/>
        <v>2.3905006845163084</v>
      </c>
      <c r="F2724" s="7">
        <f t="shared" si="782"/>
        <v>1</v>
      </c>
      <c r="G2724" s="7">
        <f t="shared" si="783"/>
        <v>1.7489607996701702</v>
      </c>
      <c r="H2724" s="7">
        <f t="shared" si="784"/>
        <v>2.3905006845163084</v>
      </c>
      <c r="I2724" s="12"/>
      <c r="J2724" s="12"/>
      <c r="K2724" s="7">
        <f t="shared" si="785"/>
        <v>0</v>
      </c>
      <c r="L2724" s="7">
        <f t="shared" si="786"/>
        <v>0</v>
      </c>
      <c r="M2724" s="15" t="e">
        <f t="shared" si="787"/>
        <v>#DIV/0!</v>
      </c>
      <c r="N2724" s="15" t="e">
        <f t="shared" si="788"/>
        <v>#DIV/0!</v>
      </c>
      <c r="O2724" s="12">
        <f t="shared" si="789"/>
        <v>0</v>
      </c>
      <c r="P2724" s="12">
        <f t="shared" si="790"/>
        <v>0</v>
      </c>
      <c r="Q2724" t="s">
        <v>116</v>
      </c>
      <c r="R2724" t="s">
        <v>115</v>
      </c>
      <c r="S2724" t="s">
        <v>342</v>
      </c>
      <c r="T2724" s="8" t="s">
        <v>17</v>
      </c>
      <c r="U2724" s="8" t="s">
        <v>361</v>
      </c>
      <c r="V2724" s="45" t="s">
        <v>586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0"/>
        <v>1.3001667775285684</v>
      </c>
      <c r="D2725" s="14">
        <f t="shared" si="781"/>
        <v>5.923839447148894</v>
      </c>
      <c r="F2725" s="7">
        <f t="shared" si="782"/>
        <v>1</v>
      </c>
      <c r="G2725" s="7">
        <f t="shared" si="783"/>
        <v>1.3001667775285684</v>
      </c>
      <c r="H2725" s="7">
        <f t="shared" si="784"/>
        <v>5.923839447148894</v>
      </c>
      <c r="I2725" s="12"/>
      <c r="J2725" s="12"/>
      <c r="K2725" s="7">
        <f t="shared" si="785"/>
        <v>0</v>
      </c>
      <c r="L2725" s="7">
        <f t="shared" si="786"/>
        <v>0</v>
      </c>
      <c r="M2725" s="15" t="e">
        <f t="shared" si="787"/>
        <v>#DIV/0!</v>
      </c>
      <c r="N2725" s="15" t="e">
        <f t="shared" si="788"/>
        <v>#DIV/0!</v>
      </c>
      <c r="O2725" s="12">
        <f t="shared" si="789"/>
        <v>0</v>
      </c>
      <c r="P2725" s="12">
        <f t="shared" si="790"/>
        <v>0</v>
      </c>
      <c r="Q2725" t="s">
        <v>117</v>
      </c>
      <c r="R2725" t="s">
        <v>192</v>
      </c>
      <c r="S2725" t="s">
        <v>342</v>
      </c>
      <c r="T2725" s="8" t="s">
        <v>21</v>
      </c>
      <c r="U2725" s="8" t="s">
        <v>360</v>
      </c>
      <c r="V2725" s="45" t="s">
        <v>586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0"/>
        <v>1.517311558135338</v>
      </c>
      <c r="D2726" s="14">
        <f t="shared" si="781"/>
        <v>3.0084855666589134</v>
      </c>
      <c r="F2726" s="7">
        <f t="shared" si="782"/>
        <v>1</v>
      </c>
      <c r="G2726" s="7">
        <f t="shared" si="783"/>
        <v>1.517311558135338</v>
      </c>
      <c r="H2726" s="7">
        <f t="shared" si="784"/>
        <v>3.0084855666589134</v>
      </c>
      <c r="I2726" s="12"/>
      <c r="J2726" s="12"/>
      <c r="K2726" s="7">
        <f t="shared" si="785"/>
        <v>0</v>
      </c>
      <c r="L2726" s="7">
        <f t="shared" si="786"/>
        <v>0</v>
      </c>
      <c r="M2726" s="15" t="e">
        <f t="shared" si="787"/>
        <v>#DIV/0!</v>
      </c>
      <c r="N2726" s="15" t="e">
        <f t="shared" si="788"/>
        <v>#DIV/0!</v>
      </c>
      <c r="O2726" s="12">
        <f t="shared" si="789"/>
        <v>0</v>
      </c>
      <c r="P2726" s="12">
        <f t="shared" si="790"/>
        <v>0</v>
      </c>
      <c r="Q2726" t="s">
        <v>211</v>
      </c>
      <c r="R2726" t="s">
        <v>201</v>
      </c>
      <c r="S2726" t="s">
        <v>269</v>
      </c>
      <c r="T2726" s="8" t="s">
        <v>17</v>
      </c>
      <c r="U2726" s="8" t="s">
        <v>361</v>
      </c>
      <c r="V2726" s="45" t="s">
        <v>586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0"/>
        <v>2.0830603315052962</v>
      </c>
      <c r="D2727" s="14">
        <f t="shared" si="781"/>
        <v>1.9277318878748404</v>
      </c>
      <c r="F2727" s="7">
        <f t="shared" si="782"/>
        <v>1</v>
      </c>
      <c r="G2727" s="7">
        <f t="shared" si="783"/>
        <v>2.0830603315052962</v>
      </c>
      <c r="H2727" s="7">
        <f t="shared" si="784"/>
        <v>1.9277318878748404</v>
      </c>
      <c r="I2727" s="12"/>
      <c r="J2727" s="12"/>
      <c r="K2727" s="7">
        <f t="shared" si="785"/>
        <v>0</v>
      </c>
      <c r="L2727" s="7">
        <f t="shared" si="786"/>
        <v>0</v>
      </c>
      <c r="M2727" s="15" t="e">
        <f t="shared" si="787"/>
        <v>#DIV/0!</v>
      </c>
      <c r="N2727" s="15" t="e">
        <f t="shared" si="788"/>
        <v>#DIV/0!</v>
      </c>
      <c r="O2727" s="12">
        <f t="shared" si="789"/>
        <v>0</v>
      </c>
      <c r="P2727" s="12">
        <f t="shared" si="790"/>
        <v>0</v>
      </c>
      <c r="Q2727" t="s">
        <v>198</v>
      </c>
      <c r="R2727" t="s">
        <v>246</v>
      </c>
      <c r="S2727" t="s">
        <v>269</v>
      </c>
      <c r="T2727" s="8" t="s">
        <v>16</v>
      </c>
      <c r="U2727" s="8" t="s">
        <v>360</v>
      </c>
      <c r="V2727" s="45" t="s">
        <v>586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0"/>
        <v>1.7561971119324176</v>
      </c>
      <c r="D2728" s="14">
        <f t="shared" si="781"/>
        <v>2.3624423219311228</v>
      </c>
      <c r="F2728" s="7">
        <f t="shared" si="782"/>
        <v>1</v>
      </c>
      <c r="G2728" s="7">
        <f t="shared" si="783"/>
        <v>1.7561971119324176</v>
      </c>
      <c r="H2728" s="7">
        <f t="shared" si="784"/>
        <v>2.3624423219311228</v>
      </c>
      <c r="I2728" s="12"/>
      <c r="J2728" s="12"/>
      <c r="K2728" s="7">
        <f t="shared" si="785"/>
        <v>0</v>
      </c>
      <c r="L2728" s="7">
        <f t="shared" si="786"/>
        <v>0</v>
      </c>
      <c r="M2728" s="15" t="e">
        <f t="shared" si="787"/>
        <v>#DIV/0!</v>
      </c>
      <c r="N2728" s="15" t="e">
        <f t="shared" si="788"/>
        <v>#DIV/0!</v>
      </c>
      <c r="O2728" s="12">
        <f t="shared" si="789"/>
        <v>0</v>
      </c>
      <c r="P2728" s="12">
        <f t="shared" si="790"/>
        <v>0</v>
      </c>
      <c r="Q2728" t="s">
        <v>248</v>
      </c>
      <c r="R2728" t="s">
        <v>208</v>
      </c>
      <c r="S2728" t="s">
        <v>269</v>
      </c>
      <c r="T2728" s="8" t="s">
        <v>17</v>
      </c>
      <c r="U2728" s="8" t="s">
        <v>361</v>
      </c>
      <c r="V2728" s="45" t="s">
        <v>586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0"/>
        <v>1.6546402363236832</v>
      </c>
      <c r="D2729" s="14">
        <f t="shared" si="781"/>
        <v>2.542953834114269</v>
      </c>
      <c r="F2729" s="7">
        <f t="shared" si="782"/>
        <v>1</v>
      </c>
      <c r="G2729" s="7">
        <f t="shared" si="783"/>
        <v>1.6546402363236832</v>
      </c>
      <c r="H2729" s="7">
        <f t="shared" si="784"/>
        <v>2.542953834114269</v>
      </c>
      <c r="I2729" s="12"/>
      <c r="J2729" s="12"/>
      <c r="K2729" s="7">
        <f t="shared" si="785"/>
        <v>0</v>
      </c>
      <c r="L2729" s="7">
        <f t="shared" si="786"/>
        <v>0</v>
      </c>
      <c r="M2729" s="15" t="e">
        <f t="shared" si="787"/>
        <v>#DIV/0!</v>
      </c>
      <c r="N2729" s="15" t="e">
        <f t="shared" si="788"/>
        <v>#DIV/0!</v>
      </c>
      <c r="O2729" s="12">
        <f t="shared" si="789"/>
        <v>0</v>
      </c>
      <c r="P2729" s="12">
        <f t="shared" si="790"/>
        <v>0</v>
      </c>
      <c r="Q2729" t="s">
        <v>212</v>
      </c>
      <c r="R2729" t="s">
        <v>244</v>
      </c>
      <c r="S2729" t="s">
        <v>269</v>
      </c>
      <c r="T2729" s="8" t="s">
        <v>20</v>
      </c>
      <c r="U2729" s="8" t="s">
        <v>367</v>
      </c>
      <c r="V2729" s="45" t="s">
        <v>586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0"/>
        <v>2.7245945764391335</v>
      </c>
      <c r="D2730" s="14">
        <f t="shared" si="781"/>
        <v>1.5806859610176418</v>
      </c>
      <c r="F2730" s="7">
        <f t="shared" si="782"/>
        <v>1</v>
      </c>
      <c r="G2730" s="7">
        <f t="shared" si="783"/>
        <v>2.7245945764391335</v>
      </c>
      <c r="H2730" s="7">
        <f t="shared" si="784"/>
        <v>1.5806859610176418</v>
      </c>
      <c r="I2730" s="12"/>
      <c r="J2730" s="12"/>
      <c r="K2730" s="7">
        <f t="shared" si="785"/>
        <v>0</v>
      </c>
      <c r="L2730" s="7">
        <f t="shared" si="786"/>
        <v>0</v>
      </c>
      <c r="M2730" s="15" t="e">
        <f t="shared" si="787"/>
        <v>#DIV/0!</v>
      </c>
      <c r="N2730" s="15" t="e">
        <f t="shared" si="788"/>
        <v>#DIV/0!</v>
      </c>
      <c r="O2730" s="12">
        <f t="shared" si="789"/>
        <v>0</v>
      </c>
      <c r="P2730" s="12">
        <f t="shared" si="790"/>
        <v>0</v>
      </c>
      <c r="Q2730" t="s">
        <v>207</v>
      </c>
      <c r="R2730" t="s">
        <v>120</v>
      </c>
      <c r="S2730" t="s">
        <v>269</v>
      </c>
      <c r="T2730" s="8" t="s">
        <v>19</v>
      </c>
      <c r="U2730" s="8" t="s">
        <v>367</v>
      </c>
      <c r="V2730" s="45" t="s">
        <v>586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0"/>
        <v>2.0274480050138486</v>
      </c>
      <c r="D2731" s="14">
        <f t="shared" si="781"/>
        <v>1.9778978793167532</v>
      </c>
      <c r="F2731" s="7">
        <f t="shared" si="782"/>
        <v>1</v>
      </c>
      <c r="G2731" s="7">
        <f t="shared" si="783"/>
        <v>2.0274480050138486</v>
      </c>
      <c r="H2731" s="7">
        <f t="shared" si="784"/>
        <v>1.9778978793167532</v>
      </c>
      <c r="I2731" s="12"/>
      <c r="J2731" s="12"/>
      <c r="K2731" s="7">
        <f t="shared" si="785"/>
        <v>0</v>
      </c>
      <c r="L2731" s="7">
        <f t="shared" si="786"/>
        <v>0</v>
      </c>
      <c r="M2731" s="15" t="e">
        <f t="shared" si="787"/>
        <v>#DIV/0!</v>
      </c>
      <c r="N2731" s="15" t="e">
        <f t="shared" si="788"/>
        <v>#DIV/0!</v>
      </c>
      <c r="O2731" s="12">
        <f t="shared" si="789"/>
        <v>0</v>
      </c>
      <c r="P2731" s="12">
        <f t="shared" si="790"/>
        <v>0</v>
      </c>
      <c r="Q2731" t="s">
        <v>197</v>
      </c>
      <c r="R2731" t="s">
        <v>214</v>
      </c>
      <c r="S2731" t="s">
        <v>269</v>
      </c>
      <c r="T2731" s="8" t="s">
        <v>17</v>
      </c>
      <c r="U2731" s="8" t="s">
        <v>361</v>
      </c>
      <c r="V2731" s="45" t="s">
        <v>586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0"/>
        <v>2.5205252786943348</v>
      </c>
      <c r="D2732" s="14">
        <f t="shared" si="781"/>
        <v>1.6599816548151753</v>
      </c>
      <c r="F2732" s="7">
        <f t="shared" si="782"/>
        <v>1</v>
      </c>
      <c r="G2732" s="7">
        <f t="shared" si="783"/>
        <v>2.5205252786943348</v>
      </c>
      <c r="H2732" s="7">
        <f t="shared" si="784"/>
        <v>1.6599816548151753</v>
      </c>
      <c r="I2732" s="12"/>
      <c r="J2732" s="12"/>
      <c r="K2732" s="7">
        <f t="shared" si="785"/>
        <v>0</v>
      </c>
      <c r="L2732" s="7">
        <f t="shared" si="786"/>
        <v>0</v>
      </c>
      <c r="M2732" s="15" t="e">
        <f t="shared" si="787"/>
        <v>#DIV/0!</v>
      </c>
      <c r="N2732" s="15" t="e">
        <f t="shared" si="788"/>
        <v>#DIV/0!</v>
      </c>
      <c r="O2732" s="12">
        <f t="shared" si="789"/>
        <v>0</v>
      </c>
      <c r="P2732" s="12">
        <f t="shared" si="790"/>
        <v>0</v>
      </c>
      <c r="Q2732" t="s">
        <v>206</v>
      </c>
      <c r="R2732" t="s">
        <v>119</v>
      </c>
      <c r="S2732" t="s">
        <v>269</v>
      </c>
      <c r="T2732" s="8" t="s">
        <v>19</v>
      </c>
      <c r="U2732" s="8" t="s">
        <v>367</v>
      </c>
      <c r="V2732" s="45" t="s">
        <v>586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0"/>
        <v>1.512853678988286</v>
      </c>
      <c r="D2733" s="14">
        <f t="shared" si="781"/>
        <v>3.0061813125616688</v>
      </c>
      <c r="F2733" s="7">
        <f t="shared" si="782"/>
        <v>1</v>
      </c>
      <c r="G2733" s="7">
        <f t="shared" si="783"/>
        <v>1.512853678988286</v>
      </c>
      <c r="H2733" s="7">
        <f t="shared" si="784"/>
        <v>3.0061813125616688</v>
      </c>
      <c r="I2733" s="12"/>
      <c r="J2733" s="12"/>
      <c r="K2733" s="7">
        <f t="shared" si="785"/>
        <v>0</v>
      </c>
      <c r="L2733" s="7">
        <f t="shared" si="786"/>
        <v>0</v>
      </c>
      <c r="M2733" s="15" t="e">
        <f t="shared" si="787"/>
        <v>#DIV/0!</v>
      </c>
      <c r="N2733" s="15" t="e">
        <f t="shared" si="788"/>
        <v>#DIV/0!</v>
      </c>
      <c r="O2733" s="12">
        <f t="shared" si="789"/>
        <v>0</v>
      </c>
      <c r="P2733" s="12">
        <f t="shared" si="790"/>
        <v>0</v>
      </c>
      <c r="Q2733" t="s">
        <v>204</v>
      </c>
      <c r="R2733" t="s">
        <v>245</v>
      </c>
      <c r="S2733" t="s">
        <v>269</v>
      </c>
      <c r="T2733" s="8" t="s">
        <v>16</v>
      </c>
      <c r="U2733" s="8" t="s">
        <v>360</v>
      </c>
      <c r="V2733" s="45" t="s">
        <v>586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0"/>
        <v>4.5704037019249411</v>
      </c>
      <c r="D2734" s="14">
        <f t="shared" si="781"/>
        <v>1.2801527463310272</v>
      </c>
      <c r="F2734" s="7">
        <f t="shared" si="782"/>
        <v>1</v>
      </c>
      <c r="G2734" s="7">
        <f t="shared" si="783"/>
        <v>4.5704037019249411</v>
      </c>
      <c r="H2734" s="7">
        <f t="shared" si="784"/>
        <v>1.2801527463310272</v>
      </c>
      <c r="I2734" s="12"/>
      <c r="J2734" s="12"/>
      <c r="K2734" s="7">
        <f t="shared" si="785"/>
        <v>0</v>
      </c>
      <c r="L2734" s="7">
        <f t="shared" si="786"/>
        <v>0</v>
      </c>
      <c r="M2734" s="15" t="e">
        <f t="shared" si="787"/>
        <v>#DIV/0!</v>
      </c>
      <c r="N2734" s="15" t="e">
        <f t="shared" si="788"/>
        <v>#DIV/0!</v>
      </c>
      <c r="O2734" s="12">
        <f t="shared" si="789"/>
        <v>0</v>
      </c>
      <c r="P2734" s="12">
        <f t="shared" si="790"/>
        <v>0</v>
      </c>
      <c r="Q2734" t="s">
        <v>199</v>
      </c>
      <c r="R2734" t="s">
        <v>203</v>
      </c>
      <c r="S2734" t="s">
        <v>269</v>
      </c>
      <c r="T2734" s="8" t="s">
        <v>19</v>
      </c>
      <c r="U2734" s="8" t="s">
        <v>367</v>
      </c>
      <c r="V2734" s="45" t="s">
        <v>586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0"/>
        <v>1.9505974734464835</v>
      </c>
      <c r="D2735" s="14">
        <f t="shared" si="781"/>
        <v>2.0581237881288148</v>
      </c>
      <c r="F2735" s="7">
        <f t="shared" si="782"/>
        <v>1</v>
      </c>
      <c r="G2735" s="7">
        <f t="shared" si="783"/>
        <v>1.9505974734464835</v>
      </c>
      <c r="H2735" s="7">
        <f t="shared" si="784"/>
        <v>2.0581237881288148</v>
      </c>
      <c r="I2735" s="12"/>
      <c r="J2735" s="12"/>
      <c r="K2735" s="7">
        <f t="shared" si="785"/>
        <v>0</v>
      </c>
      <c r="L2735" s="7">
        <f t="shared" si="786"/>
        <v>0</v>
      </c>
      <c r="M2735" s="15" t="e">
        <f t="shared" si="787"/>
        <v>#DIV/0!</v>
      </c>
      <c r="N2735" s="15" t="e">
        <f t="shared" si="788"/>
        <v>#DIV/0!</v>
      </c>
      <c r="O2735" s="12">
        <f t="shared" si="789"/>
        <v>0</v>
      </c>
      <c r="P2735" s="12">
        <f t="shared" si="790"/>
        <v>0</v>
      </c>
      <c r="Q2735" t="s">
        <v>205</v>
      </c>
      <c r="R2735" t="s">
        <v>247</v>
      </c>
      <c r="S2735" t="s">
        <v>269</v>
      </c>
      <c r="T2735" s="8" t="s">
        <v>16</v>
      </c>
      <c r="U2735" s="8" t="s">
        <v>360</v>
      </c>
      <c r="V2735" s="45" t="s">
        <v>586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0"/>
        <v>2.6976530160076808</v>
      </c>
      <c r="D2736" s="14">
        <f t="shared" si="781"/>
        <v>1.5898175705769233</v>
      </c>
      <c r="F2736" s="7">
        <f t="shared" si="782"/>
        <v>1</v>
      </c>
      <c r="G2736" s="7">
        <f t="shared" si="783"/>
        <v>2.6976530160076808</v>
      </c>
      <c r="H2736" s="7">
        <f t="shared" si="784"/>
        <v>1.5898175705769233</v>
      </c>
      <c r="I2736" s="12"/>
      <c r="J2736" s="12"/>
      <c r="K2736" s="7">
        <f t="shared" si="785"/>
        <v>0</v>
      </c>
      <c r="L2736" s="7">
        <f t="shared" si="786"/>
        <v>0</v>
      </c>
      <c r="M2736" s="15" t="e">
        <f t="shared" si="787"/>
        <v>#DIV/0!</v>
      </c>
      <c r="N2736" s="15" t="e">
        <f t="shared" si="788"/>
        <v>#DIV/0!</v>
      </c>
      <c r="O2736" s="12">
        <f t="shared" si="789"/>
        <v>0</v>
      </c>
      <c r="P2736" s="12">
        <f t="shared" si="790"/>
        <v>0</v>
      </c>
      <c r="Q2736" t="s">
        <v>210</v>
      </c>
      <c r="R2736" t="s">
        <v>213</v>
      </c>
      <c r="S2736" t="s">
        <v>269</v>
      </c>
      <c r="T2736" s="8" t="s">
        <v>19</v>
      </c>
      <c r="U2736" s="8" t="s">
        <v>367</v>
      </c>
      <c r="V2736" s="45" t="s">
        <v>586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0"/>
        <v>2.4434690817019158</v>
      </c>
      <c r="D2737" s="14">
        <f t="shared" si="781"/>
        <v>1.6939632623294865</v>
      </c>
      <c r="F2737" s="7">
        <f t="shared" si="782"/>
        <v>1</v>
      </c>
      <c r="G2737" s="7">
        <f t="shared" si="783"/>
        <v>2.4434690817019158</v>
      </c>
      <c r="H2737" s="7">
        <f t="shared" si="784"/>
        <v>1.6939632623294865</v>
      </c>
      <c r="I2737" s="12"/>
      <c r="J2737" s="12"/>
      <c r="K2737" s="7">
        <f t="shared" si="785"/>
        <v>0</v>
      </c>
      <c r="L2737" s="7">
        <f t="shared" si="786"/>
        <v>0</v>
      </c>
      <c r="M2737" s="15" t="e">
        <f t="shared" si="787"/>
        <v>#DIV/0!</v>
      </c>
      <c r="N2737" s="15" t="e">
        <f t="shared" si="788"/>
        <v>#DIV/0!</v>
      </c>
      <c r="O2737" s="12">
        <f t="shared" si="789"/>
        <v>0</v>
      </c>
      <c r="P2737" s="12">
        <f t="shared" si="790"/>
        <v>0</v>
      </c>
      <c r="Q2737" t="s">
        <v>59</v>
      </c>
      <c r="R2737" t="s">
        <v>217</v>
      </c>
      <c r="S2737" t="s">
        <v>257</v>
      </c>
      <c r="T2737" s="8" t="s">
        <v>19</v>
      </c>
      <c r="U2737" s="8" t="s">
        <v>367</v>
      </c>
      <c r="V2737" s="45" t="s">
        <v>587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0"/>
        <v>1.922092185144411</v>
      </c>
      <c r="D2738" s="14">
        <f t="shared" si="781"/>
        <v>2.1052385728367504</v>
      </c>
      <c r="F2738" s="7">
        <f t="shared" si="782"/>
        <v>1</v>
      </c>
      <c r="G2738" s="7">
        <f t="shared" si="783"/>
        <v>1.922092185144411</v>
      </c>
      <c r="H2738" s="7">
        <f t="shared" si="784"/>
        <v>2.1052385728367504</v>
      </c>
      <c r="I2738" s="12"/>
      <c r="J2738" s="12"/>
      <c r="K2738" s="7">
        <f t="shared" si="785"/>
        <v>0</v>
      </c>
      <c r="L2738" s="7">
        <f t="shared" si="786"/>
        <v>0</v>
      </c>
      <c r="M2738" s="15" t="e">
        <f t="shared" si="787"/>
        <v>#DIV/0!</v>
      </c>
      <c r="N2738" s="15" t="e">
        <f t="shared" si="788"/>
        <v>#DIV/0!</v>
      </c>
      <c r="O2738" s="12">
        <f t="shared" si="789"/>
        <v>0</v>
      </c>
      <c r="P2738" s="12">
        <f t="shared" si="790"/>
        <v>0</v>
      </c>
      <c r="Q2738" t="s">
        <v>121</v>
      </c>
      <c r="R2738" t="s">
        <v>123</v>
      </c>
      <c r="S2738" t="s">
        <v>257</v>
      </c>
      <c r="T2738" s="8" t="s">
        <v>16</v>
      </c>
      <c r="U2738" s="8" t="s">
        <v>360</v>
      </c>
      <c r="V2738" s="45" t="s">
        <v>587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0"/>
        <v>2.0920340953954959</v>
      </c>
      <c r="D2739" s="14">
        <f t="shared" si="781"/>
        <v>1.9275468260461821</v>
      </c>
      <c r="F2739" s="7">
        <f t="shared" si="782"/>
        <v>1</v>
      </c>
      <c r="G2739" s="7">
        <f t="shared" si="783"/>
        <v>2.0920340953954959</v>
      </c>
      <c r="H2739" s="7">
        <f t="shared" si="784"/>
        <v>1.9275468260461821</v>
      </c>
      <c r="I2739" s="12"/>
      <c r="J2739" s="12"/>
      <c r="K2739" s="7">
        <f t="shared" si="785"/>
        <v>0</v>
      </c>
      <c r="L2739" s="7">
        <f t="shared" si="786"/>
        <v>0</v>
      </c>
      <c r="M2739" s="15" t="e">
        <f t="shared" si="787"/>
        <v>#DIV/0!</v>
      </c>
      <c r="N2739" s="15" t="e">
        <f t="shared" si="788"/>
        <v>#DIV/0!</v>
      </c>
      <c r="O2739" s="12">
        <f t="shared" si="789"/>
        <v>0</v>
      </c>
      <c r="P2739" s="12">
        <f t="shared" si="790"/>
        <v>0</v>
      </c>
      <c r="Q2739" t="s">
        <v>250</v>
      </c>
      <c r="R2739" t="s">
        <v>37</v>
      </c>
      <c r="S2739" t="s">
        <v>257</v>
      </c>
      <c r="T2739" s="8" t="s">
        <v>17</v>
      </c>
      <c r="U2739" s="8" t="s">
        <v>361</v>
      </c>
      <c r="V2739" s="45" t="s">
        <v>587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0"/>
        <v>2.5512773492658982</v>
      </c>
      <c r="D2740" s="14">
        <f t="shared" si="781"/>
        <v>1.6463537958156498</v>
      </c>
      <c r="F2740" s="7">
        <f t="shared" si="782"/>
        <v>1</v>
      </c>
      <c r="G2740" s="7">
        <f t="shared" si="783"/>
        <v>2.5512773492658982</v>
      </c>
      <c r="H2740" s="7">
        <f t="shared" si="784"/>
        <v>1.6463537958156498</v>
      </c>
      <c r="I2740" s="12"/>
      <c r="J2740" s="12"/>
      <c r="K2740" s="7">
        <f t="shared" si="785"/>
        <v>0</v>
      </c>
      <c r="L2740" s="7">
        <f t="shared" si="786"/>
        <v>0</v>
      </c>
      <c r="M2740" s="15" t="e">
        <f t="shared" si="787"/>
        <v>#DIV/0!</v>
      </c>
      <c r="N2740" s="15" t="e">
        <f t="shared" si="788"/>
        <v>#DIV/0!</v>
      </c>
      <c r="O2740" s="12">
        <f t="shared" si="789"/>
        <v>0</v>
      </c>
      <c r="P2740" s="12">
        <f t="shared" si="790"/>
        <v>0</v>
      </c>
      <c r="Q2740" t="s">
        <v>122</v>
      </c>
      <c r="R2740" t="s">
        <v>38</v>
      </c>
      <c r="S2740" t="s">
        <v>257</v>
      </c>
      <c r="T2740" s="8" t="s">
        <v>19</v>
      </c>
      <c r="U2740" s="8" t="s">
        <v>367</v>
      </c>
      <c r="V2740" s="45" t="s">
        <v>587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0"/>
        <v>3.8620937482867315</v>
      </c>
      <c r="D2741" s="14">
        <f t="shared" si="781"/>
        <v>1.3495376873768385</v>
      </c>
      <c r="F2741" s="7">
        <f t="shared" si="782"/>
        <v>1</v>
      </c>
      <c r="G2741" s="7">
        <f t="shared" si="783"/>
        <v>3.8620937482867315</v>
      </c>
      <c r="H2741" s="7">
        <f t="shared" si="784"/>
        <v>1.3495376873768385</v>
      </c>
      <c r="I2741" s="12"/>
      <c r="J2741" s="12"/>
      <c r="K2741" s="7">
        <f t="shared" si="785"/>
        <v>0</v>
      </c>
      <c r="L2741" s="7">
        <f t="shared" si="786"/>
        <v>0</v>
      </c>
      <c r="M2741" s="15" t="e">
        <f t="shared" si="787"/>
        <v>#DIV/0!</v>
      </c>
      <c r="N2741" s="15" t="e">
        <f t="shared" si="788"/>
        <v>#DIV/0!</v>
      </c>
      <c r="O2741" s="12">
        <f t="shared" si="789"/>
        <v>0</v>
      </c>
      <c r="P2741" s="12">
        <f t="shared" si="790"/>
        <v>0</v>
      </c>
      <c r="Q2741" t="s">
        <v>66</v>
      </c>
      <c r="R2741" t="s">
        <v>134</v>
      </c>
      <c r="S2741" t="s">
        <v>258</v>
      </c>
      <c r="T2741" s="8" t="s">
        <v>19</v>
      </c>
      <c r="U2741" s="8" t="s">
        <v>367</v>
      </c>
      <c r="V2741" s="45" t="s">
        <v>587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0"/>
        <v>1.3959290036806729</v>
      </c>
      <c r="D2742" s="14">
        <f t="shared" si="781"/>
        <v>3.6519582403955591</v>
      </c>
      <c r="F2742" s="7">
        <f t="shared" si="782"/>
        <v>1</v>
      </c>
      <c r="G2742" s="7">
        <f t="shared" si="783"/>
        <v>1.3959290036806729</v>
      </c>
      <c r="H2742" s="7">
        <f t="shared" si="784"/>
        <v>3.6519582403955591</v>
      </c>
      <c r="I2742" s="12"/>
      <c r="J2742" s="12"/>
      <c r="K2742" s="7">
        <f t="shared" si="785"/>
        <v>0</v>
      </c>
      <c r="L2742" s="7">
        <f t="shared" si="786"/>
        <v>0</v>
      </c>
      <c r="M2742" s="15" t="e">
        <f t="shared" si="787"/>
        <v>#DIV/0!</v>
      </c>
      <c r="N2742" s="15" t="e">
        <f t="shared" si="788"/>
        <v>#DIV/0!</v>
      </c>
      <c r="O2742" s="12">
        <f t="shared" si="789"/>
        <v>0</v>
      </c>
      <c r="P2742" s="12">
        <f t="shared" si="790"/>
        <v>0</v>
      </c>
      <c r="Q2742" t="s">
        <v>64</v>
      </c>
      <c r="R2742" t="s">
        <v>65</v>
      </c>
      <c r="S2742" t="s">
        <v>258</v>
      </c>
      <c r="T2742" s="8" t="s">
        <v>17</v>
      </c>
      <c r="U2742" s="8" t="s">
        <v>361</v>
      </c>
      <c r="V2742" s="45" t="s">
        <v>587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0"/>
        <v>1.7228043480513451</v>
      </c>
      <c r="D2743" s="14">
        <f t="shared" si="781"/>
        <v>2.3964357579749733</v>
      </c>
      <c r="F2743" s="7">
        <f t="shared" si="782"/>
        <v>1</v>
      </c>
      <c r="G2743" s="7">
        <f t="shared" si="783"/>
        <v>1.7228043480513451</v>
      </c>
      <c r="H2743" s="7">
        <f t="shared" si="784"/>
        <v>2.3964357579749733</v>
      </c>
      <c r="I2743" s="12"/>
      <c r="J2743" s="12"/>
      <c r="K2743" s="7">
        <f t="shared" si="785"/>
        <v>0</v>
      </c>
      <c r="L2743" s="7">
        <f t="shared" si="786"/>
        <v>0</v>
      </c>
      <c r="M2743" s="15" t="e">
        <f t="shared" si="787"/>
        <v>#DIV/0!</v>
      </c>
      <c r="N2743" s="15" t="e">
        <f t="shared" si="788"/>
        <v>#DIV/0!</v>
      </c>
      <c r="O2743" s="12">
        <f t="shared" si="789"/>
        <v>0</v>
      </c>
      <c r="P2743" s="12">
        <f t="shared" si="790"/>
        <v>0</v>
      </c>
      <c r="Q2743" t="s">
        <v>63</v>
      </c>
      <c r="R2743" t="s">
        <v>131</v>
      </c>
      <c r="S2743" t="s">
        <v>258</v>
      </c>
      <c r="T2743" s="8" t="s">
        <v>17</v>
      </c>
      <c r="U2743" s="8" t="s">
        <v>361</v>
      </c>
      <c r="V2743" s="45" t="s">
        <v>587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0"/>
        <v>1.5203795706804273</v>
      </c>
      <c r="D2744" s="14">
        <f t="shared" si="781"/>
        <v>2.9627665429487213</v>
      </c>
      <c r="F2744" s="7">
        <f t="shared" si="782"/>
        <v>1</v>
      </c>
      <c r="G2744" s="7">
        <f t="shared" si="783"/>
        <v>1.5203795706804273</v>
      </c>
      <c r="H2744" s="7">
        <f t="shared" si="784"/>
        <v>2.9627665429487213</v>
      </c>
      <c r="I2744" s="12"/>
      <c r="J2744" s="12"/>
      <c r="K2744" s="7">
        <f t="shared" si="785"/>
        <v>0</v>
      </c>
      <c r="L2744" s="7">
        <f t="shared" si="786"/>
        <v>0</v>
      </c>
      <c r="M2744" s="15" t="e">
        <f t="shared" si="787"/>
        <v>#DIV/0!</v>
      </c>
      <c r="N2744" s="15" t="e">
        <f t="shared" si="788"/>
        <v>#DIV/0!</v>
      </c>
      <c r="O2744" s="12">
        <f t="shared" si="789"/>
        <v>0</v>
      </c>
      <c r="P2744" s="12">
        <f t="shared" si="790"/>
        <v>0</v>
      </c>
      <c r="Q2744" t="s">
        <v>133</v>
      </c>
      <c r="R2744" t="s">
        <v>39</v>
      </c>
      <c r="S2744" t="s">
        <v>258</v>
      </c>
      <c r="T2744" s="8" t="s">
        <v>16</v>
      </c>
      <c r="U2744" s="8" t="s">
        <v>360</v>
      </c>
      <c r="V2744" s="45" t="s">
        <v>587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0"/>
        <v>1.3919088711059235</v>
      </c>
      <c r="D2745" s="14">
        <f t="shared" si="781"/>
        <v>5.3507267760145671</v>
      </c>
      <c r="F2745" s="7">
        <f t="shared" si="782"/>
        <v>1</v>
      </c>
      <c r="G2745" s="7">
        <f t="shared" si="783"/>
        <v>1.3919088711059235</v>
      </c>
      <c r="H2745" s="7">
        <f t="shared" si="784"/>
        <v>5.3507267760145671</v>
      </c>
      <c r="I2745" s="12"/>
      <c r="J2745" s="12"/>
      <c r="K2745" s="7">
        <f t="shared" si="785"/>
        <v>0</v>
      </c>
      <c r="L2745" s="7">
        <f t="shared" si="786"/>
        <v>0</v>
      </c>
      <c r="M2745" s="15" t="e">
        <f t="shared" si="787"/>
        <v>#DIV/0!</v>
      </c>
      <c r="N2745" s="15" t="e">
        <f t="shared" si="788"/>
        <v>#DIV/0!</v>
      </c>
      <c r="O2745" s="12">
        <f t="shared" si="789"/>
        <v>0</v>
      </c>
      <c r="P2745" s="12">
        <f t="shared" si="790"/>
        <v>0</v>
      </c>
      <c r="Q2745" t="s">
        <v>498</v>
      </c>
      <c r="R2745" t="s">
        <v>62</v>
      </c>
      <c r="S2745" t="s">
        <v>258</v>
      </c>
      <c r="T2745" s="8" t="s">
        <v>300</v>
      </c>
      <c r="U2745" s="8" t="s">
        <v>361</v>
      </c>
      <c r="V2745" s="45" t="s">
        <v>587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0"/>
        <v>2.0786567729793912</v>
      </c>
      <c r="D2746" s="14">
        <f t="shared" si="781"/>
        <v>1.9361653075901573</v>
      </c>
      <c r="F2746" s="7">
        <f t="shared" si="782"/>
        <v>1</v>
      </c>
      <c r="G2746" s="7">
        <f t="shared" si="783"/>
        <v>2.0786567729793912</v>
      </c>
      <c r="H2746" s="7">
        <f t="shared" si="784"/>
        <v>1.9361653075901573</v>
      </c>
      <c r="I2746" s="12"/>
      <c r="J2746" s="12"/>
      <c r="K2746" s="7">
        <f t="shared" si="785"/>
        <v>0</v>
      </c>
      <c r="L2746" s="7">
        <f t="shared" si="786"/>
        <v>0</v>
      </c>
      <c r="M2746" s="15" t="e">
        <f t="shared" si="787"/>
        <v>#DIV/0!</v>
      </c>
      <c r="N2746" s="15" t="e">
        <f t="shared" si="788"/>
        <v>#DIV/0!</v>
      </c>
      <c r="O2746" s="12">
        <f t="shared" si="789"/>
        <v>0</v>
      </c>
      <c r="P2746" s="12">
        <f t="shared" si="790"/>
        <v>0</v>
      </c>
      <c r="Q2746" t="s">
        <v>223</v>
      </c>
      <c r="R2746" t="s">
        <v>156</v>
      </c>
      <c r="S2746" t="s">
        <v>265</v>
      </c>
      <c r="T2746" s="8" t="s">
        <v>16</v>
      </c>
      <c r="U2746" s="8" t="s">
        <v>360</v>
      </c>
      <c r="V2746" s="45" t="s">
        <v>587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0"/>
        <v>1.3676617220879848</v>
      </c>
      <c r="D2747" s="14">
        <f t="shared" si="781"/>
        <v>5.395346208784356</v>
      </c>
      <c r="F2747" s="7">
        <f t="shared" si="782"/>
        <v>1</v>
      </c>
      <c r="G2747" s="7">
        <f t="shared" si="783"/>
        <v>1.3676617220879848</v>
      </c>
      <c r="H2747" s="7">
        <f t="shared" si="784"/>
        <v>5.395346208784356</v>
      </c>
      <c r="I2747" s="12"/>
      <c r="J2747" s="12"/>
      <c r="K2747" s="7">
        <f t="shared" si="785"/>
        <v>0</v>
      </c>
      <c r="L2747" s="7">
        <f t="shared" si="786"/>
        <v>0</v>
      </c>
      <c r="M2747" s="15" t="e">
        <f t="shared" si="787"/>
        <v>#DIV/0!</v>
      </c>
      <c r="N2747" s="15" t="e">
        <f t="shared" si="788"/>
        <v>#DIV/0!</v>
      </c>
      <c r="O2747" s="12">
        <f t="shared" si="789"/>
        <v>0</v>
      </c>
      <c r="P2747" s="12">
        <f t="shared" si="790"/>
        <v>0</v>
      </c>
      <c r="Q2747" t="s">
        <v>79</v>
      </c>
      <c r="R2747" t="s">
        <v>224</v>
      </c>
      <c r="S2747" t="s">
        <v>265</v>
      </c>
      <c r="T2747" s="8" t="s">
        <v>300</v>
      </c>
      <c r="U2747" s="8" t="s">
        <v>361</v>
      </c>
      <c r="V2747" s="45" t="s">
        <v>587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0"/>
        <v>2.6217594297261062</v>
      </c>
      <c r="D2748" s="14">
        <f t="shared" si="781"/>
        <v>1.6183205308456901</v>
      </c>
      <c r="F2748" s="7">
        <f t="shared" si="782"/>
        <v>1</v>
      </c>
      <c r="G2748" s="7">
        <f t="shared" si="783"/>
        <v>2.6217594297261062</v>
      </c>
      <c r="H2748" s="7">
        <f t="shared" si="784"/>
        <v>1.6183205308456901</v>
      </c>
      <c r="I2748" s="12"/>
      <c r="J2748" s="12"/>
      <c r="K2748" s="7">
        <f t="shared" si="785"/>
        <v>0</v>
      </c>
      <c r="L2748" s="7">
        <f t="shared" si="786"/>
        <v>0</v>
      </c>
      <c r="M2748" s="15" t="e">
        <f t="shared" si="787"/>
        <v>#DIV/0!</v>
      </c>
      <c r="N2748" s="15" t="e">
        <f t="shared" si="788"/>
        <v>#DIV/0!</v>
      </c>
      <c r="O2748" s="12">
        <f t="shared" si="789"/>
        <v>0</v>
      </c>
      <c r="P2748" s="12">
        <f t="shared" si="790"/>
        <v>0</v>
      </c>
      <c r="Q2748" t="s">
        <v>158</v>
      </c>
      <c r="R2748" t="s">
        <v>159</v>
      </c>
      <c r="S2748" t="s">
        <v>265</v>
      </c>
      <c r="T2748" s="8" t="s">
        <v>19</v>
      </c>
      <c r="U2748" s="8" t="s">
        <v>367</v>
      </c>
      <c r="V2748" s="45" t="s">
        <v>587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0"/>
        <v>2.6475211539089356</v>
      </c>
      <c r="D2749" s="14">
        <f t="shared" si="781"/>
        <v>1.6080186051016676</v>
      </c>
      <c r="F2749" s="7">
        <f t="shared" si="782"/>
        <v>1</v>
      </c>
      <c r="G2749" s="7">
        <f t="shared" si="783"/>
        <v>2.6475211539089356</v>
      </c>
      <c r="H2749" s="7">
        <f t="shared" si="784"/>
        <v>1.6080186051016676</v>
      </c>
      <c r="I2749" s="12"/>
      <c r="J2749" s="12"/>
      <c r="K2749" s="7">
        <f t="shared" si="785"/>
        <v>0</v>
      </c>
      <c r="L2749" s="7">
        <f t="shared" si="786"/>
        <v>0</v>
      </c>
      <c r="M2749" s="15" t="e">
        <f t="shared" si="787"/>
        <v>#DIV/0!</v>
      </c>
      <c r="N2749" s="15" t="e">
        <f t="shared" si="788"/>
        <v>#DIV/0!</v>
      </c>
      <c r="O2749" s="12">
        <f t="shared" si="789"/>
        <v>0</v>
      </c>
      <c r="P2749" s="12">
        <f t="shared" si="790"/>
        <v>0</v>
      </c>
      <c r="Q2749" t="s">
        <v>322</v>
      </c>
      <c r="R2749" t="s">
        <v>294</v>
      </c>
      <c r="S2749" t="s">
        <v>266</v>
      </c>
      <c r="T2749" s="8" t="s">
        <v>19</v>
      </c>
      <c r="U2749" s="8" t="s">
        <v>367</v>
      </c>
      <c r="V2749" s="45" t="s">
        <v>587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0"/>
        <v>6.4594635909200457</v>
      </c>
      <c r="D2750" s="14">
        <f t="shared" si="781"/>
        <v>1.1832449718131186</v>
      </c>
      <c r="F2750" s="7">
        <f t="shared" si="782"/>
        <v>1</v>
      </c>
      <c r="G2750" s="7">
        <f t="shared" si="783"/>
        <v>6.4594635909200457</v>
      </c>
      <c r="H2750" s="7">
        <f t="shared" si="784"/>
        <v>1.1832449718131186</v>
      </c>
      <c r="I2750" s="12"/>
      <c r="J2750" s="12"/>
      <c r="K2750" s="7">
        <f t="shared" si="785"/>
        <v>0</v>
      </c>
      <c r="L2750" s="7">
        <f t="shared" si="786"/>
        <v>0</v>
      </c>
      <c r="M2750" s="15" t="e">
        <f t="shared" si="787"/>
        <v>#DIV/0!</v>
      </c>
      <c r="N2750" s="15" t="e">
        <f t="shared" si="788"/>
        <v>#DIV/0!</v>
      </c>
      <c r="O2750" s="12">
        <f t="shared" si="789"/>
        <v>0</v>
      </c>
      <c r="P2750" s="12">
        <f t="shared" si="790"/>
        <v>0</v>
      </c>
      <c r="Q2750" t="s">
        <v>321</v>
      </c>
      <c r="R2750" t="s">
        <v>87</v>
      </c>
      <c r="S2750" t="s">
        <v>266</v>
      </c>
      <c r="T2750" s="8" t="s">
        <v>35</v>
      </c>
      <c r="U2750" s="8" t="s">
        <v>361</v>
      </c>
      <c r="V2750" s="45" t="s">
        <v>587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0"/>
        <v>1.6940895830098832</v>
      </c>
      <c r="D2751" s="14">
        <f t="shared" si="781"/>
        <v>2.5353123757181426</v>
      </c>
      <c r="F2751" s="7">
        <f t="shared" si="782"/>
        <v>1</v>
      </c>
      <c r="G2751" s="7">
        <f t="shared" si="783"/>
        <v>1.6940895830098832</v>
      </c>
      <c r="H2751" s="7">
        <f t="shared" si="784"/>
        <v>2.5353123757181426</v>
      </c>
      <c r="I2751" s="12"/>
      <c r="J2751" s="12"/>
      <c r="K2751" s="7">
        <f t="shared" si="785"/>
        <v>0</v>
      </c>
      <c r="L2751" s="7">
        <f t="shared" si="786"/>
        <v>0</v>
      </c>
      <c r="M2751" s="15" t="e">
        <f t="shared" si="787"/>
        <v>#DIV/0!</v>
      </c>
      <c r="N2751" s="15" t="e">
        <f t="shared" si="788"/>
        <v>#DIV/0!</v>
      </c>
      <c r="O2751" s="12">
        <f t="shared" si="789"/>
        <v>0</v>
      </c>
      <c r="P2751" s="12">
        <f t="shared" si="790"/>
        <v>0</v>
      </c>
      <c r="Q2751" t="s">
        <v>303</v>
      </c>
      <c r="R2751" t="s">
        <v>317</v>
      </c>
      <c r="S2751" t="s">
        <v>266</v>
      </c>
      <c r="T2751" s="8" t="s">
        <v>36</v>
      </c>
      <c r="U2751" s="8" t="s">
        <v>361</v>
      </c>
      <c r="V2751" s="45" t="s">
        <v>587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0"/>
        <v>1.5788878707201086</v>
      </c>
      <c r="D2752" s="14">
        <f t="shared" si="781"/>
        <v>2.9615004909070621</v>
      </c>
      <c r="F2752" s="7">
        <f t="shared" si="782"/>
        <v>1</v>
      </c>
      <c r="G2752" s="7">
        <f t="shared" si="783"/>
        <v>1.5788878707201086</v>
      </c>
      <c r="H2752" s="7">
        <f t="shared" si="784"/>
        <v>2.9615004909070621</v>
      </c>
      <c r="I2752" s="12"/>
      <c r="J2752" s="12"/>
      <c r="K2752" s="7">
        <f t="shared" si="785"/>
        <v>0</v>
      </c>
      <c r="L2752" s="7">
        <f t="shared" si="786"/>
        <v>0</v>
      </c>
      <c r="M2752" s="15" t="e">
        <f t="shared" si="787"/>
        <v>#DIV/0!</v>
      </c>
      <c r="N2752" s="15" t="e">
        <f t="shared" si="788"/>
        <v>#DIV/0!</v>
      </c>
      <c r="O2752" s="12">
        <f t="shared" si="789"/>
        <v>0</v>
      </c>
      <c r="P2752" s="12">
        <f t="shared" si="790"/>
        <v>0</v>
      </c>
      <c r="Q2752" t="s">
        <v>85</v>
      </c>
      <c r="R2752" t="s">
        <v>324</v>
      </c>
      <c r="S2752" t="s">
        <v>266</v>
      </c>
      <c r="T2752" s="8" t="s">
        <v>21</v>
      </c>
      <c r="U2752" s="8" t="s">
        <v>360</v>
      </c>
      <c r="V2752" s="45" t="s">
        <v>587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0"/>
        <v>2.0628170293596519</v>
      </c>
      <c r="D2753" s="14">
        <f t="shared" si="781"/>
        <v>1.9517359834792669</v>
      </c>
      <c r="F2753" s="7">
        <f t="shared" si="782"/>
        <v>1</v>
      </c>
      <c r="G2753" s="7">
        <f t="shared" si="783"/>
        <v>2.0628170293596519</v>
      </c>
      <c r="H2753" s="7">
        <f t="shared" si="784"/>
        <v>1.9517359834792669</v>
      </c>
      <c r="I2753" s="12"/>
      <c r="J2753" s="12"/>
      <c r="K2753" s="7">
        <f t="shared" si="785"/>
        <v>0</v>
      </c>
      <c r="L2753" s="7">
        <f t="shared" si="786"/>
        <v>0</v>
      </c>
      <c r="M2753" s="15" t="e">
        <f t="shared" si="787"/>
        <v>#DIV/0!</v>
      </c>
      <c r="N2753" s="15" t="e">
        <f t="shared" si="788"/>
        <v>#DIV/0!</v>
      </c>
      <c r="O2753" s="12">
        <f t="shared" si="789"/>
        <v>0</v>
      </c>
      <c r="P2753" s="12">
        <f t="shared" si="790"/>
        <v>0</v>
      </c>
      <c r="Q2753" t="s">
        <v>86</v>
      </c>
      <c r="R2753" t="s">
        <v>319</v>
      </c>
      <c r="S2753" t="s">
        <v>266</v>
      </c>
      <c r="T2753" s="8" t="s">
        <v>17</v>
      </c>
      <c r="U2753" s="8" t="s">
        <v>361</v>
      </c>
      <c r="V2753" s="45" t="s">
        <v>587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0"/>
        <v>1.9389980621292344</v>
      </c>
      <c r="D2754" s="14">
        <f t="shared" si="781"/>
        <v>2.0756944737391856</v>
      </c>
      <c r="F2754" s="7">
        <f t="shared" si="782"/>
        <v>1</v>
      </c>
      <c r="G2754" s="7">
        <f t="shared" si="783"/>
        <v>1.9389980621292344</v>
      </c>
      <c r="H2754" s="7">
        <f t="shared" si="784"/>
        <v>2.0756944737391856</v>
      </c>
      <c r="I2754" s="12"/>
      <c r="J2754" s="12"/>
      <c r="K2754" s="7">
        <f t="shared" si="785"/>
        <v>0</v>
      </c>
      <c r="L2754" s="7">
        <f t="shared" si="786"/>
        <v>0</v>
      </c>
      <c r="M2754" s="15" t="e">
        <f t="shared" si="787"/>
        <v>#DIV/0!</v>
      </c>
      <c r="N2754" s="15" t="e">
        <f t="shared" si="788"/>
        <v>#DIV/0!</v>
      </c>
      <c r="O2754" s="12">
        <f t="shared" si="789"/>
        <v>0</v>
      </c>
      <c r="P2754" s="12">
        <f t="shared" si="790"/>
        <v>0</v>
      </c>
      <c r="Q2754" t="s">
        <v>316</v>
      </c>
      <c r="R2754" t="s">
        <v>326</v>
      </c>
      <c r="S2754" t="s">
        <v>266</v>
      </c>
      <c r="T2754" s="8" t="s">
        <v>17</v>
      </c>
      <c r="U2754" s="8" t="s">
        <v>361</v>
      </c>
      <c r="V2754" s="45" t="s">
        <v>587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0"/>
        <v>1.885829864676863</v>
      </c>
      <c r="D2755" s="14">
        <f t="shared" si="781"/>
        <v>2.1348896387942427</v>
      </c>
      <c r="F2755" s="7">
        <f t="shared" si="782"/>
        <v>1</v>
      </c>
      <c r="G2755" s="7">
        <f t="shared" si="783"/>
        <v>1.885829864676863</v>
      </c>
      <c r="H2755" s="7">
        <f t="shared" si="784"/>
        <v>2.1348896387942427</v>
      </c>
      <c r="I2755" s="12"/>
      <c r="J2755" s="12"/>
      <c r="K2755" s="7">
        <f t="shared" si="785"/>
        <v>0</v>
      </c>
      <c r="L2755" s="7">
        <f t="shared" si="786"/>
        <v>0</v>
      </c>
      <c r="M2755" s="15" t="e">
        <f t="shared" si="787"/>
        <v>#DIV/0!</v>
      </c>
      <c r="N2755" s="15" t="e">
        <f t="shared" si="788"/>
        <v>#DIV/0!</v>
      </c>
      <c r="O2755" s="12">
        <f t="shared" si="789"/>
        <v>0</v>
      </c>
      <c r="P2755" s="12">
        <f t="shared" si="790"/>
        <v>0</v>
      </c>
      <c r="Q2755" t="s">
        <v>88</v>
      </c>
      <c r="R2755" t="s">
        <v>325</v>
      </c>
      <c r="S2755" t="s">
        <v>266</v>
      </c>
      <c r="T2755" s="8" t="s">
        <v>19</v>
      </c>
      <c r="U2755" s="8" t="s">
        <v>367</v>
      </c>
      <c r="V2755" s="45" t="s">
        <v>587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0"/>
        <v>2.0348606321203229</v>
      </c>
      <c r="D2756" s="14">
        <f t="shared" si="781"/>
        <v>1.9753376890733616</v>
      </c>
      <c r="F2756" s="7">
        <f t="shared" si="782"/>
        <v>1</v>
      </c>
      <c r="G2756" s="7">
        <f t="shared" si="783"/>
        <v>2.0348606321203229</v>
      </c>
      <c r="H2756" s="7">
        <f t="shared" si="784"/>
        <v>1.9753376890733616</v>
      </c>
      <c r="I2756" s="12"/>
      <c r="J2756" s="12"/>
      <c r="K2756" s="7">
        <f t="shared" si="785"/>
        <v>0</v>
      </c>
      <c r="L2756" s="7">
        <f t="shared" si="786"/>
        <v>0</v>
      </c>
      <c r="M2756" s="15" t="e">
        <f t="shared" si="787"/>
        <v>#DIV/0!</v>
      </c>
      <c r="N2756" s="15" t="e">
        <f t="shared" si="788"/>
        <v>#DIV/0!</v>
      </c>
      <c r="O2756" s="12">
        <f t="shared" si="789"/>
        <v>0</v>
      </c>
      <c r="P2756" s="12">
        <f t="shared" si="790"/>
        <v>0</v>
      </c>
      <c r="Q2756" t="s">
        <v>323</v>
      </c>
      <c r="R2756" t="s">
        <v>318</v>
      </c>
      <c r="S2756" t="s">
        <v>266</v>
      </c>
      <c r="T2756" s="8" t="s">
        <v>16</v>
      </c>
      <c r="U2756" s="8" t="s">
        <v>360</v>
      </c>
      <c r="V2756" s="45" t="s">
        <v>587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0"/>
        <v>2.2495070551231011</v>
      </c>
      <c r="D2757" s="14">
        <f t="shared" si="781"/>
        <v>1.8022227733252991</v>
      </c>
      <c r="F2757" s="7">
        <f t="shared" si="782"/>
        <v>1</v>
      </c>
      <c r="G2757" s="7">
        <f t="shared" si="783"/>
        <v>2.2495070551231011</v>
      </c>
      <c r="H2757" s="7">
        <f t="shared" si="784"/>
        <v>1.8022227733252991</v>
      </c>
      <c r="I2757" s="12"/>
      <c r="J2757" s="12"/>
      <c r="K2757" s="7">
        <f t="shared" si="785"/>
        <v>0</v>
      </c>
      <c r="L2757" s="7">
        <f t="shared" si="786"/>
        <v>0</v>
      </c>
      <c r="M2757" s="15" t="e">
        <f t="shared" si="787"/>
        <v>#DIV/0!</v>
      </c>
      <c r="N2757" s="15" t="e">
        <f t="shared" si="788"/>
        <v>#DIV/0!</v>
      </c>
      <c r="O2757" s="12">
        <f t="shared" si="789"/>
        <v>0</v>
      </c>
      <c r="P2757" s="12">
        <f t="shared" si="790"/>
        <v>0</v>
      </c>
      <c r="Q2757" t="s">
        <v>225</v>
      </c>
      <c r="R2757" t="s">
        <v>280</v>
      </c>
      <c r="S2757" t="s">
        <v>267</v>
      </c>
      <c r="T2757" s="8" t="s">
        <v>19</v>
      </c>
      <c r="U2757" s="8" t="s">
        <v>367</v>
      </c>
      <c r="V2757" s="45" t="s">
        <v>587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0"/>
        <v>1.9822060384847058</v>
      </c>
      <c r="D2758" s="14">
        <f t="shared" si="781"/>
        <v>2.0262766145656492</v>
      </c>
      <c r="F2758" s="7">
        <f t="shared" si="782"/>
        <v>1</v>
      </c>
      <c r="G2758" s="7">
        <f t="shared" si="783"/>
        <v>1.9822060384847058</v>
      </c>
      <c r="H2758" s="7">
        <f t="shared" si="784"/>
        <v>2.0262766145656492</v>
      </c>
      <c r="I2758" s="12"/>
      <c r="J2758" s="12"/>
      <c r="K2758" s="7">
        <f t="shared" si="785"/>
        <v>0</v>
      </c>
      <c r="L2758" s="7">
        <f t="shared" si="786"/>
        <v>0</v>
      </c>
      <c r="M2758" s="15" t="e">
        <f t="shared" si="787"/>
        <v>#DIV/0!</v>
      </c>
      <c r="N2758" s="15" t="e">
        <f t="shared" si="788"/>
        <v>#DIV/0!</v>
      </c>
      <c r="O2758" s="12">
        <f t="shared" si="789"/>
        <v>0</v>
      </c>
      <c r="P2758" s="12">
        <f t="shared" si="790"/>
        <v>0</v>
      </c>
      <c r="Q2758" t="s">
        <v>254</v>
      </c>
      <c r="R2758" t="s">
        <v>226</v>
      </c>
      <c r="S2758" t="s">
        <v>267</v>
      </c>
      <c r="T2758" s="8" t="s">
        <v>17</v>
      </c>
      <c r="U2758" s="8" t="s">
        <v>361</v>
      </c>
      <c r="V2758" s="45" t="s">
        <v>587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0"/>
        <v>4.1389815546385718</v>
      </c>
      <c r="D2759" s="14">
        <f t="shared" si="781"/>
        <v>1.3187252534285061</v>
      </c>
      <c r="F2759" s="7">
        <f t="shared" si="782"/>
        <v>1</v>
      </c>
      <c r="G2759" s="7">
        <f t="shared" si="783"/>
        <v>4.1389815546385718</v>
      </c>
      <c r="H2759" s="7">
        <f t="shared" si="784"/>
        <v>1.3187252534285061</v>
      </c>
      <c r="I2759" s="12"/>
      <c r="J2759" s="12"/>
      <c r="K2759" s="7">
        <f t="shared" si="785"/>
        <v>0</v>
      </c>
      <c r="L2759" s="7">
        <f t="shared" si="786"/>
        <v>0</v>
      </c>
      <c r="M2759" s="15" t="e">
        <f t="shared" si="787"/>
        <v>#DIV/0!</v>
      </c>
      <c r="N2759" s="15" t="e">
        <f t="shared" si="788"/>
        <v>#DIV/0!</v>
      </c>
      <c r="O2759" s="12">
        <f t="shared" si="789"/>
        <v>0</v>
      </c>
      <c r="P2759" s="12">
        <f t="shared" si="790"/>
        <v>0</v>
      </c>
      <c r="Q2759" t="s">
        <v>165</v>
      </c>
      <c r="R2759" t="s">
        <v>90</v>
      </c>
      <c r="S2759" t="s">
        <v>267</v>
      </c>
      <c r="T2759" s="8" t="s">
        <v>19</v>
      </c>
      <c r="U2759" s="8" t="s">
        <v>367</v>
      </c>
      <c r="V2759" s="45" t="s">
        <v>587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0"/>
        <v>1.8080706735835206</v>
      </c>
      <c r="D2760" s="14">
        <f t="shared" si="781"/>
        <v>2.2709781288271818</v>
      </c>
      <c r="F2760" s="7">
        <f t="shared" si="782"/>
        <v>1</v>
      </c>
      <c r="G2760" s="7">
        <f t="shared" si="783"/>
        <v>1.8080706735835206</v>
      </c>
      <c r="H2760" s="7">
        <f t="shared" si="784"/>
        <v>2.2709781288271818</v>
      </c>
      <c r="I2760" s="12"/>
      <c r="J2760" s="12"/>
      <c r="K2760" s="7">
        <f t="shared" si="785"/>
        <v>0</v>
      </c>
      <c r="L2760" s="7">
        <f t="shared" si="786"/>
        <v>0</v>
      </c>
      <c r="M2760" s="15" t="e">
        <f t="shared" si="787"/>
        <v>#DIV/0!</v>
      </c>
      <c r="N2760" s="15" t="e">
        <f t="shared" si="788"/>
        <v>#DIV/0!</v>
      </c>
      <c r="O2760" s="12">
        <f t="shared" si="789"/>
        <v>0</v>
      </c>
      <c r="P2760" s="12">
        <f t="shared" si="790"/>
        <v>0</v>
      </c>
      <c r="Q2760" t="s">
        <v>167</v>
      </c>
      <c r="R2760" t="s">
        <v>255</v>
      </c>
      <c r="S2760" t="s">
        <v>267</v>
      </c>
      <c r="T2760" s="8" t="s">
        <v>17</v>
      </c>
      <c r="U2760" s="8" t="s">
        <v>361</v>
      </c>
      <c r="V2760" s="45" t="s">
        <v>587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0"/>
        <v>2.7097306327809876</v>
      </c>
      <c r="D2761" s="14">
        <f t="shared" si="781"/>
        <v>1.5943261979245402</v>
      </c>
      <c r="F2761" s="7">
        <f t="shared" si="782"/>
        <v>1</v>
      </c>
      <c r="G2761" s="7">
        <f t="shared" si="783"/>
        <v>2.7097306327809876</v>
      </c>
      <c r="H2761" s="7">
        <f t="shared" si="784"/>
        <v>1.5943261979245402</v>
      </c>
      <c r="I2761" s="12"/>
      <c r="J2761" s="12"/>
      <c r="K2761" s="7">
        <f t="shared" si="785"/>
        <v>0</v>
      </c>
      <c r="L2761" s="7">
        <f t="shared" si="786"/>
        <v>0</v>
      </c>
      <c r="M2761" s="15" t="e">
        <f t="shared" si="787"/>
        <v>#DIV/0!</v>
      </c>
      <c r="N2761" s="15" t="e">
        <f t="shared" si="788"/>
        <v>#DIV/0!</v>
      </c>
      <c r="O2761" s="12">
        <f t="shared" si="789"/>
        <v>0</v>
      </c>
      <c r="P2761" s="12">
        <f t="shared" si="790"/>
        <v>0</v>
      </c>
      <c r="Q2761" t="s">
        <v>100</v>
      </c>
      <c r="R2761" t="s">
        <v>95</v>
      </c>
      <c r="S2761" t="s">
        <v>260</v>
      </c>
      <c r="T2761" s="8" t="s">
        <v>28</v>
      </c>
      <c r="U2761" s="8" t="s">
        <v>361</v>
      </c>
      <c r="V2761" s="45" t="s">
        <v>587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1">(100%/A2762)</f>
        <v>2.1413340930633642</v>
      </c>
      <c r="D2762" s="14">
        <f t="shared" ref="D2762:D2789" si="792">(100%/B2762)</f>
        <v>1.8787326814741838</v>
      </c>
      <c r="F2762" s="7">
        <f t="shared" ref="F2762:F2789" si="793">(E2762/100%) + 1</f>
        <v>1</v>
      </c>
      <c r="G2762" s="7">
        <f t="shared" ref="G2762:G2789" si="794">C2762/F2762</f>
        <v>2.1413340930633642</v>
      </c>
      <c r="H2762" s="7">
        <f t="shared" ref="H2762:H2789" si="795">D2762/F2762</f>
        <v>1.8787326814741838</v>
      </c>
      <c r="I2762" s="12"/>
      <c r="J2762" s="12"/>
      <c r="K2762" s="7">
        <f t="shared" ref="K2762:K2789" si="796">(I2762*F2762)</f>
        <v>0</v>
      </c>
      <c r="L2762" s="7">
        <f t="shared" ref="L2762:L2789" si="797">(J2762*F2762)</f>
        <v>0</v>
      </c>
      <c r="M2762" s="15" t="e">
        <f t="shared" ref="M2762:M2789" si="798">(1/K2762)</f>
        <v>#DIV/0!</v>
      </c>
      <c r="N2762" s="15" t="e">
        <f t="shared" ref="N2762:N2789" si="799">(1/L2762)</f>
        <v>#DIV/0!</v>
      </c>
      <c r="O2762" s="12">
        <f t="shared" ref="O2762:O2789" si="800">(I2762/G2762)</f>
        <v>0</v>
      </c>
      <c r="P2762" s="12">
        <f t="shared" ref="P2762:P2789" si="801">(J2762/H2762)</f>
        <v>0</v>
      </c>
      <c r="Q2762" t="s">
        <v>174</v>
      </c>
      <c r="R2762" t="s">
        <v>96</v>
      </c>
      <c r="S2762" t="s">
        <v>260</v>
      </c>
      <c r="T2762" s="8" t="s">
        <v>19</v>
      </c>
      <c r="U2762" s="8" t="s">
        <v>367</v>
      </c>
      <c r="V2762" s="45" t="s">
        <v>587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1"/>
        <v>2.3346995908043295</v>
      </c>
      <c r="D2763" s="14">
        <f t="shared" si="792"/>
        <v>1.7643517901518111</v>
      </c>
      <c r="F2763" s="7">
        <f t="shared" si="793"/>
        <v>1</v>
      </c>
      <c r="G2763" s="7">
        <f t="shared" si="794"/>
        <v>2.3346995908043295</v>
      </c>
      <c r="H2763" s="7">
        <f t="shared" si="795"/>
        <v>1.7643517901518111</v>
      </c>
      <c r="I2763" s="12"/>
      <c r="J2763" s="12"/>
      <c r="K2763" s="7">
        <f t="shared" si="796"/>
        <v>0</v>
      </c>
      <c r="L2763" s="7">
        <f t="shared" si="797"/>
        <v>0</v>
      </c>
      <c r="M2763" s="15" t="e">
        <f t="shared" si="798"/>
        <v>#DIV/0!</v>
      </c>
      <c r="N2763" s="15" t="e">
        <f t="shared" si="799"/>
        <v>#DIV/0!</v>
      </c>
      <c r="O2763" s="12">
        <f t="shared" si="800"/>
        <v>0</v>
      </c>
      <c r="P2763" s="12">
        <f t="shared" si="801"/>
        <v>0</v>
      </c>
      <c r="Q2763" t="s">
        <v>45</v>
      </c>
      <c r="R2763" t="s">
        <v>170</v>
      </c>
      <c r="S2763" t="s">
        <v>260</v>
      </c>
      <c r="T2763" s="8" t="s">
        <v>28</v>
      </c>
      <c r="U2763" s="8" t="s">
        <v>361</v>
      </c>
      <c r="V2763" s="45" t="s">
        <v>587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1"/>
        <v>19.028734159883072</v>
      </c>
      <c r="D2764" s="14">
        <f t="shared" si="792"/>
        <v>1.0554689095308318</v>
      </c>
      <c r="F2764" s="7">
        <f t="shared" si="793"/>
        <v>1</v>
      </c>
      <c r="G2764" s="7">
        <f t="shared" si="794"/>
        <v>19.028734159883072</v>
      </c>
      <c r="H2764" s="7">
        <f t="shared" si="795"/>
        <v>1.0554689095308318</v>
      </c>
      <c r="I2764" s="12"/>
      <c r="J2764" s="12"/>
      <c r="K2764" s="7">
        <f t="shared" si="796"/>
        <v>0</v>
      </c>
      <c r="L2764" s="7">
        <f t="shared" si="797"/>
        <v>0</v>
      </c>
      <c r="M2764" s="15" t="e">
        <f t="shared" si="798"/>
        <v>#DIV/0!</v>
      </c>
      <c r="N2764" s="15" t="e">
        <f t="shared" si="799"/>
        <v>#DIV/0!</v>
      </c>
      <c r="O2764" s="12">
        <f t="shared" si="800"/>
        <v>0</v>
      </c>
      <c r="P2764" s="12">
        <f t="shared" si="801"/>
        <v>0</v>
      </c>
      <c r="Q2764" t="s">
        <v>176</v>
      </c>
      <c r="R2764" t="s">
        <v>231</v>
      </c>
      <c r="S2764" t="s">
        <v>261</v>
      </c>
      <c r="T2764" s="8" t="s">
        <v>18</v>
      </c>
      <c r="U2764" s="8" t="s">
        <v>360</v>
      </c>
      <c r="V2764" s="45" t="s">
        <v>587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1"/>
        <v>1.5335817620589651</v>
      </c>
      <c r="D2765" s="14">
        <f t="shared" si="792"/>
        <v>3.6220958040091387</v>
      </c>
      <c r="F2765" s="7">
        <f t="shared" si="793"/>
        <v>1</v>
      </c>
      <c r="G2765" s="7">
        <f t="shared" si="794"/>
        <v>1.5335817620589651</v>
      </c>
      <c r="H2765" s="7">
        <f t="shared" si="795"/>
        <v>3.6220958040091387</v>
      </c>
      <c r="I2765" s="12"/>
      <c r="J2765" s="12"/>
      <c r="K2765" s="7">
        <f t="shared" si="796"/>
        <v>0</v>
      </c>
      <c r="L2765" s="7">
        <f t="shared" si="797"/>
        <v>0</v>
      </c>
      <c r="M2765" s="15" t="e">
        <f t="shared" si="798"/>
        <v>#DIV/0!</v>
      </c>
      <c r="N2765" s="15" t="e">
        <f t="shared" si="799"/>
        <v>#DIV/0!</v>
      </c>
      <c r="O2765" s="12">
        <f t="shared" si="800"/>
        <v>0</v>
      </c>
      <c r="P2765" s="12">
        <f t="shared" si="801"/>
        <v>0</v>
      </c>
      <c r="Q2765" t="s">
        <v>104</v>
      </c>
      <c r="R2765" t="s">
        <v>234</v>
      </c>
      <c r="S2765" t="s">
        <v>261</v>
      </c>
      <c r="T2765" s="8" t="s">
        <v>33</v>
      </c>
      <c r="U2765" s="8" t="s">
        <v>361</v>
      </c>
      <c r="V2765" s="45" t="s">
        <v>587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1"/>
        <v>1.5191466722817548</v>
      </c>
      <c r="D2766" s="14">
        <f t="shared" si="792"/>
        <v>3.0298677041452859</v>
      </c>
      <c r="F2766" s="7">
        <f t="shared" si="793"/>
        <v>1</v>
      </c>
      <c r="G2766" s="7">
        <f t="shared" si="794"/>
        <v>1.5191466722817548</v>
      </c>
      <c r="H2766" s="7">
        <f t="shared" si="795"/>
        <v>3.0298677041452859</v>
      </c>
      <c r="I2766" s="12"/>
      <c r="J2766" s="12"/>
      <c r="K2766" s="7">
        <f t="shared" si="796"/>
        <v>0</v>
      </c>
      <c r="L2766" s="7">
        <f t="shared" si="797"/>
        <v>0</v>
      </c>
      <c r="M2766" s="15" t="e">
        <f t="shared" si="798"/>
        <v>#DIV/0!</v>
      </c>
      <c r="N2766" s="15" t="e">
        <f t="shared" si="799"/>
        <v>#DIV/0!</v>
      </c>
      <c r="O2766" s="12">
        <f t="shared" si="800"/>
        <v>0</v>
      </c>
      <c r="P2766" s="12">
        <f t="shared" si="801"/>
        <v>0</v>
      </c>
      <c r="Q2766" t="s">
        <v>281</v>
      </c>
      <c r="R2766" t="s">
        <v>101</v>
      </c>
      <c r="S2766" t="s">
        <v>261</v>
      </c>
      <c r="T2766" s="8" t="s">
        <v>17</v>
      </c>
      <c r="U2766" s="8" t="s">
        <v>361</v>
      </c>
      <c r="V2766" s="45" t="s">
        <v>587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1"/>
        <v>#VALUE!</v>
      </c>
      <c r="D2767" s="14" t="e">
        <f t="shared" si="792"/>
        <v>#VALUE!</v>
      </c>
      <c r="F2767" s="7">
        <f t="shared" si="793"/>
        <v>1</v>
      </c>
      <c r="G2767" s="7" t="e">
        <f t="shared" si="794"/>
        <v>#VALUE!</v>
      </c>
      <c r="H2767" s="7" t="e">
        <f t="shared" si="795"/>
        <v>#VALUE!</v>
      </c>
      <c r="I2767" s="12"/>
      <c r="J2767" s="12"/>
      <c r="K2767" s="7">
        <f t="shared" si="796"/>
        <v>0</v>
      </c>
      <c r="L2767" s="7">
        <f t="shared" si="797"/>
        <v>0</v>
      </c>
      <c r="M2767" s="15" t="e">
        <f t="shared" si="798"/>
        <v>#DIV/0!</v>
      </c>
      <c r="N2767" s="15" t="e">
        <f t="shared" si="799"/>
        <v>#DIV/0!</v>
      </c>
      <c r="O2767" s="12" t="e">
        <f t="shared" si="800"/>
        <v>#VALUE!</v>
      </c>
      <c r="P2767" s="12" t="e">
        <f t="shared" si="801"/>
        <v>#VALUE!</v>
      </c>
      <c r="Q2767" t="s">
        <v>578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587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1"/>
        <v>1.8847460402595824</v>
      </c>
      <c r="D2768" s="14">
        <f t="shared" si="792"/>
        <v>2.1682730667323615</v>
      </c>
      <c r="F2768" s="7">
        <f t="shared" si="793"/>
        <v>1</v>
      </c>
      <c r="G2768" s="7">
        <f t="shared" si="794"/>
        <v>1.8847460402595824</v>
      </c>
      <c r="H2768" s="7">
        <f t="shared" si="795"/>
        <v>2.1682730667323615</v>
      </c>
      <c r="I2768" s="12"/>
      <c r="J2768" s="12"/>
      <c r="K2768" s="7">
        <f t="shared" si="796"/>
        <v>0</v>
      </c>
      <c r="L2768" s="7">
        <f t="shared" si="797"/>
        <v>0</v>
      </c>
      <c r="M2768" s="15" t="e">
        <f t="shared" si="798"/>
        <v>#DIV/0!</v>
      </c>
      <c r="N2768" s="15" t="e">
        <f t="shared" si="799"/>
        <v>#DIV/0!</v>
      </c>
      <c r="O2768" s="12">
        <f t="shared" si="800"/>
        <v>0</v>
      </c>
      <c r="P2768" s="12">
        <f t="shared" si="801"/>
        <v>0</v>
      </c>
      <c r="Q2768" t="s">
        <v>107</v>
      </c>
      <c r="R2768" t="s">
        <v>105</v>
      </c>
      <c r="S2768" t="s">
        <v>262</v>
      </c>
      <c r="T2768" s="8" t="s">
        <v>17</v>
      </c>
      <c r="U2768" s="8" t="s">
        <v>361</v>
      </c>
      <c r="V2768" s="45" t="s">
        <v>587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1"/>
        <v>2.038955111798352</v>
      </c>
      <c r="D2769" s="14">
        <f t="shared" si="792"/>
        <v>1.9910460560263257</v>
      </c>
      <c r="F2769" s="7">
        <f t="shared" si="793"/>
        <v>1</v>
      </c>
      <c r="G2769" s="7">
        <f t="shared" si="794"/>
        <v>2.038955111798352</v>
      </c>
      <c r="H2769" s="7">
        <f t="shared" si="795"/>
        <v>1.9910460560263257</v>
      </c>
      <c r="I2769" s="12"/>
      <c r="J2769" s="12"/>
      <c r="K2769" s="7">
        <f t="shared" si="796"/>
        <v>0</v>
      </c>
      <c r="L2769" s="7">
        <f t="shared" si="797"/>
        <v>0</v>
      </c>
      <c r="M2769" s="15" t="e">
        <f t="shared" si="798"/>
        <v>#DIV/0!</v>
      </c>
      <c r="N2769" s="15" t="e">
        <f t="shared" si="799"/>
        <v>#DIV/0!</v>
      </c>
      <c r="O2769" s="12">
        <f t="shared" si="800"/>
        <v>0</v>
      </c>
      <c r="P2769" s="12">
        <f t="shared" si="801"/>
        <v>0</v>
      </c>
      <c r="Q2769" t="s">
        <v>52</v>
      </c>
      <c r="R2769" t="s">
        <v>110</v>
      </c>
      <c r="S2769" t="s">
        <v>262</v>
      </c>
      <c r="T2769" s="8" t="s">
        <v>28</v>
      </c>
      <c r="U2769" s="8" t="s">
        <v>361</v>
      </c>
      <c r="V2769" s="45" t="s">
        <v>587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1"/>
        <v>2.1781095117282256</v>
      </c>
      <c r="D2770" s="14">
        <f t="shared" si="792"/>
        <v>1.8543013171599252</v>
      </c>
      <c r="F2770" s="7">
        <f t="shared" si="793"/>
        <v>1</v>
      </c>
      <c r="G2770" s="7">
        <f t="shared" si="794"/>
        <v>2.1781095117282256</v>
      </c>
      <c r="H2770" s="7">
        <f t="shared" si="795"/>
        <v>1.8543013171599252</v>
      </c>
      <c r="I2770" s="12"/>
      <c r="J2770" s="12"/>
      <c r="K2770" s="7">
        <f t="shared" si="796"/>
        <v>0</v>
      </c>
      <c r="L2770" s="7">
        <f t="shared" si="797"/>
        <v>0</v>
      </c>
      <c r="M2770" s="15" t="e">
        <f t="shared" si="798"/>
        <v>#DIV/0!</v>
      </c>
      <c r="N2770" s="15" t="e">
        <f t="shared" si="799"/>
        <v>#DIV/0!</v>
      </c>
      <c r="O2770" s="12">
        <f t="shared" si="800"/>
        <v>0</v>
      </c>
      <c r="P2770" s="12">
        <f t="shared" si="801"/>
        <v>0</v>
      </c>
      <c r="Q2770" t="s">
        <v>191</v>
      </c>
      <c r="R2770" t="s">
        <v>194</v>
      </c>
      <c r="S2770" t="s">
        <v>342</v>
      </c>
      <c r="T2770" s="8" t="s">
        <v>16</v>
      </c>
      <c r="U2770" s="8" t="s">
        <v>360</v>
      </c>
      <c r="V2770" s="45" t="s">
        <v>587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1"/>
        <v>1.6828547595935903</v>
      </c>
      <c r="D2771" s="14">
        <f t="shared" si="792"/>
        <v>2.4778348056564705</v>
      </c>
      <c r="F2771" s="7">
        <f t="shared" si="793"/>
        <v>1</v>
      </c>
      <c r="G2771" s="7">
        <f t="shared" si="794"/>
        <v>1.6828547595935903</v>
      </c>
      <c r="H2771" s="7">
        <f t="shared" si="795"/>
        <v>2.4778348056564705</v>
      </c>
      <c r="I2771" s="12"/>
      <c r="J2771" s="12"/>
      <c r="K2771" s="7">
        <f t="shared" si="796"/>
        <v>0</v>
      </c>
      <c r="L2771" s="7">
        <f t="shared" si="797"/>
        <v>0</v>
      </c>
      <c r="M2771" s="15" t="e">
        <f t="shared" si="798"/>
        <v>#DIV/0!</v>
      </c>
      <c r="N2771" s="15" t="e">
        <f t="shared" si="799"/>
        <v>#DIV/0!</v>
      </c>
      <c r="O2771" s="12">
        <f t="shared" si="800"/>
        <v>0</v>
      </c>
      <c r="P2771" s="12">
        <f t="shared" si="801"/>
        <v>0</v>
      </c>
      <c r="Q2771" t="s">
        <v>193</v>
      </c>
      <c r="R2771" t="s">
        <v>196</v>
      </c>
      <c r="S2771" t="s">
        <v>342</v>
      </c>
      <c r="T2771" s="8" t="s">
        <v>20</v>
      </c>
      <c r="U2771" s="8" t="s">
        <v>367</v>
      </c>
      <c r="V2771" s="45" t="s">
        <v>587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1"/>
        <v>1.2968399109773683</v>
      </c>
      <c r="D2772" s="14">
        <f t="shared" si="792"/>
        <v>4.6342963420065324</v>
      </c>
      <c r="F2772" s="7">
        <f t="shared" si="793"/>
        <v>1</v>
      </c>
      <c r="G2772" s="7">
        <f t="shared" si="794"/>
        <v>1.2968399109773683</v>
      </c>
      <c r="H2772" s="7">
        <f t="shared" si="795"/>
        <v>4.6342963420065324</v>
      </c>
      <c r="I2772" s="12"/>
      <c r="J2772" s="12"/>
      <c r="K2772" s="7">
        <f t="shared" si="796"/>
        <v>0</v>
      </c>
      <c r="L2772" s="7">
        <f t="shared" si="797"/>
        <v>0</v>
      </c>
      <c r="M2772" s="15" t="e">
        <f t="shared" si="798"/>
        <v>#DIV/0!</v>
      </c>
      <c r="N2772" s="15" t="e">
        <f t="shared" si="799"/>
        <v>#DIV/0!</v>
      </c>
      <c r="O2772" s="12">
        <f t="shared" si="800"/>
        <v>0</v>
      </c>
      <c r="P2772" s="12">
        <f t="shared" si="801"/>
        <v>0</v>
      </c>
      <c r="Q2772" t="s">
        <v>118</v>
      </c>
      <c r="R2772" t="s">
        <v>195</v>
      </c>
      <c r="S2772" t="s">
        <v>342</v>
      </c>
      <c r="T2772" s="8" t="s">
        <v>20</v>
      </c>
      <c r="U2772" s="8" t="s">
        <v>367</v>
      </c>
      <c r="V2772" s="45" t="s">
        <v>587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1"/>
        <v>#VALUE!</v>
      </c>
      <c r="D2773" s="14" t="e">
        <f t="shared" si="792"/>
        <v>#VALUE!</v>
      </c>
      <c r="F2773" s="7">
        <f t="shared" si="793"/>
        <v>1</v>
      </c>
      <c r="G2773" s="7" t="e">
        <f t="shared" si="794"/>
        <v>#VALUE!</v>
      </c>
      <c r="H2773" s="7" t="e">
        <f t="shared" si="795"/>
        <v>#VALUE!</v>
      </c>
      <c r="I2773" s="12"/>
      <c r="J2773" s="12"/>
      <c r="K2773" s="7">
        <f t="shared" si="796"/>
        <v>0</v>
      </c>
      <c r="L2773" s="7">
        <f t="shared" si="797"/>
        <v>0</v>
      </c>
      <c r="M2773" s="15" t="e">
        <f t="shared" si="798"/>
        <v>#DIV/0!</v>
      </c>
      <c r="N2773" s="15" t="e">
        <f t="shared" si="799"/>
        <v>#DIV/0!</v>
      </c>
      <c r="O2773" s="12" t="e">
        <f t="shared" si="800"/>
        <v>#VALUE!</v>
      </c>
      <c r="P2773" s="12" t="e">
        <f t="shared" si="801"/>
        <v>#VALUE!</v>
      </c>
      <c r="Q2773" t="s">
        <v>577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587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1"/>
        <v>3.7626701041775172</v>
      </c>
      <c r="D2774" s="14">
        <f t="shared" si="792"/>
        <v>1.362182836908256</v>
      </c>
      <c r="F2774" s="7">
        <f t="shared" si="793"/>
        <v>1</v>
      </c>
      <c r="G2774" s="7">
        <f t="shared" si="794"/>
        <v>3.7626701041775172</v>
      </c>
      <c r="H2774" s="7">
        <f t="shared" si="795"/>
        <v>1.362182836908256</v>
      </c>
      <c r="I2774" s="12"/>
      <c r="J2774" s="12"/>
      <c r="K2774" s="7">
        <f t="shared" si="796"/>
        <v>0</v>
      </c>
      <c r="L2774" s="7">
        <f t="shared" si="797"/>
        <v>0</v>
      </c>
      <c r="M2774" s="15" t="e">
        <f t="shared" si="798"/>
        <v>#DIV/0!</v>
      </c>
      <c r="N2774" s="15" t="e">
        <f t="shared" si="799"/>
        <v>#DIV/0!</v>
      </c>
      <c r="O2774" s="12">
        <f t="shared" si="800"/>
        <v>0</v>
      </c>
      <c r="P2774" s="12">
        <f t="shared" si="801"/>
        <v>0</v>
      </c>
      <c r="Q2774" t="s">
        <v>282</v>
      </c>
      <c r="R2774" t="s">
        <v>243</v>
      </c>
      <c r="S2774" t="s">
        <v>269</v>
      </c>
      <c r="T2774" s="8" t="s">
        <v>19</v>
      </c>
      <c r="U2774" s="8" t="s">
        <v>367</v>
      </c>
      <c r="V2774" s="45" t="s">
        <v>587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1"/>
        <v>1.7096255699373084</v>
      </c>
      <c r="D2775" s="14">
        <f t="shared" si="792"/>
        <v>2.4363594610413402</v>
      </c>
      <c r="F2775" s="7">
        <f t="shared" si="793"/>
        <v>1</v>
      </c>
      <c r="G2775" s="7">
        <f t="shared" si="794"/>
        <v>1.7096255699373084</v>
      </c>
      <c r="H2775" s="7">
        <f t="shared" si="795"/>
        <v>2.4363594610413402</v>
      </c>
      <c r="I2775" s="12"/>
      <c r="J2775" s="12"/>
      <c r="K2775" s="7">
        <f t="shared" si="796"/>
        <v>0</v>
      </c>
      <c r="L2775" s="7">
        <f t="shared" si="797"/>
        <v>0</v>
      </c>
      <c r="M2775" s="15" t="e">
        <f t="shared" si="798"/>
        <v>#DIV/0!</v>
      </c>
      <c r="N2775" s="15" t="e">
        <f t="shared" si="799"/>
        <v>#DIV/0!</v>
      </c>
      <c r="O2775" s="12">
        <f t="shared" si="800"/>
        <v>0</v>
      </c>
      <c r="P2775" s="12">
        <f t="shared" si="801"/>
        <v>0</v>
      </c>
      <c r="Q2775" t="s">
        <v>128</v>
      </c>
      <c r="R2775" t="s">
        <v>215</v>
      </c>
      <c r="S2775" t="s">
        <v>257</v>
      </c>
      <c r="T2775" s="8" t="s">
        <v>17</v>
      </c>
      <c r="U2775" s="8" t="s">
        <v>361</v>
      </c>
      <c r="V2775" s="45" t="s">
        <v>588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1"/>
        <v>2.580951201559861</v>
      </c>
      <c r="D2776" s="14">
        <f t="shared" si="792"/>
        <v>1.633585372717882</v>
      </c>
      <c r="F2776" s="7">
        <f t="shared" si="793"/>
        <v>1</v>
      </c>
      <c r="G2776" s="7">
        <f t="shared" si="794"/>
        <v>2.580951201559861</v>
      </c>
      <c r="H2776" s="7">
        <f t="shared" si="795"/>
        <v>1.633585372717882</v>
      </c>
      <c r="I2776" s="12"/>
      <c r="J2776" s="12"/>
      <c r="K2776" s="7">
        <f t="shared" si="796"/>
        <v>0</v>
      </c>
      <c r="L2776" s="7">
        <f t="shared" si="797"/>
        <v>0</v>
      </c>
      <c r="M2776" s="15" t="e">
        <f t="shared" si="798"/>
        <v>#DIV/0!</v>
      </c>
      <c r="N2776" s="15" t="e">
        <f t="shared" si="799"/>
        <v>#DIV/0!</v>
      </c>
      <c r="O2776" s="12">
        <f t="shared" si="800"/>
        <v>0</v>
      </c>
      <c r="P2776" s="12">
        <f t="shared" si="801"/>
        <v>0</v>
      </c>
      <c r="Q2776" t="s">
        <v>218</v>
      </c>
      <c r="R2776" t="s">
        <v>56</v>
      </c>
      <c r="S2776" t="s">
        <v>257</v>
      </c>
      <c r="T2776" s="8" t="s">
        <v>19</v>
      </c>
      <c r="U2776" s="8" t="s">
        <v>367</v>
      </c>
      <c r="V2776" s="45" t="s">
        <v>588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1"/>
        <v>#VALUE!</v>
      </c>
      <c r="D2777" s="14" t="e">
        <f t="shared" si="792"/>
        <v>#VALUE!</v>
      </c>
      <c r="F2777" s="7">
        <f t="shared" si="793"/>
        <v>1</v>
      </c>
      <c r="G2777" s="7" t="e">
        <f t="shared" si="794"/>
        <v>#VALUE!</v>
      </c>
      <c r="H2777" s="7" t="e">
        <f t="shared" si="795"/>
        <v>#VALUE!</v>
      </c>
      <c r="I2777" s="12"/>
      <c r="J2777" s="12"/>
      <c r="K2777" s="7">
        <f t="shared" si="796"/>
        <v>0</v>
      </c>
      <c r="L2777" s="7">
        <f t="shared" si="797"/>
        <v>0</v>
      </c>
      <c r="M2777" s="15" t="e">
        <f t="shared" si="798"/>
        <v>#DIV/0!</v>
      </c>
      <c r="N2777" s="15" t="e">
        <f t="shared" si="799"/>
        <v>#DIV/0!</v>
      </c>
      <c r="O2777" s="12" t="e">
        <f t="shared" si="800"/>
        <v>#VALUE!</v>
      </c>
      <c r="P2777" s="12" t="e">
        <f t="shared" si="801"/>
        <v>#VALUE!</v>
      </c>
      <c r="Q2777" t="s">
        <v>569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588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1"/>
        <v>2.1975001362891469</v>
      </c>
      <c r="D2778" s="14">
        <f t="shared" si="792"/>
        <v>1.8417404289313082</v>
      </c>
      <c r="F2778" s="7">
        <f t="shared" si="793"/>
        <v>1</v>
      </c>
      <c r="G2778" s="7">
        <f t="shared" si="794"/>
        <v>2.1975001362891469</v>
      </c>
      <c r="H2778" s="7">
        <f t="shared" si="795"/>
        <v>1.8417404289313082</v>
      </c>
      <c r="I2778" s="12"/>
      <c r="J2778" s="12"/>
      <c r="K2778" s="7">
        <f t="shared" si="796"/>
        <v>0</v>
      </c>
      <c r="L2778" s="7">
        <f t="shared" si="797"/>
        <v>0</v>
      </c>
      <c r="M2778" s="15" t="e">
        <f t="shared" si="798"/>
        <v>#DIV/0!</v>
      </c>
      <c r="N2778" s="15" t="e">
        <f t="shared" si="799"/>
        <v>#DIV/0!</v>
      </c>
      <c r="O2778" s="12">
        <f t="shared" si="800"/>
        <v>0</v>
      </c>
      <c r="P2778" s="12">
        <f t="shared" si="801"/>
        <v>0</v>
      </c>
      <c r="Q2778" t="s">
        <v>154</v>
      </c>
      <c r="R2778" t="s">
        <v>153</v>
      </c>
      <c r="S2778" t="s">
        <v>265</v>
      </c>
      <c r="T2778" s="8" t="s">
        <v>17</v>
      </c>
      <c r="U2778" s="8" t="s">
        <v>361</v>
      </c>
      <c r="V2778" s="45" t="s">
        <v>588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1"/>
        <v>3.3532063138335175</v>
      </c>
      <c r="D2779" s="14">
        <f t="shared" si="792"/>
        <v>1.4253700702691146</v>
      </c>
      <c r="F2779" s="7">
        <f t="shared" si="793"/>
        <v>1</v>
      </c>
      <c r="G2779" s="7">
        <f t="shared" si="794"/>
        <v>3.3532063138335175</v>
      </c>
      <c r="H2779" s="7">
        <f t="shared" si="795"/>
        <v>1.4253700702691146</v>
      </c>
      <c r="I2779" s="12"/>
      <c r="J2779" s="12"/>
      <c r="K2779" s="7">
        <f t="shared" si="796"/>
        <v>0</v>
      </c>
      <c r="L2779" s="7">
        <f t="shared" si="797"/>
        <v>0</v>
      </c>
      <c r="M2779" s="15" t="e">
        <f t="shared" si="798"/>
        <v>#DIV/0!</v>
      </c>
      <c r="N2779" s="15" t="e">
        <f t="shared" si="799"/>
        <v>#DIV/0!</v>
      </c>
      <c r="O2779" s="12">
        <f t="shared" si="800"/>
        <v>0</v>
      </c>
      <c r="P2779" s="12">
        <f t="shared" si="801"/>
        <v>0</v>
      </c>
      <c r="Q2779" t="s">
        <v>93</v>
      </c>
      <c r="R2779" t="s">
        <v>228</v>
      </c>
      <c r="S2779" t="s">
        <v>267</v>
      </c>
      <c r="T2779" s="8" t="s">
        <v>19</v>
      </c>
      <c r="U2779" s="8" t="s">
        <v>367</v>
      </c>
      <c r="V2779" s="45" t="s">
        <v>588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1"/>
        <v>1.9519938694135162</v>
      </c>
      <c r="D2780" s="14">
        <f t="shared" si="792"/>
        <v>2.0595838351157787</v>
      </c>
      <c r="F2780" s="7">
        <f t="shared" si="793"/>
        <v>1</v>
      </c>
      <c r="G2780" s="7">
        <f t="shared" si="794"/>
        <v>1.9519938694135162</v>
      </c>
      <c r="H2780" s="7">
        <f t="shared" si="795"/>
        <v>2.0595838351157787</v>
      </c>
      <c r="I2780" s="12"/>
      <c r="J2780" s="12"/>
      <c r="K2780" s="7">
        <f t="shared" si="796"/>
        <v>0</v>
      </c>
      <c r="L2780" s="7">
        <f t="shared" si="797"/>
        <v>0</v>
      </c>
      <c r="M2780" s="15" t="e">
        <f t="shared" si="798"/>
        <v>#DIV/0!</v>
      </c>
      <c r="N2780" s="15" t="e">
        <f t="shared" si="799"/>
        <v>#DIV/0!</v>
      </c>
      <c r="O2780" s="12">
        <f t="shared" si="800"/>
        <v>0</v>
      </c>
      <c r="P2780" s="12">
        <f t="shared" si="801"/>
        <v>0</v>
      </c>
      <c r="Q2780" t="s">
        <v>227</v>
      </c>
      <c r="R2780" t="s">
        <v>166</v>
      </c>
      <c r="S2780" t="s">
        <v>267</v>
      </c>
      <c r="T2780" s="8" t="s">
        <v>17</v>
      </c>
      <c r="U2780" s="8" t="s">
        <v>361</v>
      </c>
      <c r="V2780" s="45" t="s">
        <v>588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1"/>
        <v>1.4429578032846744</v>
      </c>
      <c r="D2781" s="14">
        <f t="shared" si="792"/>
        <v>3.3219164217666419</v>
      </c>
      <c r="F2781" s="7">
        <f t="shared" si="793"/>
        <v>1</v>
      </c>
      <c r="G2781" s="7">
        <f t="shared" si="794"/>
        <v>1.4429578032846744</v>
      </c>
      <c r="H2781" s="7">
        <f t="shared" si="795"/>
        <v>3.3219164217666419</v>
      </c>
      <c r="I2781" s="12"/>
      <c r="J2781" s="12"/>
      <c r="K2781" s="7">
        <f t="shared" si="796"/>
        <v>0</v>
      </c>
      <c r="L2781" s="7">
        <f t="shared" si="797"/>
        <v>0</v>
      </c>
      <c r="M2781" s="15" t="e">
        <f t="shared" si="798"/>
        <v>#DIV/0!</v>
      </c>
      <c r="N2781" s="15" t="e">
        <f t="shared" si="799"/>
        <v>#DIV/0!</v>
      </c>
      <c r="O2781" s="12">
        <f t="shared" si="800"/>
        <v>0</v>
      </c>
      <c r="P2781" s="12">
        <f t="shared" si="801"/>
        <v>0</v>
      </c>
      <c r="Q2781" t="s">
        <v>99</v>
      </c>
      <c r="R2781" t="s">
        <v>171</v>
      </c>
      <c r="S2781" t="s">
        <v>260</v>
      </c>
      <c r="T2781" s="8" t="s">
        <v>20</v>
      </c>
      <c r="U2781" s="8" t="s">
        <v>367</v>
      </c>
      <c r="V2781" s="45" t="s">
        <v>588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1"/>
        <v>4.6615934444727563</v>
      </c>
      <c r="D2782" s="14">
        <f t="shared" si="792"/>
        <v>1.273172486282252</v>
      </c>
      <c r="F2782" s="7">
        <f t="shared" si="793"/>
        <v>1</v>
      </c>
      <c r="G2782" s="7">
        <f t="shared" si="794"/>
        <v>4.6615934444727563</v>
      </c>
      <c r="H2782" s="7">
        <f t="shared" si="795"/>
        <v>1.273172486282252</v>
      </c>
      <c r="I2782" s="12"/>
      <c r="J2782" s="12"/>
      <c r="K2782" s="7">
        <f t="shared" si="796"/>
        <v>0</v>
      </c>
      <c r="L2782" s="7">
        <f t="shared" si="797"/>
        <v>0</v>
      </c>
      <c r="M2782" s="15" t="e">
        <f t="shared" si="798"/>
        <v>#DIV/0!</v>
      </c>
      <c r="N2782" s="15" t="e">
        <f t="shared" si="799"/>
        <v>#DIV/0!</v>
      </c>
      <c r="O2782" s="12">
        <f t="shared" si="800"/>
        <v>0</v>
      </c>
      <c r="P2782" s="12">
        <f t="shared" si="801"/>
        <v>0</v>
      </c>
      <c r="Q2782" t="s">
        <v>102</v>
      </c>
      <c r="R2782" t="s">
        <v>47</v>
      </c>
      <c r="S2782" t="s">
        <v>261</v>
      </c>
      <c r="T2782" s="8" t="s">
        <v>19</v>
      </c>
      <c r="U2782" s="8" t="s">
        <v>367</v>
      </c>
      <c r="V2782" s="45" t="s">
        <v>588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1"/>
        <v>2.9309932400704168</v>
      </c>
      <c r="D2783" s="14">
        <f t="shared" si="792"/>
        <v>1.5202559979381358</v>
      </c>
      <c r="F2783" s="7">
        <f t="shared" si="793"/>
        <v>1</v>
      </c>
      <c r="G2783" s="7">
        <f t="shared" si="794"/>
        <v>2.9309932400704168</v>
      </c>
      <c r="H2783" s="7">
        <f t="shared" si="795"/>
        <v>1.5202559979381358</v>
      </c>
      <c r="I2783" s="12"/>
      <c r="J2783" s="12"/>
      <c r="K2783" s="7">
        <f t="shared" si="796"/>
        <v>0</v>
      </c>
      <c r="L2783" s="7">
        <f t="shared" si="797"/>
        <v>0</v>
      </c>
      <c r="M2783" s="15" t="e">
        <f t="shared" si="798"/>
        <v>#DIV/0!</v>
      </c>
      <c r="N2783" s="15" t="e">
        <f t="shared" si="799"/>
        <v>#DIV/0!</v>
      </c>
      <c r="O2783" s="12">
        <f t="shared" si="800"/>
        <v>0</v>
      </c>
      <c r="P2783" s="12">
        <f t="shared" si="801"/>
        <v>0</v>
      </c>
      <c r="Q2783" t="s">
        <v>178</v>
      </c>
      <c r="R2783" t="s">
        <v>175</v>
      </c>
      <c r="S2783" t="s">
        <v>261</v>
      </c>
      <c r="T2783" s="8" t="s">
        <v>17</v>
      </c>
      <c r="U2783" s="8" t="s">
        <v>361</v>
      </c>
      <c r="V2783" s="45" t="s">
        <v>588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1"/>
        <v>5.1685210069752801</v>
      </c>
      <c r="D2784" s="14">
        <f t="shared" si="792"/>
        <v>1.2400162590922852</v>
      </c>
      <c r="F2784" s="7">
        <f t="shared" si="793"/>
        <v>1</v>
      </c>
      <c r="G2784" s="7">
        <f t="shared" si="794"/>
        <v>5.1685210069752801</v>
      </c>
      <c r="H2784" s="7">
        <f t="shared" si="795"/>
        <v>1.2400162590922852</v>
      </c>
      <c r="I2784" s="12"/>
      <c r="J2784" s="12"/>
      <c r="K2784" s="7">
        <f t="shared" si="796"/>
        <v>0</v>
      </c>
      <c r="L2784" s="7">
        <f t="shared" si="797"/>
        <v>0</v>
      </c>
      <c r="M2784" s="15" t="e">
        <f t="shared" si="798"/>
        <v>#DIV/0!</v>
      </c>
      <c r="N2784" s="15" t="e">
        <f t="shared" si="799"/>
        <v>#DIV/0!</v>
      </c>
      <c r="O2784" s="12">
        <f t="shared" si="800"/>
        <v>0</v>
      </c>
      <c r="P2784" s="12">
        <f t="shared" si="801"/>
        <v>0</v>
      </c>
      <c r="Q2784" t="s">
        <v>180</v>
      </c>
      <c r="R2784" t="s">
        <v>179</v>
      </c>
      <c r="S2784" t="s">
        <v>262</v>
      </c>
      <c r="T2784" s="8" t="s">
        <v>19</v>
      </c>
      <c r="U2784" s="8" t="s">
        <v>367</v>
      </c>
      <c r="V2784" s="45" t="s">
        <v>588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1"/>
        <v>1.4073354528954301</v>
      </c>
      <c r="D2785" s="14">
        <f t="shared" si="792"/>
        <v>3.5423650169650456</v>
      </c>
      <c r="F2785" s="7">
        <f t="shared" si="793"/>
        <v>1</v>
      </c>
      <c r="G2785" s="7">
        <f t="shared" si="794"/>
        <v>1.4073354528954301</v>
      </c>
      <c r="H2785" s="7">
        <f t="shared" si="795"/>
        <v>3.5423650169650456</v>
      </c>
      <c r="I2785" s="12"/>
      <c r="J2785" s="12"/>
      <c r="K2785" s="7">
        <f t="shared" si="796"/>
        <v>0</v>
      </c>
      <c r="L2785" s="7">
        <f t="shared" si="797"/>
        <v>0</v>
      </c>
      <c r="M2785" s="15" t="e">
        <f t="shared" si="798"/>
        <v>#DIV/0!</v>
      </c>
      <c r="N2785" s="15" t="e">
        <f t="shared" si="799"/>
        <v>#DIV/0!</v>
      </c>
      <c r="O2785" s="12">
        <f t="shared" si="800"/>
        <v>0</v>
      </c>
      <c r="P2785" s="12">
        <f t="shared" si="801"/>
        <v>0</v>
      </c>
      <c r="Q2785" t="s">
        <v>51</v>
      </c>
      <c r="R2785" t="s">
        <v>236</v>
      </c>
      <c r="S2785" t="s">
        <v>262</v>
      </c>
      <c r="T2785" s="8" t="s">
        <v>20</v>
      </c>
      <c r="U2785" s="8" t="s">
        <v>367</v>
      </c>
      <c r="V2785" s="45" t="s">
        <v>588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1"/>
        <v>1.4282332680064145</v>
      </c>
      <c r="D2786" s="14">
        <f t="shared" si="792"/>
        <v>3.8639058245983215</v>
      </c>
      <c r="F2786" s="7">
        <f t="shared" si="793"/>
        <v>1</v>
      </c>
      <c r="G2786" s="7">
        <f t="shared" si="794"/>
        <v>1.4282332680064145</v>
      </c>
      <c r="H2786" s="7">
        <f t="shared" si="795"/>
        <v>3.8639058245983215</v>
      </c>
      <c r="I2786" s="12"/>
      <c r="J2786" s="12"/>
      <c r="K2786" s="7">
        <f t="shared" si="796"/>
        <v>0</v>
      </c>
      <c r="L2786" s="7">
        <f t="shared" si="797"/>
        <v>0</v>
      </c>
      <c r="M2786" s="15" t="e">
        <f t="shared" si="798"/>
        <v>#DIV/0!</v>
      </c>
      <c r="N2786" s="15" t="e">
        <f t="shared" si="799"/>
        <v>#DIV/0!</v>
      </c>
      <c r="O2786" s="12">
        <f t="shared" si="800"/>
        <v>0</v>
      </c>
      <c r="P2786" s="12">
        <f t="shared" si="801"/>
        <v>0</v>
      </c>
      <c r="Q2786" t="s">
        <v>106</v>
      </c>
      <c r="R2786" t="s">
        <v>184</v>
      </c>
      <c r="S2786" t="s">
        <v>262</v>
      </c>
      <c r="T2786" s="8" t="s">
        <v>36</v>
      </c>
      <c r="U2786" s="8" t="s">
        <v>361</v>
      </c>
      <c r="V2786" s="45" t="s">
        <v>588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1"/>
        <v>1.8888735561222481</v>
      </c>
      <c r="D2787" s="14">
        <f t="shared" si="792"/>
        <v>2.1418846765980777</v>
      </c>
      <c r="F2787" s="7">
        <f t="shared" si="793"/>
        <v>1</v>
      </c>
      <c r="G2787" s="7">
        <f t="shared" si="794"/>
        <v>1.8888735561222481</v>
      </c>
      <c r="H2787" s="7">
        <f t="shared" si="795"/>
        <v>2.1418846765980777</v>
      </c>
      <c r="I2787" s="12"/>
      <c r="J2787" s="12"/>
      <c r="K2787" s="7">
        <f t="shared" si="796"/>
        <v>0</v>
      </c>
      <c r="L2787" s="7">
        <f t="shared" si="797"/>
        <v>0</v>
      </c>
      <c r="M2787" s="15" t="e">
        <f t="shared" si="798"/>
        <v>#DIV/0!</v>
      </c>
      <c r="N2787" s="15" t="e">
        <f t="shared" si="799"/>
        <v>#DIV/0!</v>
      </c>
      <c r="O2787" s="12">
        <f t="shared" si="800"/>
        <v>0</v>
      </c>
      <c r="P2787" s="12">
        <f t="shared" si="801"/>
        <v>0</v>
      </c>
      <c r="Q2787" t="s">
        <v>182</v>
      </c>
      <c r="R2787" t="s">
        <v>109</v>
      </c>
      <c r="S2787" t="s">
        <v>262</v>
      </c>
      <c r="T2787" s="8" t="s">
        <v>17</v>
      </c>
      <c r="U2787" s="8" t="s">
        <v>361</v>
      </c>
      <c r="V2787" s="45" t="s">
        <v>588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1"/>
        <v>1.4898583875145088</v>
      </c>
      <c r="D2788" s="14">
        <f t="shared" si="792"/>
        <v>3.0964976669006212</v>
      </c>
      <c r="F2788" s="7">
        <f t="shared" si="793"/>
        <v>1</v>
      </c>
      <c r="G2788" s="7">
        <f t="shared" si="794"/>
        <v>1.4898583875145088</v>
      </c>
      <c r="H2788" s="7">
        <f t="shared" si="795"/>
        <v>3.0964976669006212</v>
      </c>
      <c r="I2788" s="12"/>
      <c r="J2788" s="12"/>
      <c r="K2788" s="7">
        <f t="shared" si="796"/>
        <v>0</v>
      </c>
      <c r="L2788" s="7">
        <f t="shared" si="797"/>
        <v>0</v>
      </c>
      <c r="M2788" s="15" t="e">
        <f t="shared" si="798"/>
        <v>#DIV/0!</v>
      </c>
      <c r="N2788" s="15" t="e">
        <f t="shared" si="799"/>
        <v>#DIV/0!</v>
      </c>
      <c r="O2788" s="12">
        <f t="shared" si="800"/>
        <v>0</v>
      </c>
      <c r="P2788" s="12">
        <f t="shared" si="801"/>
        <v>0</v>
      </c>
      <c r="Q2788" t="s">
        <v>209</v>
      </c>
      <c r="R2788" t="s">
        <v>200</v>
      </c>
      <c r="S2788" t="s">
        <v>269</v>
      </c>
      <c r="T2788" s="8" t="s">
        <v>17</v>
      </c>
      <c r="U2788" s="8" t="s">
        <v>361</v>
      </c>
      <c r="V2788" s="45" t="s">
        <v>588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1"/>
        <v>1.9616462931189018</v>
      </c>
      <c r="D2789" s="14">
        <f t="shared" si="792"/>
        <v>2.044254507170034</v>
      </c>
      <c r="F2789" s="7">
        <f t="shared" si="793"/>
        <v>1</v>
      </c>
      <c r="G2789" s="7">
        <f t="shared" si="794"/>
        <v>1.9616462931189018</v>
      </c>
      <c r="H2789" s="7">
        <f t="shared" si="795"/>
        <v>2.044254507170034</v>
      </c>
      <c r="K2789" s="7">
        <f t="shared" si="796"/>
        <v>0</v>
      </c>
      <c r="L2789" s="7">
        <f t="shared" si="797"/>
        <v>0</v>
      </c>
      <c r="M2789" s="15" t="e">
        <f t="shared" si="798"/>
        <v>#DIV/0!</v>
      </c>
      <c r="N2789" s="15" t="e">
        <f t="shared" si="799"/>
        <v>#DIV/0!</v>
      </c>
      <c r="O2789" s="12">
        <f t="shared" si="800"/>
        <v>0</v>
      </c>
      <c r="P2789" s="12">
        <f t="shared" si="801"/>
        <v>0</v>
      </c>
      <c r="Q2789" s="12" t="s">
        <v>124</v>
      </c>
      <c r="R2789" s="12" t="s">
        <v>216</v>
      </c>
      <c r="S2789" s="12" t="s">
        <v>257</v>
      </c>
      <c r="T2789" s="16" t="s">
        <v>19</v>
      </c>
      <c r="U2789" s="16" t="s">
        <v>367</v>
      </c>
      <c r="V2789" s="47" t="s">
        <v>589</v>
      </c>
      <c r="W2789" s="16"/>
      <c r="X2789" s="23"/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2">(100%/A2790)</f>
        <v>4.6037746235561396</v>
      </c>
      <c r="D2790" s="14">
        <f t="shared" ref="D2790:D2853" si="803">(100%/B2790)</f>
        <v>1.2777792280412066</v>
      </c>
      <c r="F2790" s="7">
        <f t="shared" ref="F2790:F2853" si="804">(E2790/100%) + 1</f>
        <v>1</v>
      </c>
      <c r="G2790" s="7">
        <f t="shared" ref="G2790:G2853" si="805">C2790/F2790</f>
        <v>4.6037746235561396</v>
      </c>
      <c r="H2790" s="7">
        <f t="shared" ref="H2790:H2853" si="806">D2790/F2790</f>
        <v>1.2777792280412066</v>
      </c>
      <c r="I2790" s="12"/>
      <c r="J2790" s="12"/>
      <c r="K2790" s="7">
        <f t="shared" ref="K2790:K2853" si="807">(I2790*F2790)</f>
        <v>0</v>
      </c>
      <c r="L2790" s="7">
        <f t="shared" ref="L2790:L2853" si="808">(J2790*F2790)</f>
        <v>0</v>
      </c>
      <c r="M2790" s="15" t="e">
        <f t="shared" ref="M2790:M2853" si="809">(1/K2790)</f>
        <v>#DIV/0!</v>
      </c>
      <c r="N2790" s="15" t="e">
        <f t="shared" ref="N2790:N2853" si="810">(1/L2790)</f>
        <v>#DIV/0!</v>
      </c>
      <c r="O2790" s="12">
        <f t="shared" ref="O2790:O2853" si="811">(I2790/G2790)</f>
        <v>0</v>
      </c>
      <c r="P2790" s="12">
        <f t="shared" ref="P2790:P2853" si="812">(J2790/H2790)</f>
        <v>0</v>
      </c>
      <c r="Q2790" t="s">
        <v>218</v>
      </c>
      <c r="R2790" t="s">
        <v>128</v>
      </c>
      <c r="S2790" t="s">
        <v>257</v>
      </c>
      <c r="T2790" s="8" t="s">
        <v>18</v>
      </c>
      <c r="U2790" s="8" t="s">
        <v>360</v>
      </c>
      <c r="V2790" s="45" t="s">
        <v>591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2"/>
        <v>2.160959971354568</v>
      </c>
      <c r="D2791" s="14">
        <f t="shared" si="803"/>
        <v>1.86946693243499</v>
      </c>
      <c r="F2791" s="7">
        <f t="shared" si="804"/>
        <v>1</v>
      </c>
      <c r="G2791" s="7">
        <f t="shared" si="805"/>
        <v>2.160959971354568</v>
      </c>
      <c r="H2791" s="7">
        <f t="shared" si="806"/>
        <v>1.86946693243499</v>
      </c>
      <c r="I2791" s="12"/>
      <c r="J2791" s="12"/>
      <c r="K2791" s="7">
        <f t="shared" si="807"/>
        <v>0</v>
      </c>
      <c r="L2791" s="7">
        <f t="shared" si="808"/>
        <v>0</v>
      </c>
      <c r="M2791" s="15" t="e">
        <f t="shared" si="809"/>
        <v>#DIV/0!</v>
      </c>
      <c r="N2791" s="15" t="e">
        <f t="shared" si="810"/>
        <v>#DIV/0!</v>
      </c>
      <c r="O2791" s="12">
        <f t="shared" si="811"/>
        <v>0</v>
      </c>
      <c r="P2791" s="12">
        <f t="shared" si="812"/>
        <v>0</v>
      </c>
      <c r="Q2791" t="s">
        <v>153</v>
      </c>
      <c r="R2791" t="s">
        <v>223</v>
      </c>
      <c r="S2791" t="s">
        <v>265</v>
      </c>
      <c r="T2791" s="8" t="s">
        <v>17</v>
      </c>
      <c r="U2791" s="8" t="s">
        <v>361</v>
      </c>
      <c r="V2791" s="45" t="s">
        <v>591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2"/>
        <v>3.7035178329768508</v>
      </c>
      <c r="D2792" s="14">
        <f t="shared" si="803"/>
        <v>1.3700612031360719</v>
      </c>
      <c r="F2792" s="7">
        <f t="shared" si="804"/>
        <v>1</v>
      </c>
      <c r="G2792" s="7">
        <f t="shared" si="805"/>
        <v>3.7035178329768508</v>
      </c>
      <c r="H2792" s="7">
        <f t="shared" si="806"/>
        <v>1.3700612031360719</v>
      </c>
      <c r="I2792" s="12"/>
      <c r="J2792" s="12"/>
      <c r="K2792" s="7">
        <f t="shared" si="807"/>
        <v>0</v>
      </c>
      <c r="L2792" s="7">
        <f t="shared" si="808"/>
        <v>0</v>
      </c>
      <c r="M2792" s="15" t="e">
        <f t="shared" si="809"/>
        <v>#DIV/0!</v>
      </c>
      <c r="N2792" s="15" t="e">
        <f t="shared" si="810"/>
        <v>#DIV/0!</v>
      </c>
      <c r="O2792" s="12">
        <f t="shared" si="811"/>
        <v>0</v>
      </c>
      <c r="P2792" s="12">
        <f t="shared" si="812"/>
        <v>0</v>
      </c>
      <c r="Q2792" t="s">
        <v>290</v>
      </c>
      <c r="R2792" t="s">
        <v>286</v>
      </c>
      <c r="S2792" t="s">
        <v>297</v>
      </c>
      <c r="T2792" s="8" t="s">
        <v>19</v>
      </c>
      <c r="U2792" s="8" t="s">
        <v>367</v>
      </c>
      <c r="V2792" s="45" t="s">
        <v>591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2"/>
        <v>#VALUE!</v>
      </c>
      <c r="D2793" s="14" t="e">
        <f t="shared" si="803"/>
        <v>#VALUE!</v>
      </c>
      <c r="F2793" s="7">
        <f t="shared" si="804"/>
        <v>1</v>
      </c>
      <c r="G2793" s="7" t="e">
        <f t="shared" si="805"/>
        <v>#VALUE!</v>
      </c>
      <c r="H2793" s="7" t="e">
        <f t="shared" si="806"/>
        <v>#VALUE!</v>
      </c>
      <c r="I2793" s="12"/>
      <c r="J2793" s="12"/>
      <c r="K2793" s="7">
        <f t="shared" si="807"/>
        <v>0</v>
      </c>
      <c r="L2793" s="7">
        <f t="shared" si="808"/>
        <v>0</v>
      </c>
      <c r="M2793" s="15" t="e">
        <f t="shared" si="809"/>
        <v>#DIV/0!</v>
      </c>
      <c r="N2793" s="15" t="e">
        <f t="shared" si="810"/>
        <v>#DIV/0!</v>
      </c>
      <c r="O2793" s="12" t="e">
        <f t="shared" si="811"/>
        <v>#VALUE!</v>
      </c>
      <c r="P2793" s="12" t="e">
        <f t="shared" si="812"/>
        <v>#VALUE!</v>
      </c>
      <c r="Q2793" t="s">
        <v>565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591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2"/>
        <v>1.700946425773433</v>
      </c>
      <c r="D2794" s="14">
        <f t="shared" si="803"/>
        <v>2.4696268011135425</v>
      </c>
      <c r="F2794" s="7">
        <f t="shared" si="804"/>
        <v>1</v>
      </c>
      <c r="G2794" s="7">
        <f t="shared" si="805"/>
        <v>1.700946425773433</v>
      </c>
      <c r="H2794" s="7">
        <f t="shared" si="806"/>
        <v>2.4696268011135425</v>
      </c>
      <c r="I2794" s="12"/>
      <c r="J2794" s="12"/>
      <c r="K2794" s="7">
        <f t="shared" si="807"/>
        <v>0</v>
      </c>
      <c r="L2794" s="7">
        <f t="shared" si="808"/>
        <v>0</v>
      </c>
      <c r="M2794" s="15" t="e">
        <f t="shared" si="809"/>
        <v>#DIV/0!</v>
      </c>
      <c r="N2794" s="15" t="e">
        <f t="shared" si="810"/>
        <v>#DIV/0!</v>
      </c>
      <c r="O2794" s="12">
        <f t="shared" si="811"/>
        <v>0</v>
      </c>
      <c r="P2794" s="12">
        <f t="shared" si="812"/>
        <v>0</v>
      </c>
      <c r="Q2794" t="s">
        <v>472</v>
      </c>
      <c r="R2794" t="s">
        <v>296</v>
      </c>
      <c r="S2794" t="s">
        <v>297</v>
      </c>
      <c r="T2794" s="8" t="s">
        <v>16</v>
      </c>
      <c r="U2794" s="8" t="s">
        <v>360</v>
      </c>
      <c r="V2794" s="45" t="s">
        <v>591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2"/>
        <v>1.9207262277702704</v>
      </c>
      <c r="D2795" s="14">
        <f t="shared" si="803"/>
        <v>2.0916862110539451</v>
      </c>
      <c r="F2795" s="7">
        <f t="shared" si="804"/>
        <v>1</v>
      </c>
      <c r="G2795" s="7">
        <f t="shared" si="805"/>
        <v>1.9207262277702704</v>
      </c>
      <c r="H2795" s="7">
        <f t="shared" si="806"/>
        <v>2.0916862110539451</v>
      </c>
      <c r="I2795" s="12"/>
      <c r="J2795" s="12"/>
      <c r="K2795" s="7">
        <f t="shared" si="807"/>
        <v>0</v>
      </c>
      <c r="L2795" s="7">
        <f t="shared" si="808"/>
        <v>0</v>
      </c>
      <c r="M2795" s="15" t="e">
        <f t="shared" si="809"/>
        <v>#DIV/0!</v>
      </c>
      <c r="N2795" s="15" t="e">
        <f t="shared" si="810"/>
        <v>#DIV/0!</v>
      </c>
      <c r="O2795" s="12">
        <f t="shared" si="811"/>
        <v>0</v>
      </c>
      <c r="P2795" s="12">
        <f t="shared" si="812"/>
        <v>0</v>
      </c>
      <c r="Q2795" t="s">
        <v>284</v>
      </c>
      <c r="R2795" t="s">
        <v>293</v>
      </c>
      <c r="S2795" t="s">
        <v>297</v>
      </c>
      <c r="T2795" s="8" t="s">
        <v>16</v>
      </c>
      <c r="U2795" s="8" t="s">
        <v>360</v>
      </c>
      <c r="V2795" s="45" t="s">
        <v>591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2"/>
        <v>2.1992323859447929</v>
      </c>
      <c r="D2796" s="14">
        <f t="shared" si="803"/>
        <v>1.8413399682263061</v>
      </c>
      <c r="F2796" s="7">
        <f t="shared" si="804"/>
        <v>1</v>
      </c>
      <c r="G2796" s="7">
        <f t="shared" si="805"/>
        <v>2.1992323859447929</v>
      </c>
      <c r="H2796" s="7">
        <f t="shared" si="806"/>
        <v>1.8413399682263061</v>
      </c>
      <c r="I2796" s="12"/>
      <c r="J2796" s="12"/>
      <c r="K2796" s="7">
        <f t="shared" si="807"/>
        <v>0</v>
      </c>
      <c r="L2796" s="7">
        <f t="shared" si="808"/>
        <v>0</v>
      </c>
      <c r="M2796" s="15" t="e">
        <f t="shared" si="809"/>
        <v>#DIV/0!</v>
      </c>
      <c r="N2796" s="15" t="e">
        <f t="shared" si="810"/>
        <v>#DIV/0!</v>
      </c>
      <c r="O2796" s="12">
        <f t="shared" si="811"/>
        <v>0</v>
      </c>
      <c r="P2796" s="12">
        <f t="shared" si="812"/>
        <v>0</v>
      </c>
      <c r="Q2796" t="s">
        <v>292</v>
      </c>
      <c r="R2796" t="s">
        <v>285</v>
      </c>
      <c r="S2796" t="s">
        <v>297</v>
      </c>
      <c r="T2796" s="8" t="s">
        <v>17</v>
      </c>
      <c r="U2796" s="8" t="s">
        <v>361</v>
      </c>
      <c r="V2796" s="45" t="s">
        <v>591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2"/>
        <v>1.4950077697107462</v>
      </c>
      <c r="D2797" s="14">
        <f t="shared" si="803"/>
        <v>3.113767169889412</v>
      </c>
      <c r="F2797" s="7">
        <f t="shared" si="804"/>
        <v>1</v>
      </c>
      <c r="G2797" s="7">
        <f t="shared" si="805"/>
        <v>1.4950077697107462</v>
      </c>
      <c r="H2797" s="7">
        <f t="shared" si="806"/>
        <v>3.113767169889412</v>
      </c>
      <c r="I2797" s="12"/>
      <c r="J2797" s="12"/>
      <c r="K2797" s="7">
        <f t="shared" si="807"/>
        <v>0</v>
      </c>
      <c r="L2797" s="7">
        <f t="shared" si="808"/>
        <v>0</v>
      </c>
      <c r="M2797" s="15" t="e">
        <f t="shared" si="809"/>
        <v>#DIV/0!</v>
      </c>
      <c r="N2797" s="15" t="e">
        <f t="shared" si="810"/>
        <v>#DIV/0!</v>
      </c>
      <c r="O2797" s="12">
        <f t="shared" si="811"/>
        <v>0</v>
      </c>
      <c r="P2797" s="12">
        <f t="shared" si="812"/>
        <v>0</v>
      </c>
      <c r="Q2797" t="s">
        <v>43</v>
      </c>
      <c r="R2797" t="s">
        <v>230</v>
      </c>
      <c r="S2797" t="s">
        <v>260</v>
      </c>
      <c r="T2797" s="8" t="s">
        <v>17</v>
      </c>
      <c r="U2797" s="8" t="s">
        <v>361</v>
      </c>
      <c r="V2797" s="45" t="s">
        <v>591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2"/>
        <v>1.9790643826354131</v>
      </c>
      <c r="D2798" s="14">
        <f t="shared" si="803"/>
        <v>2.0268047185693892</v>
      </c>
      <c r="F2798" s="7">
        <f t="shared" si="804"/>
        <v>1</v>
      </c>
      <c r="G2798" s="7">
        <f t="shared" si="805"/>
        <v>1.9790643826354131</v>
      </c>
      <c r="H2798" s="7">
        <f t="shared" si="806"/>
        <v>2.0268047185693892</v>
      </c>
      <c r="I2798" s="12"/>
      <c r="J2798" s="12"/>
      <c r="K2798" s="7">
        <f t="shared" si="807"/>
        <v>0</v>
      </c>
      <c r="L2798" s="7">
        <f t="shared" si="808"/>
        <v>0</v>
      </c>
      <c r="M2798" s="15" t="e">
        <f t="shared" si="809"/>
        <v>#DIV/0!</v>
      </c>
      <c r="N2798" s="15" t="e">
        <f t="shared" si="810"/>
        <v>#DIV/0!</v>
      </c>
      <c r="O2798" s="12">
        <f t="shared" si="811"/>
        <v>0</v>
      </c>
      <c r="P2798" s="12">
        <f t="shared" si="812"/>
        <v>0</v>
      </c>
      <c r="Q2798" t="s">
        <v>95</v>
      </c>
      <c r="R2798" t="s">
        <v>99</v>
      </c>
      <c r="S2798" t="s">
        <v>260</v>
      </c>
      <c r="T2798" s="8" t="s">
        <v>16</v>
      </c>
      <c r="U2798" s="8" t="s">
        <v>360</v>
      </c>
      <c r="V2798" s="45" t="s">
        <v>591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2"/>
        <v>3.4548605789320863</v>
      </c>
      <c r="D2799" s="14">
        <f t="shared" si="803"/>
        <v>1.4092324786793256</v>
      </c>
      <c r="F2799" s="7">
        <f t="shared" si="804"/>
        <v>1</v>
      </c>
      <c r="G2799" s="7">
        <f t="shared" si="805"/>
        <v>3.4548605789320863</v>
      </c>
      <c r="H2799" s="7">
        <f t="shared" si="806"/>
        <v>1.4092324786793256</v>
      </c>
      <c r="I2799" s="12"/>
      <c r="J2799" s="12"/>
      <c r="K2799" s="7">
        <f t="shared" si="807"/>
        <v>0</v>
      </c>
      <c r="L2799" s="7">
        <f t="shared" si="808"/>
        <v>0</v>
      </c>
      <c r="M2799" s="15" t="e">
        <f t="shared" si="809"/>
        <v>#DIV/0!</v>
      </c>
      <c r="N2799" s="15" t="e">
        <f t="shared" si="810"/>
        <v>#DIV/0!</v>
      </c>
      <c r="O2799" s="12">
        <f t="shared" si="811"/>
        <v>0</v>
      </c>
      <c r="P2799" s="12">
        <f t="shared" si="812"/>
        <v>0</v>
      </c>
      <c r="Q2799" t="s">
        <v>48</v>
      </c>
      <c r="R2799" t="s">
        <v>103</v>
      </c>
      <c r="S2799" t="s">
        <v>261</v>
      </c>
      <c r="T2799" s="8" t="s">
        <v>28</v>
      </c>
      <c r="U2799" s="8" t="s">
        <v>361</v>
      </c>
      <c r="V2799" s="45" t="s">
        <v>591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2"/>
        <v>3.5779985135702246</v>
      </c>
      <c r="D2800" s="14">
        <f t="shared" si="803"/>
        <v>1.3884346147937716</v>
      </c>
      <c r="F2800" s="7">
        <f t="shared" si="804"/>
        <v>1</v>
      </c>
      <c r="G2800" s="7">
        <f t="shared" si="805"/>
        <v>3.5779985135702246</v>
      </c>
      <c r="H2800" s="7">
        <f t="shared" si="806"/>
        <v>1.3884346147937716</v>
      </c>
      <c r="I2800" s="12"/>
      <c r="J2800" s="12"/>
      <c r="K2800" s="7">
        <f t="shared" si="807"/>
        <v>0</v>
      </c>
      <c r="L2800" s="7">
        <f t="shared" si="808"/>
        <v>0</v>
      </c>
      <c r="M2800" s="15" t="e">
        <f t="shared" si="809"/>
        <v>#DIV/0!</v>
      </c>
      <c r="N2800" s="15" t="e">
        <f t="shared" si="810"/>
        <v>#DIV/0!</v>
      </c>
      <c r="O2800" s="12">
        <f t="shared" si="811"/>
        <v>0</v>
      </c>
      <c r="P2800" s="12">
        <f t="shared" si="812"/>
        <v>0</v>
      </c>
      <c r="Q2800" t="s">
        <v>178</v>
      </c>
      <c r="R2800" t="s">
        <v>47</v>
      </c>
      <c r="S2800" t="s">
        <v>261</v>
      </c>
      <c r="T2800" s="8" t="s">
        <v>19</v>
      </c>
      <c r="U2800" s="8" t="s">
        <v>367</v>
      </c>
      <c r="V2800" s="45" t="s">
        <v>591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2"/>
        <v>1.9847748016920286</v>
      </c>
      <c r="D2801" s="14">
        <f t="shared" si="803"/>
        <v>2.0248178770666305</v>
      </c>
      <c r="F2801" s="7">
        <f t="shared" si="804"/>
        <v>1</v>
      </c>
      <c r="G2801" s="7">
        <f t="shared" si="805"/>
        <v>1.9847748016920286</v>
      </c>
      <c r="H2801" s="7">
        <f t="shared" si="806"/>
        <v>2.0248178770666305</v>
      </c>
      <c r="I2801" s="12"/>
      <c r="J2801" s="12"/>
      <c r="K2801" s="7">
        <f t="shared" si="807"/>
        <v>0</v>
      </c>
      <c r="L2801" s="7">
        <f t="shared" si="808"/>
        <v>0</v>
      </c>
      <c r="M2801" s="15" t="e">
        <f t="shared" si="809"/>
        <v>#DIV/0!</v>
      </c>
      <c r="N2801" s="15" t="e">
        <f t="shared" si="810"/>
        <v>#DIV/0!</v>
      </c>
      <c r="O2801" s="12">
        <f t="shared" si="811"/>
        <v>0</v>
      </c>
      <c r="P2801" s="12">
        <f t="shared" si="812"/>
        <v>0</v>
      </c>
      <c r="Q2801" t="s">
        <v>53</v>
      </c>
      <c r="R2801" t="s">
        <v>125</v>
      </c>
      <c r="S2801" t="s">
        <v>257</v>
      </c>
      <c r="T2801" s="8" t="s">
        <v>17</v>
      </c>
      <c r="U2801" s="8" t="s">
        <v>361</v>
      </c>
      <c r="V2801" s="45" t="s">
        <v>592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2"/>
        <v>#VALUE!</v>
      </c>
      <c r="D2802" s="14" t="e">
        <f t="shared" si="803"/>
        <v>#VALUE!</v>
      </c>
      <c r="F2802" s="7">
        <f t="shared" si="804"/>
        <v>1</v>
      </c>
      <c r="G2802" s="7" t="e">
        <f t="shared" si="805"/>
        <v>#VALUE!</v>
      </c>
      <c r="H2802" s="7" t="e">
        <f t="shared" si="806"/>
        <v>#VALUE!</v>
      </c>
      <c r="I2802" s="12"/>
      <c r="J2802" s="12"/>
      <c r="K2802" s="7">
        <f t="shared" si="807"/>
        <v>0</v>
      </c>
      <c r="L2802" s="7">
        <f t="shared" si="808"/>
        <v>0</v>
      </c>
      <c r="M2802" s="15" t="e">
        <f t="shared" si="809"/>
        <v>#DIV/0!</v>
      </c>
      <c r="N2802" s="15" t="e">
        <f t="shared" si="810"/>
        <v>#DIV/0!</v>
      </c>
      <c r="O2802" s="12" t="e">
        <f t="shared" si="811"/>
        <v>#VALUE!</v>
      </c>
      <c r="P2802" s="12" t="e">
        <f t="shared" si="812"/>
        <v>#VALUE!</v>
      </c>
      <c r="Q2802" t="s">
        <v>54</v>
      </c>
      <c r="R2802" t="s">
        <v>569</v>
      </c>
      <c r="S2802" t="s">
        <v>257</v>
      </c>
      <c r="T2802" s="8" t="s">
        <v>338</v>
      </c>
      <c r="U2802" s="8" t="s">
        <v>338</v>
      </c>
      <c r="V2802" s="45" t="s">
        <v>592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2"/>
        <v>2.7938568593504569</v>
      </c>
      <c r="D2803" s="14">
        <f t="shared" si="803"/>
        <v>1.5581760096764647</v>
      </c>
      <c r="F2803" s="7">
        <f t="shared" si="804"/>
        <v>1</v>
      </c>
      <c r="G2803" s="7">
        <f t="shared" si="805"/>
        <v>2.7938568593504569</v>
      </c>
      <c r="H2803" s="7">
        <f t="shared" si="806"/>
        <v>1.5581760096764647</v>
      </c>
      <c r="I2803" s="12"/>
      <c r="J2803" s="12"/>
      <c r="K2803" s="7">
        <f t="shared" si="807"/>
        <v>0</v>
      </c>
      <c r="L2803" s="7">
        <f t="shared" si="808"/>
        <v>0</v>
      </c>
      <c r="M2803" s="15" t="e">
        <f t="shared" si="809"/>
        <v>#DIV/0!</v>
      </c>
      <c r="N2803" s="15" t="e">
        <f t="shared" si="810"/>
        <v>#DIV/0!</v>
      </c>
      <c r="O2803" s="12">
        <f t="shared" si="811"/>
        <v>0</v>
      </c>
      <c r="P2803" s="12">
        <f t="shared" si="812"/>
        <v>0</v>
      </c>
      <c r="Q2803" t="s">
        <v>38</v>
      </c>
      <c r="R2803" t="s">
        <v>124</v>
      </c>
      <c r="S2803" t="s">
        <v>257</v>
      </c>
      <c r="T2803" s="8" t="s">
        <v>19</v>
      </c>
      <c r="U2803" s="8" t="s">
        <v>367</v>
      </c>
      <c r="V2803" s="45" t="s">
        <v>592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2"/>
        <v>#VALUE!</v>
      </c>
      <c r="D2804" s="14" t="e">
        <f t="shared" si="803"/>
        <v>#VALUE!</v>
      </c>
      <c r="F2804" s="7">
        <f t="shared" si="804"/>
        <v>1</v>
      </c>
      <c r="G2804" s="7" t="e">
        <f t="shared" si="805"/>
        <v>#VALUE!</v>
      </c>
      <c r="H2804" s="7" t="e">
        <f t="shared" si="806"/>
        <v>#VALUE!</v>
      </c>
      <c r="I2804" s="12"/>
      <c r="J2804" s="12"/>
      <c r="K2804" s="7">
        <f t="shared" si="807"/>
        <v>0</v>
      </c>
      <c r="L2804" s="7">
        <f t="shared" si="808"/>
        <v>0</v>
      </c>
      <c r="M2804" s="15" t="e">
        <f t="shared" si="809"/>
        <v>#DIV/0!</v>
      </c>
      <c r="N2804" s="15" t="e">
        <f t="shared" si="810"/>
        <v>#DIV/0!</v>
      </c>
      <c r="O2804" s="12" t="e">
        <f t="shared" si="811"/>
        <v>#VALUE!</v>
      </c>
      <c r="P2804" s="12" t="e">
        <f t="shared" si="812"/>
        <v>#VALUE!</v>
      </c>
      <c r="Q2804" t="s">
        <v>127</v>
      </c>
      <c r="R2804" t="s">
        <v>568</v>
      </c>
      <c r="S2804" t="s">
        <v>257</v>
      </c>
      <c r="T2804" s="8" t="s">
        <v>338</v>
      </c>
      <c r="U2804" s="8" t="s">
        <v>338</v>
      </c>
      <c r="V2804" s="45" t="s">
        <v>592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2"/>
        <v>2.2068615713157613</v>
      </c>
      <c r="D2805" s="14">
        <f t="shared" si="803"/>
        <v>1.8322002323332058</v>
      </c>
      <c r="F2805" s="7">
        <f t="shared" si="804"/>
        <v>1</v>
      </c>
      <c r="G2805" s="7">
        <f t="shared" si="805"/>
        <v>2.2068615713157613</v>
      </c>
      <c r="H2805" s="7">
        <f t="shared" si="806"/>
        <v>1.8322002323332058</v>
      </c>
      <c r="I2805" s="12"/>
      <c r="J2805" s="12"/>
      <c r="K2805" s="7">
        <f t="shared" si="807"/>
        <v>0</v>
      </c>
      <c r="L2805" s="7">
        <f t="shared" si="808"/>
        <v>0</v>
      </c>
      <c r="M2805" s="15" t="e">
        <f t="shared" si="809"/>
        <v>#DIV/0!</v>
      </c>
      <c r="N2805" s="15" t="e">
        <f t="shared" si="810"/>
        <v>#DIV/0!</v>
      </c>
      <c r="O2805" s="12">
        <f t="shared" si="811"/>
        <v>0</v>
      </c>
      <c r="P2805" s="12">
        <f t="shared" si="812"/>
        <v>0</v>
      </c>
      <c r="Q2805" t="s">
        <v>126</v>
      </c>
      <c r="R2805" t="s">
        <v>250</v>
      </c>
      <c r="S2805" t="s">
        <v>257</v>
      </c>
      <c r="T2805" s="8" t="s">
        <v>17</v>
      </c>
      <c r="U2805" s="8" t="s">
        <v>361</v>
      </c>
      <c r="V2805" s="45" t="s">
        <v>592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2"/>
        <v>2.3337725391732222</v>
      </c>
      <c r="D2806" s="14">
        <f t="shared" si="803"/>
        <v>1.7561310215359827</v>
      </c>
      <c r="F2806" s="7">
        <f t="shared" si="804"/>
        <v>1</v>
      </c>
      <c r="G2806" s="7">
        <f t="shared" si="805"/>
        <v>2.3337725391732222</v>
      </c>
      <c r="H2806" s="7">
        <f t="shared" si="806"/>
        <v>1.7561310215359827</v>
      </c>
      <c r="I2806" s="12"/>
      <c r="J2806" s="12"/>
      <c r="K2806" s="7">
        <f t="shared" si="807"/>
        <v>0</v>
      </c>
      <c r="L2806" s="7">
        <f t="shared" si="808"/>
        <v>0</v>
      </c>
      <c r="M2806" s="15" t="e">
        <f t="shared" si="809"/>
        <v>#DIV/0!</v>
      </c>
      <c r="N2806" s="15" t="e">
        <f t="shared" si="810"/>
        <v>#DIV/0!</v>
      </c>
      <c r="O2806" s="12">
        <f t="shared" si="811"/>
        <v>0</v>
      </c>
      <c r="P2806" s="12">
        <f t="shared" si="812"/>
        <v>0</v>
      </c>
      <c r="Q2806" t="s">
        <v>66</v>
      </c>
      <c r="R2806" t="s">
        <v>133</v>
      </c>
      <c r="S2806" t="s">
        <v>258</v>
      </c>
      <c r="T2806" s="8" t="s">
        <v>17</v>
      </c>
      <c r="U2806" s="8" t="s">
        <v>361</v>
      </c>
      <c r="V2806" s="45" t="s">
        <v>592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2"/>
        <v>2.0571687952205049</v>
      </c>
      <c r="D2807" s="14">
        <f t="shared" si="803"/>
        <v>1.9770699463189614</v>
      </c>
      <c r="F2807" s="7">
        <f t="shared" si="804"/>
        <v>1</v>
      </c>
      <c r="G2807" s="7">
        <f t="shared" si="805"/>
        <v>2.0571687952205049</v>
      </c>
      <c r="H2807" s="7">
        <f t="shared" si="806"/>
        <v>1.9770699463189614</v>
      </c>
      <c r="I2807" s="12"/>
      <c r="J2807" s="12"/>
      <c r="K2807" s="7">
        <f t="shared" si="807"/>
        <v>0</v>
      </c>
      <c r="L2807" s="7">
        <f t="shared" si="808"/>
        <v>0</v>
      </c>
      <c r="M2807" s="15" t="e">
        <f t="shared" si="809"/>
        <v>#DIV/0!</v>
      </c>
      <c r="N2807" s="15" t="e">
        <f t="shared" si="810"/>
        <v>#DIV/0!</v>
      </c>
      <c r="O2807" s="12">
        <f t="shared" si="811"/>
        <v>0</v>
      </c>
      <c r="P2807" s="12">
        <f t="shared" si="812"/>
        <v>0</v>
      </c>
      <c r="Q2807" t="s">
        <v>61</v>
      </c>
      <c r="R2807" t="s">
        <v>64</v>
      </c>
      <c r="S2807" t="s">
        <v>258</v>
      </c>
      <c r="T2807" s="8" t="s">
        <v>31</v>
      </c>
      <c r="U2807" s="8" t="s">
        <v>360</v>
      </c>
      <c r="V2807" s="45" t="s">
        <v>592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2"/>
        <v>1.416793307756322</v>
      </c>
      <c r="D2808" s="14">
        <f t="shared" si="803"/>
        <v>3.5447079118751672</v>
      </c>
      <c r="F2808" s="7">
        <f t="shared" si="804"/>
        <v>1</v>
      </c>
      <c r="G2808" s="7">
        <f t="shared" si="805"/>
        <v>1.416793307756322</v>
      </c>
      <c r="H2808" s="7">
        <f t="shared" si="806"/>
        <v>3.5447079118751672</v>
      </c>
      <c r="I2808" s="12"/>
      <c r="J2808" s="12"/>
      <c r="K2808" s="7">
        <f t="shared" si="807"/>
        <v>0</v>
      </c>
      <c r="L2808" s="7">
        <f t="shared" si="808"/>
        <v>0</v>
      </c>
      <c r="M2808" s="15" t="e">
        <f t="shared" si="809"/>
        <v>#DIV/0!</v>
      </c>
      <c r="N2808" s="15" t="e">
        <f t="shared" si="810"/>
        <v>#DIV/0!</v>
      </c>
      <c r="O2808" s="12">
        <f t="shared" si="811"/>
        <v>0</v>
      </c>
      <c r="P2808" s="12">
        <f t="shared" si="812"/>
        <v>0</v>
      </c>
      <c r="Q2808" t="s">
        <v>294</v>
      </c>
      <c r="R2808" t="s">
        <v>303</v>
      </c>
      <c r="S2808" t="s">
        <v>266</v>
      </c>
      <c r="T2808" s="8" t="s">
        <v>16</v>
      </c>
      <c r="U2808" s="8" t="s">
        <v>360</v>
      </c>
      <c r="V2808" s="45" t="s">
        <v>592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2"/>
        <v>#VALUE!</v>
      </c>
      <c r="D2809" s="14" t="e">
        <f t="shared" si="803"/>
        <v>#VALUE!</v>
      </c>
      <c r="F2809" s="7">
        <f t="shared" si="804"/>
        <v>1</v>
      </c>
      <c r="G2809" s="7" t="e">
        <f t="shared" si="805"/>
        <v>#VALUE!</v>
      </c>
      <c r="H2809" s="7" t="e">
        <f t="shared" si="806"/>
        <v>#VALUE!</v>
      </c>
      <c r="I2809" s="12"/>
      <c r="J2809" s="12"/>
      <c r="K2809" s="7">
        <f t="shared" si="807"/>
        <v>0</v>
      </c>
      <c r="L2809" s="7">
        <f t="shared" si="808"/>
        <v>0</v>
      </c>
      <c r="M2809" s="15" t="e">
        <f t="shared" si="809"/>
        <v>#DIV/0!</v>
      </c>
      <c r="N2809" s="15" t="e">
        <f t="shared" si="810"/>
        <v>#DIV/0!</v>
      </c>
      <c r="O2809" s="12" t="e">
        <f t="shared" si="811"/>
        <v>#VALUE!</v>
      </c>
      <c r="P2809" s="12" t="e">
        <f t="shared" si="812"/>
        <v>#VALUE!</v>
      </c>
      <c r="Q2809" t="s">
        <v>566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592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2"/>
        <v>2.5089138918955696</v>
      </c>
      <c r="D2810" s="14">
        <f t="shared" si="803"/>
        <v>1.6649353000289879</v>
      </c>
      <c r="F2810" s="7">
        <f t="shared" si="804"/>
        <v>1</v>
      </c>
      <c r="G2810" s="7">
        <f t="shared" si="805"/>
        <v>2.5089138918955696</v>
      </c>
      <c r="H2810" s="7">
        <f t="shared" si="806"/>
        <v>1.6649353000289879</v>
      </c>
      <c r="I2810" s="12"/>
      <c r="J2810" s="12"/>
      <c r="K2810" s="7">
        <f t="shared" si="807"/>
        <v>0</v>
      </c>
      <c r="L2810" s="7">
        <f t="shared" si="808"/>
        <v>0</v>
      </c>
      <c r="M2810" s="15" t="e">
        <f t="shared" si="809"/>
        <v>#DIV/0!</v>
      </c>
      <c r="N2810" s="15" t="e">
        <f t="shared" si="810"/>
        <v>#DIV/0!</v>
      </c>
      <c r="O2810" s="12">
        <f t="shared" si="811"/>
        <v>0</v>
      </c>
      <c r="P2810" s="12">
        <f t="shared" si="812"/>
        <v>0</v>
      </c>
      <c r="Q2810" t="s">
        <v>317</v>
      </c>
      <c r="R2810" t="s">
        <v>88</v>
      </c>
      <c r="S2810" t="s">
        <v>266</v>
      </c>
      <c r="T2810" s="8" t="s">
        <v>19</v>
      </c>
      <c r="U2810" s="8" t="s">
        <v>367</v>
      </c>
      <c r="V2810" s="45" t="s">
        <v>592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2"/>
        <v>1.8773988014177343</v>
      </c>
      <c r="D2811" s="14">
        <f t="shared" si="803"/>
        <v>2.1472109877336805</v>
      </c>
      <c r="F2811" s="7">
        <f t="shared" si="804"/>
        <v>1</v>
      </c>
      <c r="G2811" s="7">
        <f t="shared" si="805"/>
        <v>1.8773988014177343</v>
      </c>
      <c r="H2811" s="7">
        <f t="shared" si="806"/>
        <v>2.1472109877336805</v>
      </c>
      <c r="I2811" s="12"/>
      <c r="J2811" s="12"/>
      <c r="K2811" s="7">
        <f t="shared" si="807"/>
        <v>0</v>
      </c>
      <c r="L2811" s="7">
        <f t="shared" si="808"/>
        <v>0</v>
      </c>
      <c r="M2811" s="15" t="e">
        <f t="shared" si="809"/>
        <v>#DIV/0!</v>
      </c>
      <c r="N2811" s="15" t="e">
        <f t="shared" si="810"/>
        <v>#DIV/0!</v>
      </c>
      <c r="O2811" s="12">
        <f t="shared" si="811"/>
        <v>0</v>
      </c>
      <c r="P2811" s="12">
        <f t="shared" si="812"/>
        <v>0</v>
      </c>
      <c r="Q2811" t="s">
        <v>325</v>
      </c>
      <c r="R2811" t="s">
        <v>323</v>
      </c>
      <c r="S2811" t="s">
        <v>266</v>
      </c>
      <c r="T2811" s="8" t="s">
        <v>16</v>
      </c>
      <c r="U2811" s="8" t="s">
        <v>360</v>
      </c>
      <c r="V2811" s="45" t="s">
        <v>592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2"/>
        <v>#VALUE!</v>
      </c>
      <c r="D2812" s="14" t="e">
        <f t="shared" si="803"/>
        <v>#VALUE!</v>
      </c>
      <c r="F2812" s="7">
        <f t="shared" si="804"/>
        <v>1</v>
      </c>
      <c r="G2812" s="7" t="e">
        <f t="shared" si="805"/>
        <v>#VALUE!</v>
      </c>
      <c r="H2812" s="7" t="e">
        <f t="shared" si="806"/>
        <v>#VALUE!</v>
      </c>
      <c r="I2812" s="12"/>
      <c r="J2812" s="12"/>
      <c r="K2812" s="7">
        <f t="shared" si="807"/>
        <v>0</v>
      </c>
      <c r="L2812" s="7">
        <f t="shared" si="808"/>
        <v>0</v>
      </c>
      <c r="M2812" s="15" t="e">
        <f t="shared" si="809"/>
        <v>#DIV/0!</v>
      </c>
      <c r="N2812" s="15" t="e">
        <f t="shared" si="810"/>
        <v>#DIV/0!</v>
      </c>
      <c r="O2812" s="12" t="e">
        <f t="shared" si="811"/>
        <v>#VALUE!</v>
      </c>
      <c r="P2812" s="12" t="e">
        <f t="shared" si="812"/>
        <v>#VALUE!</v>
      </c>
      <c r="Q2812" t="s">
        <v>326</v>
      </c>
      <c r="R2812" t="s">
        <v>567</v>
      </c>
      <c r="S2812" t="s">
        <v>266</v>
      </c>
      <c r="T2812" s="8" t="s">
        <v>338</v>
      </c>
      <c r="U2812" s="8" t="s">
        <v>338</v>
      </c>
      <c r="V2812" s="45" t="s">
        <v>592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2"/>
        <v>3.112799073567786</v>
      </c>
      <c r="D2813" s="14">
        <f t="shared" si="803"/>
        <v>1.4737847720748887</v>
      </c>
      <c r="F2813" s="7">
        <f t="shared" si="804"/>
        <v>1</v>
      </c>
      <c r="G2813" s="7">
        <f t="shared" si="805"/>
        <v>3.112799073567786</v>
      </c>
      <c r="H2813" s="7">
        <f t="shared" si="806"/>
        <v>1.4737847720748887</v>
      </c>
      <c r="I2813" s="12"/>
      <c r="J2813" s="12"/>
      <c r="K2813" s="7">
        <f t="shared" si="807"/>
        <v>0</v>
      </c>
      <c r="L2813" s="7">
        <f t="shared" si="808"/>
        <v>0</v>
      </c>
      <c r="M2813" s="15" t="e">
        <f t="shared" si="809"/>
        <v>#DIV/0!</v>
      </c>
      <c r="N2813" s="15" t="e">
        <f t="shared" si="810"/>
        <v>#DIV/0!</v>
      </c>
      <c r="O2813" s="12">
        <f t="shared" si="811"/>
        <v>0</v>
      </c>
      <c r="P2813" s="12">
        <f t="shared" si="812"/>
        <v>0</v>
      </c>
      <c r="Q2813" t="s">
        <v>319</v>
      </c>
      <c r="R2813" t="s">
        <v>322</v>
      </c>
      <c r="S2813" t="s">
        <v>266</v>
      </c>
      <c r="T2813" s="8" t="s">
        <v>19</v>
      </c>
      <c r="U2813" s="8" t="s">
        <v>367</v>
      </c>
      <c r="V2813" s="45" t="s">
        <v>592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2"/>
        <v>2.7171109251863745</v>
      </c>
      <c r="D2814" s="14">
        <f t="shared" si="803"/>
        <v>1.5840173424227735</v>
      </c>
      <c r="F2814" s="7">
        <f t="shared" si="804"/>
        <v>1</v>
      </c>
      <c r="G2814" s="7">
        <f t="shared" si="805"/>
        <v>2.7171109251863745</v>
      </c>
      <c r="H2814" s="7">
        <f t="shared" si="806"/>
        <v>1.5840173424227735</v>
      </c>
      <c r="I2814" s="12"/>
      <c r="J2814" s="12"/>
      <c r="K2814" s="7">
        <f t="shared" si="807"/>
        <v>0</v>
      </c>
      <c r="L2814" s="7">
        <f t="shared" si="808"/>
        <v>0</v>
      </c>
      <c r="M2814" s="15" t="e">
        <f t="shared" si="809"/>
        <v>#DIV/0!</v>
      </c>
      <c r="N2814" s="15" t="e">
        <f t="shared" si="810"/>
        <v>#DIV/0!</v>
      </c>
      <c r="O2814" s="12">
        <f t="shared" si="811"/>
        <v>0</v>
      </c>
      <c r="P2814" s="12">
        <f t="shared" si="812"/>
        <v>0</v>
      </c>
      <c r="Q2814" t="s">
        <v>324</v>
      </c>
      <c r="R2814" t="s">
        <v>321</v>
      </c>
      <c r="S2814" t="s">
        <v>266</v>
      </c>
      <c r="T2814" s="8" t="s">
        <v>19</v>
      </c>
      <c r="U2814" s="8" t="s">
        <v>367</v>
      </c>
      <c r="V2814" s="45" t="s">
        <v>592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2"/>
        <v>2.1634177291306687</v>
      </c>
      <c r="D2815" s="14">
        <f t="shared" si="803"/>
        <v>1.8634593379802131</v>
      </c>
      <c r="F2815" s="7">
        <f t="shared" si="804"/>
        <v>1</v>
      </c>
      <c r="G2815" s="7">
        <f t="shared" si="805"/>
        <v>2.1634177291306687</v>
      </c>
      <c r="H2815" s="7">
        <f t="shared" si="806"/>
        <v>1.8634593379802131</v>
      </c>
      <c r="I2815" s="12"/>
      <c r="J2815" s="12"/>
      <c r="K2815" s="7">
        <f t="shared" si="807"/>
        <v>0</v>
      </c>
      <c r="L2815" s="7">
        <f t="shared" si="808"/>
        <v>0</v>
      </c>
      <c r="M2815" s="15" t="e">
        <f t="shared" si="809"/>
        <v>#DIV/0!</v>
      </c>
      <c r="N2815" s="15" t="e">
        <f t="shared" si="810"/>
        <v>#DIV/0!</v>
      </c>
      <c r="O2815" s="12">
        <f t="shared" si="811"/>
        <v>0</v>
      </c>
      <c r="P2815" s="12">
        <f t="shared" si="812"/>
        <v>0</v>
      </c>
      <c r="Q2815" t="s">
        <v>89</v>
      </c>
      <c r="R2815" t="s">
        <v>289</v>
      </c>
      <c r="S2815" t="s">
        <v>267</v>
      </c>
      <c r="T2815" s="8" t="s">
        <v>17</v>
      </c>
      <c r="U2815" s="8" t="s">
        <v>361</v>
      </c>
      <c r="V2815" s="45" t="s">
        <v>592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2"/>
        <v>5.0087563237598092</v>
      </c>
      <c r="D2816" s="14">
        <f t="shared" si="803"/>
        <v>1.2495500159440924</v>
      </c>
      <c r="F2816" s="7">
        <f t="shared" si="804"/>
        <v>1</v>
      </c>
      <c r="G2816" s="7">
        <f t="shared" si="805"/>
        <v>5.0087563237598092</v>
      </c>
      <c r="H2816" s="7">
        <f t="shared" si="806"/>
        <v>1.2495500159440924</v>
      </c>
      <c r="I2816" s="12"/>
      <c r="J2816" s="12"/>
      <c r="K2816" s="7">
        <f t="shared" si="807"/>
        <v>0</v>
      </c>
      <c r="L2816" s="7">
        <f t="shared" si="808"/>
        <v>0</v>
      </c>
      <c r="M2816" s="15" t="e">
        <f t="shared" si="809"/>
        <v>#DIV/0!</v>
      </c>
      <c r="N2816" s="15" t="e">
        <f t="shared" si="810"/>
        <v>#DIV/0!</v>
      </c>
      <c r="O2816" s="12">
        <f t="shared" si="811"/>
        <v>0</v>
      </c>
      <c r="P2816" s="12">
        <f t="shared" si="812"/>
        <v>0</v>
      </c>
      <c r="Q2816" t="s">
        <v>91</v>
      </c>
      <c r="R2816" t="s">
        <v>168</v>
      </c>
      <c r="S2816" t="s">
        <v>267</v>
      </c>
      <c r="T2816" s="8" t="s">
        <v>19</v>
      </c>
      <c r="U2816" s="8" t="s">
        <v>367</v>
      </c>
      <c r="V2816" s="45" t="s">
        <v>592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2"/>
        <v>1.7387069977825687</v>
      </c>
      <c r="D2817" s="14">
        <f t="shared" si="803"/>
        <v>2.3770189685457157</v>
      </c>
      <c r="F2817" s="7">
        <f t="shared" si="804"/>
        <v>1</v>
      </c>
      <c r="G2817" s="7">
        <f t="shared" si="805"/>
        <v>1.7387069977825687</v>
      </c>
      <c r="H2817" s="7">
        <f t="shared" si="806"/>
        <v>2.3770189685457157</v>
      </c>
      <c r="I2817" s="12"/>
      <c r="J2817" s="12"/>
      <c r="K2817" s="7">
        <f t="shared" si="807"/>
        <v>0</v>
      </c>
      <c r="L2817" s="7">
        <f t="shared" si="808"/>
        <v>0</v>
      </c>
      <c r="M2817" s="15" t="e">
        <f t="shared" si="809"/>
        <v>#DIV/0!</v>
      </c>
      <c r="N2817" s="15" t="e">
        <f t="shared" si="810"/>
        <v>#DIV/0!</v>
      </c>
      <c r="O2817" s="12">
        <f t="shared" si="811"/>
        <v>0</v>
      </c>
      <c r="P2817" s="12">
        <f t="shared" si="812"/>
        <v>0</v>
      </c>
      <c r="Q2817" t="s">
        <v>225</v>
      </c>
      <c r="R2817" t="s">
        <v>255</v>
      </c>
      <c r="S2817" t="s">
        <v>267</v>
      </c>
      <c r="T2817" s="8" t="s">
        <v>17</v>
      </c>
      <c r="U2817" s="8" t="s">
        <v>361</v>
      </c>
      <c r="V2817" s="45" t="s">
        <v>592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2"/>
        <v>2.8847253885281239</v>
      </c>
      <c r="D2818" s="14">
        <f t="shared" si="803"/>
        <v>1.5311080247635089</v>
      </c>
      <c r="F2818" s="7">
        <f t="shared" si="804"/>
        <v>1</v>
      </c>
      <c r="G2818" s="7">
        <f t="shared" si="805"/>
        <v>2.8847253885281239</v>
      </c>
      <c r="H2818" s="7">
        <f t="shared" si="806"/>
        <v>1.5311080247635089</v>
      </c>
      <c r="I2818" s="12"/>
      <c r="J2818" s="12"/>
      <c r="K2818" s="7">
        <f t="shared" si="807"/>
        <v>0</v>
      </c>
      <c r="L2818" s="7">
        <f t="shared" si="808"/>
        <v>0</v>
      </c>
      <c r="M2818" s="15" t="e">
        <f t="shared" si="809"/>
        <v>#DIV/0!</v>
      </c>
      <c r="N2818" s="15" t="e">
        <f t="shared" si="810"/>
        <v>#DIV/0!</v>
      </c>
      <c r="O2818" s="12">
        <f t="shared" si="811"/>
        <v>0</v>
      </c>
      <c r="P2818" s="12">
        <f t="shared" si="812"/>
        <v>0</v>
      </c>
      <c r="Q2818" t="s">
        <v>94</v>
      </c>
      <c r="R2818" t="s">
        <v>228</v>
      </c>
      <c r="S2818" t="s">
        <v>267</v>
      </c>
      <c r="T2818" s="8" t="s">
        <v>19</v>
      </c>
      <c r="U2818" s="8" t="s">
        <v>367</v>
      </c>
      <c r="V2818" s="45" t="s">
        <v>592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2"/>
        <v>2.8847253885281239</v>
      </c>
      <c r="D2819" s="14">
        <f t="shared" si="803"/>
        <v>1.5311080247635089</v>
      </c>
      <c r="F2819" s="7">
        <f t="shared" si="804"/>
        <v>1</v>
      </c>
      <c r="G2819" s="7">
        <f t="shared" si="805"/>
        <v>2.8847253885281239</v>
      </c>
      <c r="H2819" s="7">
        <f t="shared" si="806"/>
        <v>1.5311080247635089</v>
      </c>
      <c r="I2819" s="12"/>
      <c r="J2819" s="12"/>
      <c r="K2819" s="7">
        <f t="shared" si="807"/>
        <v>0</v>
      </c>
      <c r="L2819" s="7">
        <f t="shared" si="808"/>
        <v>0</v>
      </c>
      <c r="M2819" s="15" t="e">
        <f t="shared" si="809"/>
        <v>#DIV/0!</v>
      </c>
      <c r="N2819" s="15" t="e">
        <f t="shared" si="810"/>
        <v>#DIV/0!</v>
      </c>
      <c r="O2819" s="12">
        <f t="shared" si="811"/>
        <v>0</v>
      </c>
      <c r="P2819" s="12">
        <f t="shared" si="812"/>
        <v>0</v>
      </c>
      <c r="Q2819" t="s">
        <v>94</v>
      </c>
      <c r="R2819" t="s">
        <v>228</v>
      </c>
      <c r="S2819" t="s">
        <v>267</v>
      </c>
      <c r="T2819" s="8" t="s">
        <v>19</v>
      </c>
      <c r="U2819" s="8" t="s">
        <v>367</v>
      </c>
      <c r="V2819" s="45" t="s">
        <v>592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2"/>
        <v>3.0422886786502623</v>
      </c>
      <c r="D2820" s="14">
        <f t="shared" si="803"/>
        <v>1.4911184399333857</v>
      </c>
      <c r="F2820" s="7">
        <f t="shared" si="804"/>
        <v>1</v>
      </c>
      <c r="G2820" s="7">
        <f t="shared" si="805"/>
        <v>3.0422886786502623</v>
      </c>
      <c r="H2820" s="7">
        <f t="shared" si="806"/>
        <v>1.4911184399333857</v>
      </c>
      <c r="I2820" s="12"/>
      <c r="J2820" s="12"/>
      <c r="K2820" s="7">
        <f t="shared" si="807"/>
        <v>0</v>
      </c>
      <c r="L2820" s="7">
        <f t="shared" si="808"/>
        <v>0</v>
      </c>
      <c r="M2820" s="15" t="e">
        <f t="shared" si="809"/>
        <v>#DIV/0!</v>
      </c>
      <c r="N2820" s="15" t="e">
        <f t="shared" si="810"/>
        <v>#DIV/0!</v>
      </c>
      <c r="O2820" s="12">
        <f t="shared" si="811"/>
        <v>0</v>
      </c>
      <c r="P2820" s="12">
        <f t="shared" si="812"/>
        <v>0</v>
      </c>
      <c r="Q2820" t="s">
        <v>172</v>
      </c>
      <c r="R2820" t="s">
        <v>174</v>
      </c>
      <c r="S2820" t="s">
        <v>260</v>
      </c>
      <c r="T2820" s="8" t="s">
        <v>19</v>
      </c>
      <c r="U2820" s="8" t="s">
        <v>367</v>
      </c>
      <c r="V2820" s="45" t="s">
        <v>592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2"/>
        <v>1.4631651022224468</v>
      </c>
      <c r="D2821" s="14">
        <f t="shared" si="803"/>
        <v>3.2196686155579402</v>
      </c>
      <c r="F2821" s="7">
        <f t="shared" si="804"/>
        <v>1</v>
      </c>
      <c r="G2821" s="7">
        <f t="shared" si="805"/>
        <v>1.4631651022224468</v>
      </c>
      <c r="H2821" s="7">
        <f t="shared" si="806"/>
        <v>3.2196686155579402</v>
      </c>
      <c r="I2821" s="12"/>
      <c r="J2821" s="12"/>
      <c r="K2821" s="7">
        <f t="shared" si="807"/>
        <v>0</v>
      </c>
      <c r="L2821" s="7">
        <f t="shared" si="808"/>
        <v>0</v>
      </c>
      <c r="M2821" s="15" t="e">
        <f t="shared" si="809"/>
        <v>#DIV/0!</v>
      </c>
      <c r="N2821" s="15" t="e">
        <f t="shared" si="810"/>
        <v>#DIV/0!</v>
      </c>
      <c r="O2821" s="12">
        <f t="shared" si="811"/>
        <v>0</v>
      </c>
      <c r="P2821" s="12">
        <f t="shared" si="812"/>
        <v>0</v>
      </c>
      <c r="Q2821" t="s">
        <v>169</v>
      </c>
      <c r="R2821" t="s">
        <v>98</v>
      </c>
      <c r="S2821" t="s">
        <v>260</v>
      </c>
      <c r="T2821" s="8" t="s">
        <v>20</v>
      </c>
      <c r="U2821" s="8" t="s">
        <v>367</v>
      </c>
      <c r="V2821" s="45" t="s">
        <v>592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2"/>
        <v>2.5986250935432231</v>
      </c>
      <c r="D2822" s="14">
        <f t="shared" si="803"/>
        <v>1.6271155249668476</v>
      </c>
      <c r="F2822" s="7">
        <f t="shared" si="804"/>
        <v>1</v>
      </c>
      <c r="G2822" s="7">
        <f t="shared" si="805"/>
        <v>2.5986250935432231</v>
      </c>
      <c r="H2822" s="7">
        <f t="shared" si="806"/>
        <v>1.6271155249668476</v>
      </c>
      <c r="I2822" s="12"/>
      <c r="J2822" s="12"/>
      <c r="K2822" s="7">
        <f t="shared" si="807"/>
        <v>0</v>
      </c>
      <c r="L2822" s="7">
        <f t="shared" si="808"/>
        <v>0</v>
      </c>
      <c r="M2822" s="15" t="e">
        <f t="shared" si="809"/>
        <v>#DIV/0!</v>
      </c>
      <c r="N2822" s="15" t="e">
        <f t="shared" si="810"/>
        <v>#DIV/0!</v>
      </c>
      <c r="O2822" s="12">
        <f t="shared" si="811"/>
        <v>0</v>
      </c>
      <c r="P2822" s="12">
        <f t="shared" si="812"/>
        <v>0</v>
      </c>
      <c r="Q2822" t="s">
        <v>96</v>
      </c>
      <c r="R2822" t="s">
        <v>173</v>
      </c>
      <c r="S2822" t="s">
        <v>260</v>
      </c>
      <c r="T2822" s="8" t="s">
        <v>19</v>
      </c>
      <c r="U2822" s="8" t="s">
        <v>367</v>
      </c>
      <c r="V2822" s="45" t="s">
        <v>592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2"/>
        <v>3.485994295855904</v>
      </c>
      <c r="D2823" s="14">
        <f t="shared" si="803"/>
        <v>1.4025695333377977</v>
      </c>
      <c r="F2823" s="7">
        <f t="shared" si="804"/>
        <v>1</v>
      </c>
      <c r="G2823" s="7">
        <f t="shared" si="805"/>
        <v>3.485994295855904</v>
      </c>
      <c r="H2823" s="7">
        <f t="shared" si="806"/>
        <v>1.4025695333377977</v>
      </c>
      <c r="I2823" s="12"/>
      <c r="J2823" s="12"/>
      <c r="K2823" s="7">
        <f t="shared" si="807"/>
        <v>0</v>
      </c>
      <c r="L2823" s="7">
        <f t="shared" si="808"/>
        <v>0</v>
      </c>
      <c r="M2823" s="15" t="e">
        <f t="shared" si="809"/>
        <v>#DIV/0!</v>
      </c>
      <c r="N2823" s="15" t="e">
        <f t="shared" si="810"/>
        <v>#DIV/0!</v>
      </c>
      <c r="O2823" s="12">
        <f t="shared" si="811"/>
        <v>0</v>
      </c>
      <c r="P2823" s="12">
        <f t="shared" si="812"/>
        <v>0</v>
      </c>
      <c r="Q2823" t="s">
        <v>231</v>
      </c>
      <c r="R2823" t="s">
        <v>233</v>
      </c>
      <c r="S2823" t="s">
        <v>261</v>
      </c>
      <c r="T2823" s="8" t="s">
        <v>19</v>
      </c>
      <c r="U2823" s="8" t="s">
        <v>367</v>
      </c>
      <c r="V2823" s="45" t="s">
        <v>592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2"/>
        <v>3.525189241268361</v>
      </c>
      <c r="D2824" s="14">
        <f t="shared" si="803"/>
        <v>1.3980743224160388</v>
      </c>
      <c r="F2824" s="7">
        <f t="shared" si="804"/>
        <v>1</v>
      </c>
      <c r="G2824" s="7">
        <f t="shared" si="805"/>
        <v>3.525189241268361</v>
      </c>
      <c r="H2824" s="7">
        <f t="shared" si="806"/>
        <v>1.3980743224160388</v>
      </c>
      <c r="I2824" s="12"/>
      <c r="J2824" s="12"/>
      <c r="K2824" s="7">
        <f t="shared" si="807"/>
        <v>0</v>
      </c>
      <c r="L2824" s="7">
        <f t="shared" si="808"/>
        <v>0</v>
      </c>
      <c r="M2824" s="15" t="e">
        <f t="shared" si="809"/>
        <v>#DIV/0!</v>
      </c>
      <c r="N2824" s="15" t="e">
        <f t="shared" si="810"/>
        <v>#DIV/0!</v>
      </c>
      <c r="O2824" s="12">
        <f t="shared" si="811"/>
        <v>0</v>
      </c>
      <c r="P2824" s="12">
        <f t="shared" si="812"/>
        <v>0</v>
      </c>
      <c r="Q2824" t="s">
        <v>104</v>
      </c>
      <c r="R2824" t="s">
        <v>101</v>
      </c>
      <c r="S2824" t="s">
        <v>261</v>
      </c>
      <c r="T2824" s="8" t="s">
        <v>28</v>
      </c>
      <c r="U2824" s="8" t="s">
        <v>361</v>
      </c>
      <c r="V2824" s="45" t="s">
        <v>592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2"/>
        <v>2.301061678905084</v>
      </c>
      <c r="D2825" s="14">
        <f t="shared" si="803"/>
        <v>1.7702581395067047</v>
      </c>
      <c r="F2825" s="7">
        <f t="shared" si="804"/>
        <v>1</v>
      </c>
      <c r="G2825" s="7">
        <f t="shared" si="805"/>
        <v>2.301061678905084</v>
      </c>
      <c r="H2825" s="7">
        <f t="shared" si="806"/>
        <v>1.7702581395067047</v>
      </c>
      <c r="I2825" s="12"/>
      <c r="J2825" s="12"/>
      <c r="K2825" s="7">
        <f t="shared" si="807"/>
        <v>0</v>
      </c>
      <c r="L2825" s="7">
        <f t="shared" si="808"/>
        <v>0</v>
      </c>
      <c r="M2825" s="15" t="e">
        <f t="shared" si="809"/>
        <v>#DIV/0!</v>
      </c>
      <c r="N2825" s="15" t="e">
        <f t="shared" si="810"/>
        <v>#DIV/0!</v>
      </c>
      <c r="O2825" s="12">
        <f t="shared" si="811"/>
        <v>0</v>
      </c>
      <c r="P2825" s="12">
        <f t="shared" si="812"/>
        <v>0</v>
      </c>
      <c r="Q2825" t="s">
        <v>184</v>
      </c>
      <c r="R2825" t="s">
        <v>235</v>
      </c>
      <c r="S2825" t="s">
        <v>262</v>
      </c>
      <c r="T2825" s="8" t="s">
        <v>19</v>
      </c>
      <c r="U2825" s="8" t="s">
        <v>367</v>
      </c>
      <c r="V2825" s="45" t="s">
        <v>592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2"/>
        <v>1.6861010279575974</v>
      </c>
      <c r="D2826" s="14">
        <f t="shared" si="803"/>
        <v>2.4800347511156211</v>
      </c>
      <c r="F2826" s="7">
        <f t="shared" si="804"/>
        <v>1</v>
      </c>
      <c r="G2826" s="7">
        <f t="shared" si="805"/>
        <v>1.6861010279575974</v>
      </c>
      <c r="H2826" s="7">
        <f t="shared" si="806"/>
        <v>2.4800347511156211</v>
      </c>
      <c r="I2826" s="12"/>
      <c r="J2826" s="12"/>
      <c r="K2826" s="7">
        <f t="shared" si="807"/>
        <v>0</v>
      </c>
      <c r="L2826" s="7">
        <f t="shared" si="808"/>
        <v>0</v>
      </c>
      <c r="M2826" s="15" t="e">
        <f t="shared" si="809"/>
        <v>#DIV/0!</v>
      </c>
      <c r="N2826" s="15" t="e">
        <f t="shared" si="810"/>
        <v>#DIV/0!</v>
      </c>
      <c r="O2826" s="12">
        <f t="shared" si="811"/>
        <v>0</v>
      </c>
      <c r="P2826" s="12">
        <f t="shared" si="812"/>
        <v>0</v>
      </c>
      <c r="Q2826" t="s">
        <v>108</v>
      </c>
      <c r="R2826" t="s">
        <v>52</v>
      </c>
      <c r="S2826" t="s">
        <v>262</v>
      </c>
      <c r="T2826" s="8" t="s">
        <v>16</v>
      </c>
      <c r="U2826" s="8" t="s">
        <v>360</v>
      </c>
      <c r="V2826" s="45" t="s">
        <v>592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2"/>
        <v>2.4465549394731108</v>
      </c>
      <c r="D2827" s="14">
        <f t="shared" si="803"/>
        <v>1.6925385760423495</v>
      </c>
      <c r="F2827" s="7">
        <f t="shared" si="804"/>
        <v>1</v>
      </c>
      <c r="G2827" s="7">
        <f t="shared" si="805"/>
        <v>2.4465549394731108</v>
      </c>
      <c r="H2827" s="7">
        <f t="shared" si="806"/>
        <v>1.6925385760423495</v>
      </c>
      <c r="I2827" s="12"/>
      <c r="J2827" s="12"/>
      <c r="K2827" s="7">
        <f t="shared" si="807"/>
        <v>0</v>
      </c>
      <c r="L2827" s="7">
        <f t="shared" si="808"/>
        <v>0</v>
      </c>
      <c r="M2827" s="15" t="e">
        <f t="shared" si="809"/>
        <v>#DIV/0!</v>
      </c>
      <c r="N2827" s="15" t="e">
        <f t="shared" si="810"/>
        <v>#DIV/0!</v>
      </c>
      <c r="O2827" s="12">
        <f t="shared" si="811"/>
        <v>0</v>
      </c>
      <c r="P2827" s="12">
        <f t="shared" si="812"/>
        <v>0</v>
      </c>
      <c r="Q2827" t="s">
        <v>107</v>
      </c>
      <c r="R2827" t="s">
        <v>183</v>
      </c>
      <c r="S2827" t="s">
        <v>262</v>
      </c>
      <c r="T2827" s="8" t="s">
        <v>19</v>
      </c>
      <c r="U2827" s="8" t="s">
        <v>367</v>
      </c>
      <c r="V2827" s="45" t="s">
        <v>592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2"/>
        <v>1.306239842751866</v>
      </c>
      <c r="D2828" s="14">
        <f t="shared" si="803"/>
        <v>5.9058389768391111</v>
      </c>
      <c r="F2828" s="7">
        <f t="shared" si="804"/>
        <v>1</v>
      </c>
      <c r="G2828" s="7">
        <f t="shared" si="805"/>
        <v>1.306239842751866</v>
      </c>
      <c r="H2828" s="7">
        <f t="shared" si="806"/>
        <v>5.9058389768391111</v>
      </c>
      <c r="I2828" s="12"/>
      <c r="J2828" s="12"/>
      <c r="K2828" s="7">
        <f t="shared" si="807"/>
        <v>0</v>
      </c>
      <c r="L2828" s="7">
        <f t="shared" si="808"/>
        <v>0</v>
      </c>
      <c r="M2828" s="15" t="e">
        <f t="shared" si="809"/>
        <v>#DIV/0!</v>
      </c>
      <c r="N2828" s="15" t="e">
        <f t="shared" si="810"/>
        <v>#DIV/0!</v>
      </c>
      <c r="O2828" s="12">
        <f t="shared" si="811"/>
        <v>0</v>
      </c>
      <c r="P2828" s="12">
        <f t="shared" si="812"/>
        <v>0</v>
      </c>
      <c r="Q2828" t="s">
        <v>192</v>
      </c>
      <c r="R2828" t="s">
        <v>118</v>
      </c>
      <c r="S2828" t="s">
        <v>342</v>
      </c>
      <c r="T2828" s="8" t="s">
        <v>36</v>
      </c>
      <c r="U2828" s="8" t="s">
        <v>361</v>
      </c>
      <c r="V2828" s="45" t="s">
        <v>592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2"/>
        <v>3.4523957927275952</v>
      </c>
      <c r="D2829" s="14">
        <f t="shared" si="803"/>
        <v>1.4081053655583162</v>
      </c>
      <c r="F2829" s="7">
        <f t="shared" si="804"/>
        <v>1</v>
      </c>
      <c r="G2829" s="7">
        <f t="shared" si="805"/>
        <v>3.4523957927275952</v>
      </c>
      <c r="H2829" s="7">
        <f t="shared" si="806"/>
        <v>1.4081053655583162</v>
      </c>
      <c r="I2829" s="12"/>
      <c r="J2829" s="12"/>
      <c r="K2829" s="7">
        <f t="shared" si="807"/>
        <v>0</v>
      </c>
      <c r="L2829" s="7">
        <f t="shared" si="808"/>
        <v>0</v>
      </c>
      <c r="M2829" s="15" t="e">
        <f t="shared" si="809"/>
        <v>#DIV/0!</v>
      </c>
      <c r="N2829" s="15" t="e">
        <f t="shared" si="810"/>
        <v>#DIV/0!</v>
      </c>
      <c r="O2829" s="12">
        <f t="shared" si="811"/>
        <v>0</v>
      </c>
      <c r="P2829" s="12">
        <f t="shared" si="812"/>
        <v>0</v>
      </c>
      <c r="Q2829" t="s">
        <v>195</v>
      </c>
      <c r="R2829" t="s">
        <v>191</v>
      </c>
      <c r="S2829" t="s">
        <v>342</v>
      </c>
      <c r="T2829" s="8" t="s">
        <v>19</v>
      </c>
      <c r="U2829" s="8" t="s">
        <v>367</v>
      </c>
      <c r="V2829" s="45" t="s">
        <v>592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2"/>
        <v>#VALUE!</v>
      </c>
      <c r="D2830" s="14" t="e">
        <f t="shared" si="803"/>
        <v>#VALUE!</v>
      </c>
      <c r="F2830" s="7">
        <f t="shared" si="804"/>
        <v>1</v>
      </c>
      <c r="G2830" s="7" t="e">
        <f t="shared" si="805"/>
        <v>#VALUE!</v>
      </c>
      <c r="H2830" s="7" t="e">
        <f t="shared" si="806"/>
        <v>#VALUE!</v>
      </c>
      <c r="I2830" s="12"/>
      <c r="J2830" s="12"/>
      <c r="K2830" s="7">
        <f t="shared" si="807"/>
        <v>0</v>
      </c>
      <c r="L2830" s="7">
        <f t="shared" si="808"/>
        <v>0</v>
      </c>
      <c r="M2830" s="15" t="e">
        <f t="shared" si="809"/>
        <v>#DIV/0!</v>
      </c>
      <c r="N2830" s="15" t="e">
        <f t="shared" si="810"/>
        <v>#DIV/0!</v>
      </c>
      <c r="O2830" s="12" t="e">
        <f t="shared" si="811"/>
        <v>#VALUE!</v>
      </c>
      <c r="P2830" s="12" t="e">
        <f t="shared" si="812"/>
        <v>#VALUE!</v>
      </c>
      <c r="Q2830" t="s">
        <v>213</v>
      </c>
      <c r="R2830" t="s">
        <v>590</v>
      </c>
      <c r="S2830" t="s">
        <v>269</v>
      </c>
      <c r="T2830" s="8" t="s">
        <v>338</v>
      </c>
      <c r="U2830" s="8" t="s">
        <v>338</v>
      </c>
      <c r="V2830" s="45" t="s">
        <v>592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2"/>
        <v>1.4333449662865057</v>
      </c>
      <c r="D2831" s="14">
        <f t="shared" si="803"/>
        <v>3.5656993654767621</v>
      </c>
      <c r="F2831" s="7">
        <f t="shared" si="804"/>
        <v>1</v>
      </c>
      <c r="G2831" s="7">
        <f t="shared" si="805"/>
        <v>1.4333449662865057</v>
      </c>
      <c r="H2831" s="7">
        <f t="shared" si="806"/>
        <v>3.5656993654767621</v>
      </c>
      <c r="I2831" s="12"/>
      <c r="J2831" s="12"/>
      <c r="K2831" s="7">
        <f t="shared" si="807"/>
        <v>0</v>
      </c>
      <c r="L2831" s="7">
        <f t="shared" si="808"/>
        <v>0</v>
      </c>
      <c r="M2831" s="15" t="e">
        <f t="shared" si="809"/>
        <v>#DIV/0!</v>
      </c>
      <c r="N2831" s="15" t="e">
        <f t="shared" si="810"/>
        <v>#DIV/0!</v>
      </c>
      <c r="O2831" s="12">
        <f t="shared" si="811"/>
        <v>0</v>
      </c>
      <c r="P2831" s="12">
        <f t="shared" si="812"/>
        <v>0</v>
      </c>
      <c r="Q2831" t="s">
        <v>120</v>
      </c>
      <c r="R2831" t="s">
        <v>198</v>
      </c>
      <c r="S2831" t="s">
        <v>269</v>
      </c>
      <c r="T2831" s="8" t="s">
        <v>36</v>
      </c>
      <c r="U2831" s="8" t="s">
        <v>361</v>
      </c>
      <c r="V2831" s="45" t="s">
        <v>592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2"/>
        <v>1.4635330089909024</v>
      </c>
      <c r="D2832" s="14">
        <f t="shared" si="803"/>
        <v>3.2154278236251685</v>
      </c>
      <c r="F2832" s="7">
        <f t="shared" si="804"/>
        <v>1</v>
      </c>
      <c r="G2832" s="7">
        <f t="shared" si="805"/>
        <v>1.4635330089909024</v>
      </c>
      <c r="H2832" s="7">
        <f t="shared" si="806"/>
        <v>3.2154278236251685</v>
      </c>
      <c r="I2832" s="12"/>
      <c r="J2832" s="12"/>
      <c r="K2832" s="7">
        <f t="shared" si="807"/>
        <v>0</v>
      </c>
      <c r="L2832" s="7">
        <f t="shared" si="808"/>
        <v>0</v>
      </c>
      <c r="M2832" s="15" t="e">
        <f t="shared" si="809"/>
        <v>#DIV/0!</v>
      </c>
      <c r="N2832" s="15" t="e">
        <f t="shared" si="810"/>
        <v>#DIV/0!</v>
      </c>
      <c r="O2832" s="12">
        <f t="shared" si="811"/>
        <v>0</v>
      </c>
      <c r="P2832" s="12">
        <f t="shared" si="812"/>
        <v>0</v>
      </c>
      <c r="Q2832" t="s">
        <v>243</v>
      </c>
      <c r="R2832" t="s">
        <v>209</v>
      </c>
      <c r="S2832" t="s">
        <v>269</v>
      </c>
      <c r="T2832" s="8" t="s">
        <v>20</v>
      </c>
      <c r="U2832" s="8" t="s">
        <v>367</v>
      </c>
      <c r="V2832" s="45" t="s">
        <v>592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2"/>
        <v>1.9894983871424754</v>
      </c>
      <c r="D2833" s="14">
        <f t="shared" si="803"/>
        <v>2.0211425831562195</v>
      </c>
      <c r="F2833" s="7">
        <f t="shared" si="804"/>
        <v>1</v>
      </c>
      <c r="G2833" s="7">
        <f t="shared" si="805"/>
        <v>1.9894983871424754</v>
      </c>
      <c r="H2833" s="7">
        <f t="shared" si="806"/>
        <v>2.0211425831562195</v>
      </c>
      <c r="I2833" s="12"/>
      <c r="J2833" s="12"/>
      <c r="K2833" s="7">
        <f t="shared" si="807"/>
        <v>0</v>
      </c>
      <c r="L2833" s="7">
        <f t="shared" si="808"/>
        <v>0</v>
      </c>
      <c r="M2833" s="15" t="e">
        <f t="shared" si="809"/>
        <v>#DIV/0!</v>
      </c>
      <c r="N2833" s="15" t="e">
        <f t="shared" si="810"/>
        <v>#DIV/0!</v>
      </c>
      <c r="O2833" s="12">
        <f t="shared" si="811"/>
        <v>0</v>
      </c>
      <c r="P2833" s="12">
        <f t="shared" si="812"/>
        <v>0</v>
      </c>
      <c r="Q2833" t="s">
        <v>247</v>
      </c>
      <c r="R2833" t="s">
        <v>202</v>
      </c>
      <c r="S2833" t="s">
        <v>269</v>
      </c>
      <c r="T2833" s="8" t="s">
        <v>17</v>
      </c>
      <c r="U2833" s="8" t="s">
        <v>361</v>
      </c>
      <c r="V2833" s="45" t="s">
        <v>592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2"/>
        <v>2.0554484811082161</v>
      </c>
      <c r="D2834" s="14">
        <f t="shared" si="803"/>
        <v>1.9506949732836876</v>
      </c>
      <c r="F2834" s="7">
        <f t="shared" si="804"/>
        <v>1</v>
      </c>
      <c r="G2834" s="7">
        <f t="shared" si="805"/>
        <v>2.0554484811082161</v>
      </c>
      <c r="H2834" s="7">
        <f t="shared" si="806"/>
        <v>1.9506949732836876</v>
      </c>
      <c r="I2834" s="12"/>
      <c r="J2834" s="12"/>
      <c r="K2834" s="7">
        <f t="shared" si="807"/>
        <v>0</v>
      </c>
      <c r="L2834" s="7">
        <f t="shared" si="808"/>
        <v>0</v>
      </c>
      <c r="M2834" s="15" t="e">
        <f t="shared" si="809"/>
        <v>#DIV/0!</v>
      </c>
      <c r="N2834" s="15" t="e">
        <f t="shared" si="810"/>
        <v>#DIV/0!</v>
      </c>
      <c r="O2834" s="12">
        <f t="shared" si="811"/>
        <v>0</v>
      </c>
      <c r="P2834" s="12">
        <f t="shared" si="812"/>
        <v>0</v>
      </c>
      <c r="Q2834" t="s">
        <v>208</v>
      </c>
      <c r="R2834" t="s">
        <v>210</v>
      </c>
      <c r="S2834" t="s">
        <v>269</v>
      </c>
      <c r="T2834" s="8" t="s">
        <v>19</v>
      </c>
      <c r="U2834" s="8" t="s">
        <v>367</v>
      </c>
      <c r="V2834" s="45" t="s">
        <v>592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2"/>
        <v>2.6176579729205187</v>
      </c>
      <c r="D2835" s="14">
        <f t="shared" si="803"/>
        <v>1.6228659737944635</v>
      </c>
      <c r="F2835" s="7">
        <f t="shared" si="804"/>
        <v>1</v>
      </c>
      <c r="G2835" s="7">
        <f t="shared" si="805"/>
        <v>2.6176579729205187</v>
      </c>
      <c r="H2835" s="7">
        <f t="shared" si="806"/>
        <v>1.6228659737944635</v>
      </c>
      <c r="I2835" s="12"/>
      <c r="J2835" s="12"/>
      <c r="K2835" s="7">
        <f t="shared" si="807"/>
        <v>0</v>
      </c>
      <c r="L2835" s="7">
        <f t="shared" si="808"/>
        <v>0</v>
      </c>
      <c r="M2835" s="15" t="e">
        <f t="shared" si="809"/>
        <v>#DIV/0!</v>
      </c>
      <c r="N2835" s="15" t="e">
        <f t="shared" si="810"/>
        <v>#DIV/0!</v>
      </c>
      <c r="O2835" s="12">
        <f t="shared" si="811"/>
        <v>0</v>
      </c>
      <c r="P2835" s="12">
        <f t="shared" si="812"/>
        <v>0</v>
      </c>
      <c r="Q2835" t="s">
        <v>217</v>
      </c>
      <c r="R2835" t="s">
        <v>57</v>
      </c>
      <c r="S2835" t="s">
        <v>257</v>
      </c>
      <c r="T2835" s="8" t="s">
        <v>17</v>
      </c>
      <c r="U2835" s="8" t="s">
        <v>361</v>
      </c>
      <c r="V2835" t="s">
        <v>593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2"/>
        <v>1.4259685151636432</v>
      </c>
      <c r="D2836" s="14">
        <f t="shared" si="803"/>
        <v>3.4133022712408829</v>
      </c>
      <c r="F2836" s="7">
        <f t="shared" si="804"/>
        <v>1</v>
      </c>
      <c r="G2836" s="7">
        <f t="shared" si="805"/>
        <v>1.4259685151636432</v>
      </c>
      <c r="H2836" s="7">
        <f t="shared" si="806"/>
        <v>3.4133022712408829</v>
      </c>
      <c r="I2836" s="12"/>
      <c r="J2836" s="12"/>
      <c r="K2836" s="7">
        <f t="shared" si="807"/>
        <v>0</v>
      </c>
      <c r="L2836" s="7">
        <f t="shared" si="808"/>
        <v>0</v>
      </c>
      <c r="M2836" s="15" t="e">
        <f t="shared" si="809"/>
        <v>#DIV/0!</v>
      </c>
      <c r="N2836" s="15" t="e">
        <f t="shared" si="810"/>
        <v>#DIV/0!</v>
      </c>
      <c r="O2836" s="12">
        <f t="shared" si="811"/>
        <v>0</v>
      </c>
      <c r="P2836" s="12">
        <f t="shared" si="812"/>
        <v>0</v>
      </c>
      <c r="Q2836" t="s">
        <v>56</v>
      </c>
      <c r="R2836" t="s">
        <v>55</v>
      </c>
      <c r="S2836" t="s">
        <v>257</v>
      </c>
      <c r="T2836" s="8" t="s">
        <v>20</v>
      </c>
      <c r="U2836" s="8" t="s">
        <v>367</v>
      </c>
      <c r="V2836" t="s">
        <v>593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2"/>
        <v>5.4606179641476089</v>
      </c>
      <c r="D2837" s="14">
        <f t="shared" si="803"/>
        <v>1.2242275346044047</v>
      </c>
      <c r="F2837" s="7">
        <f t="shared" si="804"/>
        <v>1</v>
      </c>
      <c r="G2837" s="7">
        <f t="shared" si="805"/>
        <v>5.4606179641476089</v>
      </c>
      <c r="H2837" s="7">
        <f t="shared" si="806"/>
        <v>1.2242275346044047</v>
      </c>
      <c r="I2837" s="12"/>
      <c r="J2837" s="12"/>
      <c r="K2837" s="7">
        <f t="shared" si="807"/>
        <v>0</v>
      </c>
      <c r="L2837" s="7">
        <f t="shared" si="808"/>
        <v>0</v>
      </c>
      <c r="M2837" s="15" t="e">
        <f t="shared" si="809"/>
        <v>#DIV/0!</v>
      </c>
      <c r="N2837" s="15" t="e">
        <f t="shared" si="810"/>
        <v>#DIV/0!</v>
      </c>
      <c r="O2837" s="12">
        <f t="shared" si="811"/>
        <v>0</v>
      </c>
      <c r="P2837" s="12">
        <f t="shared" si="812"/>
        <v>0</v>
      </c>
      <c r="Q2837" t="s">
        <v>130</v>
      </c>
      <c r="R2837" t="s">
        <v>121</v>
      </c>
      <c r="S2837" t="s">
        <v>257</v>
      </c>
      <c r="T2837" s="8" t="s">
        <v>19</v>
      </c>
      <c r="U2837" s="8" t="s">
        <v>367</v>
      </c>
      <c r="V2837" t="s">
        <v>593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2"/>
        <v>2.1355622932467289</v>
      </c>
      <c r="D2838" s="14">
        <f t="shared" si="803"/>
        <v>1.8977502319217381</v>
      </c>
      <c r="F2838" s="7">
        <f t="shared" si="804"/>
        <v>1</v>
      </c>
      <c r="G2838" s="7">
        <f t="shared" si="805"/>
        <v>2.1355622932467289</v>
      </c>
      <c r="H2838" s="7">
        <f t="shared" si="806"/>
        <v>1.8977502319217381</v>
      </c>
      <c r="I2838" s="12"/>
      <c r="J2838" s="12"/>
      <c r="K2838" s="7">
        <f t="shared" si="807"/>
        <v>0</v>
      </c>
      <c r="L2838" s="7">
        <f t="shared" si="808"/>
        <v>0</v>
      </c>
      <c r="M2838" s="15" t="e">
        <f t="shared" si="809"/>
        <v>#DIV/0!</v>
      </c>
      <c r="N2838" s="15" t="e">
        <f t="shared" si="810"/>
        <v>#DIV/0!</v>
      </c>
      <c r="O2838" s="12">
        <f t="shared" si="811"/>
        <v>0</v>
      </c>
      <c r="P2838" s="12">
        <f t="shared" si="812"/>
        <v>0</v>
      </c>
      <c r="Q2838" t="s">
        <v>129</v>
      </c>
      <c r="R2838" t="s">
        <v>60</v>
      </c>
      <c r="S2838" t="s">
        <v>257</v>
      </c>
      <c r="T2838" s="8" t="s">
        <v>17</v>
      </c>
      <c r="U2838" s="8" t="s">
        <v>361</v>
      </c>
      <c r="V2838" t="s">
        <v>593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2"/>
        <v>1.8086972728529305</v>
      </c>
      <c r="D2839" s="14">
        <f t="shared" si="803"/>
        <v>2.2455405886349955</v>
      </c>
      <c r="F2839" s="7">
        <f t="shared" si="804"/>
        <v>1</v>
      </c>
      <c r="G2839" s="7">
        <f t="shared" si="805"/>
        <v>1.8086972728529305</v>
      </c>
      <c r="H2839" s="7">
        <f t="shared" si="806"/>
        <v>2.2455405886349955</v>
      </c>
      <c r="I2839" s="12"/>
      <c r="J2839" s="12"/>
      <c r="K2839" s="7">
        <f t="shared" si="807"/>
        <v>0</v>
      </c>
      <c r="L2839" s="7">
        <f t="shared" si="808"/>
        <v>0</v>
      </c>
      <c r="M2839" s="15" t="e">
        <f t="shared" si="809"/>
        <v>#DIV/0!</v>
      </c>
      <c r="N2839" s="15" t="e">
        <f t="shared" si="810"/>
        <v>#DIV/0!</v>
      </c>
      <c r="O2839" s="12">
        <f t="shared" si="811"/>
        <v>0</v>
      </c>
      <c r="P2839" s="12">
        <f t="shared" si="812"/>
        <v>0</v>
      </c>
      <c r="Q2839" t="s">
        <v>131</v>
      </c>
      <c r="R2839" t="s">
        <v>63</v>
      </c>
      <c r="S2839" t="s">
        <v>258</v>
      </c>
      <c r="T2839" s="8" t="s">
        <v>17</v>
      </c>
      <c r="U2839" s="8" t="s">
        <v>361</v>
      </c>
      <c r="V2839" t="s">
        <v>593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2"/>
        <v>#VALUE!</v>
      </c>
      <c r="D2840" s="14" t="e">
        <f t="shared" si="803"/>
        <v>#VALUE!</v>
      </c>
      <c r="F2840" s="7">
        <f t="shared" si="804"/>
        <v>1</v>
      </c>
      <c r="G2840" s="7" t="e">
        <f t="shared" si="805"/>
        <v>#VALUE!</v>
      </c>
      <c r="H2840" s="7" t="e">
        <f t="shared" si="806"/>
        <v>#VALUE!</v>
      </c>
      <c r="I2840" s="12"/>
      <c r="J2840" s="12"/>
      <c r="K2840" s="7">
        <f t="shared" si="807"/>
        <v>0</v>
      </c>
      <c r="L2840" s="7">
        <f t="shared" si="808"/>
        <v>0</v>
      </c>
      <c r="M2840" s="15" t="e">
        <f t="shared" si="809"/>
        <v>#DIV/0!</v>
      </c>
      <c r="N2840" s="15" t="e">
        <f t="shared" si="810"/>
        <v>#DIV/0!</v>
      </c>
      <c r="O2840" s="12" t="e">
        <f t="shared" si="811"/>
        <v>#VALUE!</v>
      </c>
      <c r="P2840" s="12" t="e">
        <f t="shared" si="812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593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2"/>
        <v>1.8140261653364218</v>
      </c>
      <c r="D2841" s="14">
        <f t="shared" si="803"/>
        <v>2.2466192629440673</v>
      </c>
      <c r="F2841" s="7">
        <f t="shared" si="804"/>
        <v>1</v>
      </c>
      <c r="G2841" s="7">
        <f t="shared" si="805"/>
        <v>1.8140261653364218</v>
      </c>
      <c r="H2841" s="7">
        <f t="shared" si="806"/>
        <v>2.2466192629440673</v>
      </c>
      <c r="I2841" s="12"/>
      <c r="J2841" s="12"/>
      <c r="K2841" s="7">
        <f t="shared" si="807"/>
        <v>0</v>
      </c>
      <c r="L2841" s="7">
        <f t="shared" si="808"/>
        <v>0</v>
      </c>
      <c r="M2841" s="15" t="e">
        <f t="shared" si="809"/>
        <v>#DIV/0!</v>
      </c>
      <c r="N2841" s="15" t="e">
        <f t="shared" si="810"/>
        <v>#DIV/0!</v>
      </c>
      <c r="O2841" s="12">
        <f t="shared" si="811"/>
        <v>0</v>
      </c>
      <c r="P2841" s="12">
        <f t="shared" si="812"/>
        <v>0</v>
      </c>
      <c r="Q2841" t="s">
        <v>62</v>
      </c>
      <c r="R2841" t="s">
        <v>65</v>
      </c>
      <c r="S2841" t="s">
        <v>258</v>
      </c>
      <c r="T2841" s="8" t="s">
        <v>17</v>
      </c>
      <c r="U2841" s="8" t="s">
        <v>361</v>
      </c>
      <c r="V2841" t="s">
        <v>593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2"/>
        <v>1.5180772426026854</v>
      </c>
      <c r="D2842" s="14">
        <f t="shared" si="803"/>
        <v>3.0907789388991924</v>
      </c>
      <c r="F2842" s="7">
        <f t="shared" si="804"/>
        <v>1</v>
      </c>
      <c r="G2842" s="7">
        <f t="shared" si="805"/>
        <v>1.5180772426026854</v>
      </c>
      <c r="H2842" s="7">
        <f t="shared" si="806"/>
        <v>3.0907789388991924</v>
      </c>
      <c r="I2842" s="12"/>
      <c r="J2842" s="12"/>
      <c r="K2842" s="7">
        <f t="shared" si="807"/>
        <v>0</v>
      </c>
      <c r="L2842" s="7">
        <f t="shared" si="808"/>
        <v>0</v>
      </c>
      <c r="M2842" s="15" t="e">
        <f t="shared" si="809"/>
        <v>#DIV/0!</v>
      </c>
      <c r="N2842" s="15" t="e">
        <f t="shared" si="810"/>
        <v>#DIV/0!</v>
      </c>
      <c r="O2842" s="12">
        <f t="shared" si="811"/>
        <v>0</v>
      </c>
      <c r="P2842" s="12">
        <f t="shared" si="812"/>
        <v>0</v>
      </c>
      <c r="Q2842" t="s">
        <v>40</v>
      </c>
      <c r="R2842" t="s">
        <v>39</v>
      </c>
      <c r="S2842" t="s">
        <v>258</v>
      </c>
      <c r="T2842" s="8" t="s">
        <v>36</v>
      </c>
      <c r="U2842" s="8" t="s">
        <v>361</v>
      </c>
      <c r="V2842" t="s">
        <v>593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2"/>
        <v>1.9789868614472903</v>
      </c>
      <c r="D2843" s="14">
        <f t="shared" si="803"/>
        <v>2.0277277618946608</v>
      </c>
      <c r="F2843" s="7">
        <f t="shared" si="804"/>
        <v>1</v>
      </c>
      <c r="G2843" s="7">
        <f t="shared" si="805"/>
        <v>1.9789868614472903</v>
      </c>
      <c r="H2843" s="7">
        <f t="shared" si="806"/>
        <v>2.0277277618946608</v>
      </c>
      <c r="I2843" s="12"/>
      <c r="J2843" s="12"/>
      <c r="K2843" s="7">
        <f t="shared" si="807"/>
        <v>0</v>
      </c>
      <c r="L2843" s="7">
        <f t="shared" si="808"/>
        <v>0</v>
      </c>
      <c r="M2843" s="15" t="e">
        <f t="shared" si="809"/>
        <v>#DIV/0!</v>
      </c>
      <c r="N2843" s="15" t="e">
        <f t="shared" si="810"/>
        <v>#DIV/0!</v>
      </c>
      <c r="O2843" s="12">
        <f t="shared" si="811"/>
        <v>0</v>
      </c>
      <c r="P2843" s="12">
        <f t="shared" si="812"/>
        <v>0</v>
      </c>
      <c r="Q2843" t="s">
        <v>155</v>
      </c>
      <c r="R2843" t="s">
        <v>158</v>
      </c>
      <c r="S2843" t="s">
        <v>265</v>
      </c>
      <c r="T2843" s="8" t="s">
        <v>16</v>
      </c>
      <c r="U2843" s="8" t="s">
        <v>360</v>
      </c>
      <c r="V2843" t="s">
        <v>593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2"/>
        <v>1.7162567652687952</v>
      </c>
      <c r="D2844" s="14">
        <f t="shared" si="803"/>
        <v>2.459144795182314</v>
      </c>
      <c r="F2844" s="7">
        <f t="shared" si="804"/>
        <v>1</v>
      </c>
      <c r="G2844" s="7">
        <f t="shared" si="805"/>
        <v>1.7162567652687952</v>
      </c>
      <c r="H2844" s="7">
        <f t="shared" si="806"/>
        <v>2.459144795182314</v>
      </c>
      <c r="I2844" s="12"/>
      <c r="J2844" s="12"/>
      <c r="K2844" s="7">
        <f t="shared" si="807"/>
        <v>0</v>
      </c>
      <c r="L2844" s="7">
        <f t="shared" si="808"/>
        <v>0</v>
      </c>
      <c r="M2844" s="15" t="e">
        <f t="shared" si="809"/>
        <v>#DIV/0!</v>
      </c>
      <c r="N2844" s="15" t="e">
        <f t="shared" si="810"/>
        <v>#DIV/0!</v>
      </c>
      <c r="O2844" s="12">
        <f t="shared" si="811"/>
        <v>0</v>
      </c>
      <c r="P2844" s="12">
        <f t="shared" si="812"/>
        <v>0</v>
      </c>
      <c r="Q2844" t="s">
        <v>160</v>
      </c>
      <c r="R2844" t="s">
        <v>224</v>
      </c>
      <c r="S2844" t="s">
        <v>265</v>
      </c>
      <c r="T2844" s="8" t="s">
        <v>17</v>
      </c>
      <c r="U2844" s="8" t="s">
        <v>361</v>
      </c>
      <c r="V2844" t="s">
        <v>593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2"/>
        <v>4.7051681322710186</v>
      </c>
      <c r="D2845" s="14">
        <f t="shared" si="803"/>
        <v>1.270612815669012</v>
      </c>
      <c r="F2845" s="7">
        <f t="shared" si="804"/>
        <v>1</v>
      </c>
      <c r="G2845" s="7">
        <f t="shared" si="805"/>
        <v>4.7051681322710186</v>
      </c>
      <c r="H2845" s="7">
        <f t="shared" si="806"/>
        <v>1.270612815669012</v>
      </c>
      <c r="I2845" s="12"/>
      <c r="J2845" s="12"/>
      <c r="K2845" s="7">
        <f t="shared" si="807"/>
        <v>0</v>
      </c>
      <c r="L2845" s="7">
        <f t="shared" si="808"/>
        <v>0</v>
      </c>
      <c r="M2845" s="15" t="e">
        <f t="shared" si="809"/>
        <v>#DIV/0!</v>
      </c>
      <c r="N2845" s="15" t="e">
        <f t="shared" si="810"/>
        <v>#DIV/0!</v>
      </c>
      <c r="O2845" s="12">
        <f t="shared" si="811"/>
        <v>0</v>
      </c>
      <c r="P2845" s="12">
        <f t="shared" si="812"/>
        <v>0</v>
      </c>
      <c r="Q2845" t="s">
        <v>159</v>
      </c>
      <c r="R2845" t="s">
        <v>154</v>
      </c>
      <c r="S2845" t="s">
        <v>265</v>
      </c>
      <c r="T2845" s="8" t="s">
        <v>35</v>
      </c>
      <c r="U2845" s="8" t="s">
        <v>361</v>
      </c>
      <c r="V2845" t="s">
        <v>593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2"/>
        <v>1.9894702216653697</v>
      </c>
      <c r="D2846" s="14">
        <f t="shared" si="803"/>
        <v>2.0168690116387022</v>
      </c>
      <c r="F2846" s="7">
        <f t="shared" si="804"/>
        <v>1</v>
      </c>
      <c r="G2846" s="7">
        <f t="shared" si="805"/>
        <v>1.9894702216653697</v>
      </c>
      <c r="H2846" s="7">
        <f t="shared" si="806"/>
        <v>2.0168690116387022</v>
      </c>
      <c r="I2846" s="12"/>
      <c r="J2846" s="12"/>
      <c r="K2846" s="7">
        <f t="shared" si="807"/>
        <v>0</v>
      </c>
      <c r="L2846" s="7">
        <f t="shared" si="808"/>
        <v>0</v>
      </c>
      <c r="M2846" s="15" t="e">
        <f t="shared" si="809"/>
        <v>#DIV/0!</v>
      </c>
      <c r="N2846" s="15" t="e">
        <f t="shared" si="810"/>
        <v>#DIV/0!</v>
      </c>
      <c r="O2846" s="12">
        <f t="shared" si="811"/>
        <v>0</v>
      </c>
      <c r="P2846" s="12">
        <f t="shared" si="812"/>
        <v>0</v>
      </c>
      <c r="Q2846" t="s">
        <v>80</v>
      </c>
      <c r="R2846" t="s">
        <v>157</v>
      </c>
      <c r="S2846" t="s">
        <v>265</v>
      </c>
      <c r="T2846" s="8" t="s">
        <v>16</v>
      </c>
      <c r="U2846" s="8" t="s">
        <v>360</v>
      </c>
      <c r="V2846" t="s">
        <v>593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2"/>
        <v>3.1853664358243488</v>
      </c>
      <c r="D2847" s="14">
        <f t="shared" si="803"/>
        <v>1.4586104678571894</v>
      </c>
      <c r="F2847" s="7">
        <f t="shared" si="804"/>
        <v>1</v>
      </c>
      <c r="G2847" s="7">
        <f t="shared" si="805"/>
        <v>3.1853664358243488</v>
      </c>
      <c r="H2847" s="7">
        <f t="shared" si="806"/>
        <v>1.4586104678571894</v>
      </c>
      <c r="I2847" s="12"/>
      <c r="J2847" s="12"/>
      <c r="K2847" s="7">
        <f t="shared" si="807"/>
        <v>0</v>
      </c>
      <c r="L2847" s="7">
        <f t="shared" si="808"/>
        <v>0</v>
      </c>
      <c r="M2847" s="15" t="e">
        <f t="shared" si="809"/>
        <v>#DIV/0!</v>
      </c>
      <c r="N2847" s="15" t="e">
        <f t="shared" si="810"/>
        <v>#DIV/0!</v>
      </c>
      <c r="O2847" s="12">
        <f t="shared" si="811"/>
        <v>0</v>
      </c>
      <c r="P2847" s="12">
        <f t="shared" si="812"/>
        <v>0</v>
      </c>
      <c r="Q2847" t="s">
        <v>87</v>
      </c>
      <c r="R2847" t="s">
        <v>316</v>
      </c>
      <c r="S2847" t="s">
        <v>266</v>
      </c>
      <c r="T2847" s="8" t="s">
        <v>19</v>
      </c>
      <c r="U2847" s="8" t="s">
        <v>367</v>
      </c>
      <c r="V2847" t="s">
        <v>593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2"/>
        <v>3.2646484864204588</v>
      </c>
      <c r="D2848" s="14">
        <f t="shared" si="803"/>
        <v>1.4426655067135894</v>
      </c>
      <c r="F2848" s="7">
        <f t="shared" si="804"/>
        <v>1</v>
      </c>
      <c r="G2848" s="7">
        <f t="shared" si="805"/>
        <v>3.2646484864204588</v>
      </c>
      <c r="H2848" s="7">
        <f t="shared" si="806"/>
        <v>1.4426655067135894</v>
      </c>
      <c r="I2848" s="12"/>
      <c r="J2848" s="12"/>
      <c r="K2848" s="7">
        <f t="shared" si="807"/>
        <v>0</v>
      </c>
      <c r="L2848" s="7">
        <f t="shared" si="808"/>
        <v>0</v>
      </c>
      <c r="M2848" s="15" t="e">
        <f t="shared" si="809"/>
        <v>#DIV/0!</v>
      </c>
      <c r="N2848" s="15" t="e">
        <f t="shared" si="810"/>
        <v>#DIV/0!</v>
      </c>
      <c r="O2848" s="12">
        <f t="shared" si="811"/>
        <v>0</v>
      </c>
      <c r="P2848" s="12">
        <f t="shared" si="812"/>
        <v>0</v>
      </c>
      <c r="Q2848" t="s">
        <v>254</v>
      </c>
      <c r="R2848" t="s">
        <v>167</v>
      </c>
      <c r="S2848" t="s">
        <v>267</v>
      </c>
      <c r="T2848" s="8" t="s">
        <v>19</v>
      </c>
      <c r="U2848" s="8" t="s">
        <v>367</v>
      </c>
      <c r="V2848" t="s">
        <v>593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2"/>
        <v>2.4179494654020663</v>
      </c>
      <c r="D2849" s="14">
        <f t="shared" si="803"/>
        <v>1.706898519527096</v>
      </c>
      <c r="F2849" s="7">
        <f t="shared" si="804"/>
        <v>1</v>
      </c>
      <c r="G2849" s="7">
        <f t="shared" si="805"/>
        <v>2.4179494654020663</v>
      </c>
      <c r="H2849" s="7">
        <f t="shared" si="806"/>
        <v>1.706898519527096</v>
      </c>
      <c r="I2849" s="12"/>
      <c r="J2849" s="12"/>
      <c r="K2849" s="7">
        <f t="shared" si="807"/>
        <v>0</v>
      </c>
      <c r="L2849" s="7">
        <f t="shared" si="808"/>
        <v>0</v>
      </c>
      <c r="M2849" s="15" t="e">
        <f t="shared" si="809"/>
        <v>#DIV/0!</v>
      </c>
      <c r="N2849" s="15" t="e">
        <f t="shared" si="810"/>
        <v>#DIV/0!</v>
      </c>
      <c r="O2849" s="12">
        <f t="shared" si="811"/>
        <v>0</v>
      </c>
      <c r="P2849" s="12">
        <f t="shared" si="812"/>
        <v>0</v>
      </c>
      <c r="Q2849" t="s">
        <v>165</v>
      </c>
      <c r="R2849" t="s">
        <v>280</v>
      </c>
      <c r="S2849" t="s">
        <v>267</v>
      </c>
      <c r="T2849" s="8" t="s">
        <v>19</v>
      </c>
      <c r="U2849" s="8" t="s">
        <v>367</v>
      </c>
      <c r="V2849" t="s">
        <v>593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2"/>
        <v>2.0808633473180933</v>
      </c>
      <c r="D2850" s="14">
        <f t="shared" si="803"/>
        <v>1.928180607849211</v>
      </c>
      <c r="F2850" s="7">
        <f t="shared" si="804"/>
        <v>1</v>
      </c>
      <c r="G2850" s="7">
        <f t="shared" si="805"/>
        <v>2.0808633473180933</v>
      </c>
      <c r="H2850" s="7">
        <f t="shared" si="806"/>
        <v>1.928180607849211</v>
      </c>
      <c r="I2850" s="12"/>
      <c r="J2850" s="12"/>
      <c r="K2850" s="7">
        <f t="shared" si="807"/>
        <v>0</v>
      </c>
      <c r="L2850" s="7">
        <f t="shared" si="808"/>
        <v>0</v>
      </c>
      <c r="M2850" s="15" t="e">
        <f t="shared" si="809"/>
        <v>#DIV/0!</v>
      </c>
      <c r="N2850" s="15" t="e">
        <f t="shared" si="810"/>
        <v>#DIV/0!</v>
      </c>
      <c r="O2850" s="12">
        <f t="shared" si="811"/>
        <v>0</v>
      </c>
      <c r="P2850" s="12">
        <f t="shared" si="812"/>
        <v>0</v>
      </c>
      <c r="Q2850" t="s">
        <v>92</v>
      </c>
      <c r="R2850" t="s">
        <v>93</v>
      </c>
      <c r="S2850" t="s">
        <v>267</v>
      </c>
      <c r="T2850" s="8" t="s">
        <v>19</v>
      </c>
      <c r="U2850" s="8" t="s">
        <v>367</v>
      </c>
      <c r="V2850" t="s">
        <v>593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2"/>
        <v>1.5121035109860295</v>
      </c>
      <c r="D2851" s="14">
        <f t="shared" si="803"/>
        <v>3.0496575496561289</v>
      </c>
      <c r="F2851" s="7">
        <f t="shared" si="804"/>
        <v>1</v>
      </c>
      <c r="G2851" s="7">
        <f t="shared" si="805"/>
        <v>1.5121035109860295</v>
      </c>
      <c r="H2851" s="7">
        <f t="shared" si="806"/>
        <v>3.0496575496561289</v>
      </c>
      <c r="I2851" s="12"/>
      <c r="J2851" s="12"/>
      <c r="K2851" s="7">
        <f t="shared" si="807"/>
        <v>0</v>
      </c>
      <c r="L2851" s="7">
        <f t="shared" si="808"/>
        <v>0</v>
      </c>
      <c r="M2851" s="15" t="e">
        <f t="shared" si="809"/>
        <v>#DIV/0!</v>
      </c>
      <c r="N2851" s="15" t="e">
        <f t="shared" si="810"/>
        <v>#DIV/0!</v>
      </c>
      <c r="O2851" s="12">
        <f t="shared" si="811"/>
        <v>0</v>
      </c>
      <c r="P2851" s="12">
        <f t="shared" si="812"/>
        <v>0</v>
      </c>
      <c r="Q2851" t="s">
        <v>166</v>
      </c>
      <c r="R2851" t="s">
        <v>226</v>
      </c>
      <c r="S2851" t="s">
        <v>267</v>
      </c>
      <c r="T2851" s="8" t="s">
        <v>16</v>
      </c>
      <c r="U2851" s="8" t="s">
        <v>360</v>
      </c>
      <c r="V2851" t="s">
        <v>593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2"/>
        <v>1.3992280828936834</v>
      </c>
      <c r="D2852" s="14">
        <f t="shared" si="803"/>
        <v>3.6753002530843331</v>
      </c>
      <c r="F2852" s="7">
        <f t="shared" si="804"/>
        <v>1</v>
      </c>
      <c r="G2852" s="7">
        <f t="shared" si="805"/>
        <v>1.3992280828936834</v>
      </c>
      <c r="H2852" s="7">
        <f t="shared" si="806"/>
        <v>3.6753002530843331</v>
      </c>
      <c r="I2852" s="12"/>
      <c r="J2852" s="12"/>
      <c r="K2852" s="7">
        <f t="shared" si="807"/>
        <v>0</v>
      </c>
      <c r="L2852" s="7">
        <f t="shared" si="808"/>
        <v>0</v>
      </c>
      <c r="M2852" s="15" t="e">
        <f t="shared" si="809"/>
        <v>#DIV/0!</v>
      </c>
      <c r="N2852" s="15" t="e">
        <f t="shared" si="810"/>
        <v>#DIV/0!</v>
      </c>
      <c r="O2852" s="12">
        <f t="shared" si="811"/>
        <v>0</v>
      </c>
      <c r="P2852" s="12">
        <f t="shared" si="812"/>
        <v>0</v>
      </c>
      <c r="Q2852" t="s">
        <v>97</v>
      </c>
      <c r="R2852" t="s">
        <v>100</v>
      </c>
      <c r="S2852" t="s">
        <v>260</v>
      </c>
      <c r="T2852" s="8" t="s">
        <v>17</v>
      </c>
      <c r="U2852" s="8" t="s">
        <v>361</v>
      </c>
      <c r="V2852" t="s">
        <v>593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2"/>
        <v>3.0034506856173975</v>
      </c>
      <c r="D2853" s="14">
        <f t="shared" si="803"/>
        <v>1.5003268281248794</v>
      </c>
      <c r="F2853" s="7">
        <f t="shared" si="804"/>
        <v>1</v>
      </c>
      <c r="G2853" s="7">
        <f t="shared" si="805"/>
        <v>3.0034506856173975</v>
      </c>
      <c r="H2853" s="7">
        <f t="shared" si="806"/>
        <v>1.5003268281248794</v>
      </c>
      <c r="I2853" s="12"/>
      <c r="J2853" s="12"/>
      <c r="K2853" s="7">
        <f t="shared" si="807"/>
        <v>0</v>
      </c>
      <c r="L2853" s="7">
        <f t="shared" si="808"/>
        <v>0</v>
      </c>
      <c r="M2853" s="15" t="e">
        <f t="shared" si="809"/>
        <v>#DIV/0!</v>
      </c>
      <c r="N2853" s="15" t="e">
        <f t="shared" si="810"/>
        <v>#DIV/0!</v>
      </c>
      <c r="O2853" s="12">
        <f t="shared" si="811"/>
        <v>0</v>
      </c>
      <c r="P2853" s="12">
        <f t="shared" si="812"/>
        <v>0</v>
      </c>
      <c r="Q2853" t="s">
        <v>171</v>
      </c>
      <c r="R2853" t="s">
        <v>46</v>
      </c>
      <c r="S2853" t="s">
        <v>260</v>
      </c>
      <c r="T2853" s="8" t="s">
        <v>19</v>
      </c>
      <c r="U2853" s="8" t="s">
        <v>367</v>
      </c>
      <c r="V2853" t="s">
        <v>593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13">(100%/A2854)</f>
        <v>2.0284509831543072</v>
      </c>
      <c r="D2854" s="14">
        <f t="shared" ref="D2854:D2917" si="814">(100%/B2854)</f>
        <v>1.9809392079690402</v>
      </c>
      <c r="F2854" s="7">
        <f t="shared" ref="F2854:F2887" si="815">(E2854/100%) + 1</f>
        <v>1</v>
      </c>
      <c r="G2854" s="7">
        <f t="shared" ref="G2854:G2887" si="816">C2854/F2854</f>
        <v>2.0284509831543072</v>
      </c>
      <c r="H2854" s="7">
        <f t="shared" ref="H2854:H2887" si="817">D2854/F2854</f>
        <v>1.9809392079690402</v>
      </c>
      <c r="I2854" s="12"/>
      <c r="J2854" s="12"/>
      <c r="K2854" s="7">
        <f t="shared" ref="K2854:K2887" si="818">(I2854*F2854)</f>
        <v>0</v>
      </c>
      <c r="L2854" s="7">
        <f t="shared" ref="L2854:L2887" si="819">(J2854*F2854)</f>
        <v>0</v>
      </c>
      <c r="M2854" s="15" t="e">
        <f t="shared" ref="M2854:M2887" si="820">(1/K2854)</f>
        <v>#DIV/0!</v>
      </c>
      <c r="N2854" s="15" t="e">
        <f t="shared" ref="N2854:N2887" si="821">(1/L2854)</f>
        <v>#DIV/0!</v>
      </c>
      <c r="O2854" s="12">
        <f t="shared" ref="O2854:O2887" si="822">(I2854/G2854)</f>
        <v>0</v>
      </c>
      <c r="P2854" s="12">
        <f t="shared" ref="P2854:P2887" si="823">(J2854/H2854)</f>
        <v>0</v>
      </c>
      <c r="Q2854" t="s">
        <v>229</v>
      </c>
      <c r="R2854" t="s">
        <v>45</v>
      </c>
      <c r="S2854" t="s">
        <v>260</v>
      </c>
      <c r="T2854" s="8" t="s">
        <v>16</v>
      </c>
      <c r="U2854" s="8" t="s">
        <v>360</v>
      </c>
      <c r="V2854" t="s">
        <v>593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13"/>
        <v>2.8148312157601696</v>
      </c>
      <c r="D2855" s="14">
        <f t="shared" si="814"/>
        <v>1.553641648042019</v>
      </c>
      <c r="F2855" s="7">
        <f t="shared" si="815"/>
        <v>1</v>
      </c>
      <c r="G2855" s="7">
        <f t="shared" si="816"/>
        <v>2.8148312157601696</v>
      </c>
      <c r="H2855" s="7">
        <f t="shared" si="817"/>
        <v>1.553641648042019</v>
      </c>
      <c r="I2855" s="12"/>
      <c r="J2855" s="12"/>
      <c r="K2855" s="7">
        <f t="shared" si="818"/>
        <v>0</v>
      </c>
      <c r="L2855" s="7">
        <f t="shared" si="819"/>
        <v>0</v>
      </c>
      <c r="M2855" s="15" t="e">
        <f t="shared" si="820"/>
        <v>#DIV/0!</v>
      </c>
      <c r="N2855" s="15" t="e">
        <f t="shared" si="821"/>
        <v>#DIV/0!</v>
      </c>
      <c r="O2855" s="12">
        <f t="shared" si="822"/>
        <v>0</v>
      </c>
      <c r="P2855" s="12">
        <f t="shared" si="823"/>
        <v>0</v>
      </c>
      <c r="Q2855" t="s">
        <v>232</v>
      </c>
      <c r="R2855" t="s">
        <v>49</v>
      </c>
      <c r="S2855" t="s">
        <v>261</v>
      </c>
      <c r="T2855" s="8" t="s">
        <v>17</v>
      </c>
      <c r="U2855" s="8" t="s">
        <v>361</v>
      </c>
      <c r="V2855" t="s">
        <v>593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13"/>
        <v>2.5255364317547784</v>
      </c>
      <c r="D2856" s="14">
        <f t="shared" si="814"/>
        <v>1.6668514264879701</v>
      </c>
      <c r="F2856" s="7">
        <f t="shared" si="815"/>
        <v>1</v>
      </c>
      <c r="G2856" s="7">
        <f t="shared" si="816"/>
        <v>2.5255364317547784</v>
      </c>
      <c r="H2856" s="7">
        <f t="shared" si="817"/>
        <v>1.6668514264879701</v>
      </c>
      <c r="I2856" s="12"/>
      <c r="J2856" s="12"/>
      <c r="K2856" s="7">
        <f t="shared" si="818"/>
        <v>0</v>
      </c>
      <c r="L2856" s="7">
        <f t="shared" si="819"/>
        <v>0</v>
      </c>
      <c r="M2856" s="15" t="e">
        <f t="shared" si="820"/>
        <v>#DIV/0!</v>
      </c>
      <c r="N2856" s="15" t="e">
        <f t="shared" si="821"/>
        <v>#DIV/0!</v>
      </c>
      <c r="O2856" s="12">
        <f t="shared" si="822"/>
        <v>0</v>
      </c>
      <c r="P2856" s="12">
        <f t="shared" si="823"/>
        <v>0</v>
      </c>
      <c r="Q2856" t="s">
        <v>50</v>
      </c>
      <c r="R2856" t="s">
        <v>234</v>
      </c>
      <c r="S2856" t="s">
        <v>261</v>
      </c>
      <c r="T2856" s="8" t="s">
        <v>28</v>
      </c>
      <c r="U2856" s="8" t="s">
        <v>361</v>
      </c>
      <c r="V2856" t="s">
        <v>593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13"/>
        <v>6.0878773330552818</v>
      </c>
      <c r="D2857" s="14">
        <f t="shared" si="814"/>
        <v>1.1965778302617749</v>
      </c>
      <c r="F2857" s="7">
        <f t="shared" si="815"/>
        <v>1</v>
      </c>
      <c r="G2857" s="7">
        <f t="shared" si="816"/>
        <v>6.0878773330552818</v>
      </c>
      <c r="H2857" s="7">
        <f t="shared" si="817"/>
        <v>1.1965778302617749</v>
      </c>
      <c r="I2857" s="12"/>
      <c r="J2857" s="12"/>
      <c r="K2857" s="7">
        <f t="shared" si="818"/>
        <v>0</v>
      </c>
      <c r="L2857" s="7">
        <f t="shared" si="819"/>
        <v>0</v>
      </c>
      <c r="M2857" s="15" t="e">
        <f t="shared" si="820"/>
        <v>#DIV/0!</v>
      </c>
      <c r="N2857" s="15" t="e">
        <f t="shared" si="821"/>
        <v>#DIV/0!</v>
      </c>
      <c r="O2857" s="12">
        <f t="shared" si="822"/>
        <v>0</v>
      </c>
      <c r="P2857" s="12">
        <f t="shared" si="823"/>
        <v>0</v>
      </c>
      <c r="Q2857" t="s">
        <v>179</v>
      </c>
      <c r="R2857" t="s">
        <v>182</v>
      </c>
      <c r="S2857" t="s">
        <v>262</v>
      </c>
      <c r="T2857" s="8" t="s">
        <v>19</v>
      </c>
      <c r="U2857" s="8" t="s">
        <v>367</v>
      </c>
      <c r="V2857" t="s">
        <v>593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13"/>
        <v>2.7145760469821543</v>
      </c>
      <c r="D2858" s="14">
        <f t="shared" si="814"/>
        <v>1.5840503618000501</v>
      </c>
      <c r="F2858" s="7">
        <f t="shared" si="815"/>
        <v>1</v>
      </c>
      <c r="G2858" s="7">
        <f t="shared" si="816"/>
        <v>2.7145760469821543</v>
      </c>
      <c r="H2858" s="7">
        <f t="shared" si="817"/>
        <v>1.5840503618000501</v>
      </c>
      <c r="I2858" s="12"/>
      <c r="J2858" s="12"/>
      <c r="K2858" s="7">
        <f t="shared" si="818"/>
        <v>0</v>
      </c>
      <c r="L2858" s="7">
        <f t="shared" si="819"/>
        <v>0</v>
      </c>
      <c r="M2858" s="15" t="e">
        <f t="shared" si="820"/>
        <v>#DIV/0!</v>
      </c>
      <c r="N2858" s="15" t="e">
        <f t="shared" si="821"/>
        <v>#DIV/0!</v>
      </c>
      <c r="O2858" s="12">
        <f t="shared" si="822"/>
        <v>0</v>
      </c>
      <c r="P2858" s="12">
        <f t="shared" si="823"/>
        <v>0</v>
      </c>
      <c r="Q2858" t="s">
        <v>105</v>
      </c>
      <c r="R2858" t="s">
        <v>236</v>
      </c>
      <c r="S2858" t="s">
        <v>262</v>
      </c>
      <c r="T2858" s="8" t="s">
        <v>19</v>
      </c>
      <c r="U2858" s="8" t="s">
        <v>367</v>
      </c>
      <c r="V2858" t="s">
        <v>593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13"/>
        <v>#VALUE!</v>
      </c>
      <c r="D2859" s="14" t="e">
        <f t="shared" si="814"/>
        <v>#VALUE!</v>
      </c>
      <c r="F2859" s="7">
        <f t="shared" si="815"/>
        <v>1</v>
      </c>
      <c r="G2859" s="7" t="e">
        <f t="shared" si="816"/>
        <v>#VALUE!</v>
      </c>
      <c r="H2859" s="7" t="e">
        <f t="shared" si="817"/>
        <v>#VALUE!</v>
      </c>
      <c r="I2859" s="12"/>
      <c r="J2859" s="12"/>
      <c r="K2859" s="7">
        <f t="shared" si="818"/>
        <v>0</v>
      </c>
      <c r="L2859" s="7">
        <f t="shared" si="819"/>
        <v>0</v>
      </c>
      <c r="M2859" s="15" t="e">
        <f t="shared" si="820"/>
        <v>#DIV/0!</v>
      </c>
      <c r="N2859" s="15" t="e">
        <f t="shared" si="821"/>
        <v>#DIV/0!</v>
      </c>
      <c r="O2859" s="12" t="e">
        <f t="shared" si="822"/>
        <v>#VALUE!</v>
      </c>
      <c r="P2859" s="12" t="e">
        <f t="shared" si="823"/>
        <v>#VALUE!</v>
      </c>
      <c r="Q2859" t="s">
        <v>578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593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13"/>
        <v>1.7494365370498743</v>
      </c>
      <c r="D2860" s="14">
        <f t="shared" si="814"/>
        <v>2.348950393936196</v>
      </c>
      <c r="F2860" s="7">
        <f t="shared" si="815"/>
        <v>1</v>
      </c>
      <c r="G2860" s="7">
        <f t="shared" si="816"/>
        <v>1.7494365370498743</v>
      </c>
      <c r="H2860" s="7">
        <f t="shared" si="817"/>
        <v>2.348950393936196</v>
      </c>
      <c r="I2860" s="12"/>
      <c r="J2860" s="12"/>
      <c r="K2860" s="7">
        <f t="shared" si="818"/>
        <v>0</v>
      </c>
      <c r="L2860" s="7">
        <f t="shared" si="819"/>
        <v>0</v>
      </c>
      <c r="M2860" s="15" t="e">
        <f t="shared" si="820"/>
        <v>#DIV/0!</v>
      </c>
      <c r="N2860" s="15" t="e">
        <f t="shared" si="821"/>
        <v>#DIV/0!</v>
      </c>
      <c r="O2860" s="12">
        <f t="shared" si="822"/>
        <v>0</v>
      </c>
      <c r="P2860" s="12">
        <f t="shared" si="823"/>
        <v>0</v>
      </c>
      <c r="Q2860" t="s">
        <v>110</v>
      </c>
      <c r="R2860" t="s">
        <v>180</v>
      </c>
      <c r="S2860" t="s">
        <v>262</v>
      </c>
      <c r="T2860" s="8" t="s">
        <v>16</v>
      </c>
      <c r="U2860" s="8" t="s">
        <v>360</v>
      </c>
      <c r="V2860" t="s">
        <v>593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13"/>
        <v>1.34426364826761</v>
      </c>
      <c r="D2861" s="14">
        <f t="shared" si="814"/>
        <v>6.4840453333393446</v>
      </c>
      <c r="F2861" s="7">
        <f t="shared" si="815"/>
        <v>1</v>
      </c>
      <c r="G2861" s="7">
        <f t="shared" si="816"/>
        <v>1.34426364826761</v>
      </c>
      <c r="H2861" s="7">
        <f t="shared" si="817"/>
        <v>6.4840453333393446</v>
      </c>
      <c r="I2861" s="12"/>
      <c r="J2861" s="12"/>
      <c r="K2861" s="7">
        <f t="shared" si="818"/>
        <v>0</v>
      </c>
      <c r="L2861" s="7">
        <f t="shared" si="819"/>
        <v>0</v>
      </c>
      <c r="M2861" s="15" t="e">
        <f t="shared" si="820"/>
        <v>#DIV/0!</v>
      </c>
      <c r="N2861" s="15" t="e">
        <f t="shared" si="821"/>
        <v>#DIV/0!</v>
      </c>
      <c r="O2861" s="12">
        <f t="shared" si="822"/>
        <v>0</v>
      </c>
      <c r="P2861" s="12">
        <f t="shared" si="823"/>
        <v>0</v>
      </c>
      <c r="Q2861" t="s">
        <v>117</v>
      </c>
      <c r="R2861" t="s">
        <v>116</v>
      </c>
      <c r="S2861" t="s">
        <v>342</v>
      </c>
      <c r="T2861" s="8" t="s">
        <v>302</v>
      </c>
      <c r="U2861" s="8" t="s">
        <v>360</v>
      </c>
      <c r="V2861" t="s">
        <v>593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13"/>
        <v>1.4026388414156996</v>
      </c>
      <c r="D2862" s="14">
        <f t="shared" si="814"/>
        <v>3.7163866680280848</v>
      </c>
      <c r="F2862" s="7">
        <f t="shared" si="815"/>
        <v>1</v>
      </c>
      <c r="G2862" s="7">
        <f t="shared" si="816"/>
        <v>1.4026388414156996</v>
      </c>
      <c r="H2862" s="7">
        <f t="shared" si="817"/>
        <v>3.7163866680280848</v>
      </c>
      <c r="I2862" s="12"/>
      <c r="J2862" s="12"/>
      <c r="K2862" s="7">
        <f t="shared" si="818"/>
        <v>0</v>
      </c>
      <c r="L2862" s="7">
        <f t="shared" si="819"/>
        <v>0</v>
      </c>
      <c r="M2862" s="15" t="e">
        <f t="shared" si="820"/>
        <v>#DIV/0!</v>
      </c>
      <c r="N2862" s="15" t="e">
        <f t="shared" si="821"/>
        <v>#DIV/0!</v>
      </c>
      <c r="O2862" s="12">
        <f t="shared" si="822"/>
        <v>0</v>
      </c>
      <c r="P2862" s="12">
        <f t="shared" si="823"/>
        <v>0</v>
      </c>
      <c r="Q2862" t="s">
        <v>194</v>
      </c>
      <c r="R2862" t="s">
        <v>196</v>
      </c>
      <c r="S2862" t="s">
        <v>342</v>
      </c>
      <c r="T2862" s="8" t="s">
        <v>36</v>
      </c>
      <c r="U2862" s="8" t="s">
        <v>361</v>
      </c>
      <c r="V2862" t="s">
        <v>593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13"/>
        <v>2.0680363600951779</v>
      </c>
      <c r="D2863" s="14">
        <f t="shared" si="814"/>
        <v>1.9456830446625037</v>
      </c>
      <c r="F2863" s="7">
        <f t="shared" si="815"/>
        <v>1</v>
      </c>
      <c r="G2863" s="7">
        <f t="shared" si="816"/>
        <v>2.0680363600951779</v>
      </c>
      <c r="H2863" s="7">
        <f t="shared" si="817"/>
        <v>1.9456830446625037</v>
      </c>
      <c r="I2863" s="12"/>
      <c r="J2863" s="12"/>
      <c r="K2863" s="7">
        <f t="shared" si="818"/>
        <v>0</v>
      </c>
      <c r="L2863" s="7">
        <f t="shared" si="819"/>
        <v>0</v>
      </c>
      <c r="M2863" s="15" t="e">
        <f t="shared" si="820"/>
        <v>#DIV/0!</v>
      </c>
      <c r="N2863" s="15" t="e">
        <f t="shared" si="821"/>
        <v>#DIV/0!</v>
      </c>
      <c r="O2863" s="12">
        <f t="shared" si="822"/>
        <v>0</v>
      </c>
      <c r="P2863" s="12">
        <f t="shared" si="823"/>
        <v>0</v>
      </c>
      <c r="Q2863" t="s">
        <v>115</v>
      </c>
      <c r="R2863" t="s">
        <v>193</v>
      </c>
      <c r="S2863" t="s">
        <v>342</v>
      </c>
      <c r="T2863" s="8" t="s">
        <v>16</v>
      </c>
      <c r="U2863" s="8" t="s">
        <v>360</v>
      </c>
      <c r="V2863" t="s">
        <v>593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13"/>
        <v>1.6975962950579855</v>
      </c>
      <c r="D2864" s="14">
        <f t="shared" si="814"/>
        <v>2.5115117787094032</v>
      </c>
      <c r="F2864" s="7">
        <f t="shared" si="815"/>
        <v>1</v>
      </c>
      <c r="G2864" s="7">
        <f t="shared" si="816"/>
        <v>1.6975962950579855</v>
      </c>
      <c r="H2864" s="7">
        <f t="shared" si="817"/>
        <v>2.5115117787094032</v>
      </c>
      <c r="I2864" s="12"/>
      <c r="J2864" s="12"/>
      <c r="K2864" s="7">
        <f t="shared" si="818"/>
        <v>0</v>
      </c>
      <c r="L2864" s="7">
        <f t="shared" si="819"/>
        <v>0</v>
      </c>
      <c r="M2864" s="15" t="e">
        <f t="shared" si="820"/>
        <v>#DIV/0!</v>
      </c>
      <c r="N2864" s="15" t="e">
        <f t="shared" si="821"/>
        <v>#DIV/0!</v>
      </c>
      <c r="O2864" s="12">
        <f t="shared" si="822"/>
        <v>0</v>
      </c>
      <c r="P2864" s="12">
        <f t="shared" si="823"/>
        <v>0</v>
      </c>
      <c r="Q2864" t="s">
        <v>245</v>
      </c>
      <c r="R2864" t="s">
        <v>197</v>
      </c>
      <c r="S2864" t="s">
        <v>269</v>
      </c>
      <c r="T2864" s="8" t="s">
        <v>17</v>
      </c>
      <c r="U2864" s="8" t="s">
        <v>361</v>
      </c>
      <c r="V2864" t="s">
        <v>593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13"/>
        <v>1.6202392163823163</v>
      </c>
      <c r="D2865" s="14">
        <f t="shared" si="814"/>
        <v>2.642836313099854</v>
      </c>
      <c r="F2865" s="7">
        <f t="shared" si="815"/>
        <v>1</v>
      </c>
      <c r="G2865" s="7">
        <f t="shared" si="816"/>
        <v>1.6202392163823163</v>
      </c>
      <c r="H2865" s="7">
        <f t="shared" si="817"/>
        <v>2.642836313099854</v>
      </c>
      <c r="I2865" s="12"/>
      <c r="J2865" s="12"/>
      <c r="K2865" s="7">
        <f t="shared" si="818"/>
        <v>0</v>
      </c>
      <c r="L2865" s="7">
        <f t="shared" si="819"/>
        <v>0</v>
      </c>
      <c r="M2865" s="15" t="e">
        <f t="shared" si="820"/>
        <v>#DIV/0!</v>
      </c>
      <c r="N2865" s="15" t="e">
        <f t="shared" si="821"/>
        <v>#DIV/0!</v>
      </c>
      <c r="O2865" s="12">
        <f t="shared" si="822"/>
        <v>0</v>
      </c>
      <c r="P2865" s="12">
        <f t="shared" si="823"/>
        <v>0</v>
      </c>
      <c r="Q2865" t="s">
        <v>211</v>
      </c>
      <c r="R2865" t="s">
        <v>205</v>
      </c>
      <c r="S2865" t="s">
        <v>269</v>
      </c>
      <c r="T2865" s="8" t="s">
        <v>17</v>
      </c>
      <c r="U2865" s="8" t="s">
        <v>361</v>
      </c>
      <c r="V2865" t="s">
        <v>593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13"/>
        <v>1.3946545054630213</v>
      </c>
      <c r="D2866" s="14">
        <f t="shared" si="814"/>
        <v>3.8526741588754696</v>
      </c>
      <c r="F2866" s="7">
        <f t="shared" si="815"/>
        <v>1</v>
      </c>
      <c r="G2866" s="7">
        <f t="shared" si="816"/>
        <v>1.3946545054630213</v>
      </c>
      <c r="H2866" s="7">
        <f t="shared" si="817"/>
        <v>3.8526741588754696</v>
      </c>
      <c r="I2866" s="12"/>
      <c r="J2866" s="12"/>
      <c r="K2866" s="7">
        <f t="shared" si="818"/>
        <v>0</v>
      </c>
      <c r="L2866" s="7">
        <f t="shared" si="819"/>
        <v>0</v>
      </c>
      <c r="M2866" s="15" t="e">
        <f t="shared" si="820"/>
        <v>#DIV/0!</v>
      </c>
      <c r="N2866" s="15" t="e">
        <f t="shared" si="821"/>
        <v>#DIV/0!</v>
      </c>
      <c r="O2866" s="12">
        <f t="shared" si="822"/>
        <v>0</v>
      </c>
      <c r="P2866" s="12">
        <f t="shared" si="823"/>
        <v>0</v>
      </c>
      <c r="Q2866" t="s">
        <v>214</v>
      </c>
      <c r="R2866" t="s">
        <v>204</v>
      </c>
      <c r="S2866" t="s">
        <v>269</v>
      </c>
      <c r="T2866" s="8" t="s">
        <v>36</v>
      </c>
      <c r="U2866" s="8" t="s">
        <v>361</v>
      </c>
      <c r="V2866" t="s">
        <v>593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13"/>
        <v>2.7286405171023436</v>
      </c>
      <c r="D2867" s="14">
        <f t="shared" si="814"/>
        <v>1.5805077492420954</v>
      </c>
      <c r="F2867" s="7">
        <f t="shared" si="815"/>
        <v>1</v>
      </c>
      <c r="G2867" s="7">
        <f t="shared" si="816"/>
        <v>2.7286405171023436</v>
      </c>
      <c r="H2867" s="7">
        <f t="shared" si="817"/>
        <v>1.5805077492420954</v>
      </c>
      <c r="I2867" s="12"/>
      <c r="J2867" s="12"/>
      <c r="K2867" s="7">
        <f t="shared" si="818"/>
        <v>0</v>
      </c>
      <c r="L2867" s="7">
        <f t="shared" si="819"/>
        <v>0</v>
      </c>
      <c r="M2867" s="15" t="e">
        <f t="shared" si="820"/>
        <v>#DIV/0!</v>
      </c>
      <c r="N2867" s="15" t="e">
        <f t="shared" si="821"/>
        <v>#DIV/0!</v>
      </c>
      <c r="O2867" s="12">
        <f t="shared" si="822"/>
        <v>0</v>
      </c>
      <c r="P2867" s="12">
        <f t="shared" si="823"/>
        <v>0</v>
      </c>
      <c r="Q2867" t="s">
        <v>244</v>
      </c>
      <c r="R2867" t="s">
        <v>207</v>
      </c>
      <c r="S2867" t="s">
        <v>269</v>
      </c>
      <c r="T2867" s="8" t="s">
        <v>19</v>
      </c>
      <c r="U2867" s="8" t="s">
        <v>367</v>
      </c>
      <c r="V2867" t="s">
        <v>593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13"/>
        <v>2.9487993998382058</v>
      </c>
      <c r="D2868" s="14">
        <f t="shared" si="814"/>
        <v>1.5139441755022196</v>
      </c>
      <c r="F2868" s="7">
        <f t="shared" si="815"/>
        <v>1</v>
      </c>
      <c r="G2868" s="7">
        <f t="shared" si="816"/>
        <v>2.9487993998382058</v>
      </c>
      <c r="H2868" s="7">
        <f t="shared" si="817"/>
        <v>1.5139441755022196</v>
      </c>
      <c r="I2868" s="12"/>
      <c r="J2868" s="12"/>
      <c r="K2868" s="7">
        <f t="shared" si="818"/>
        <v>0</v>
      </c>
      <c r="L2868" s="7">
        <f t="shared" si="819"/>
        <v>0</v>
      </c>
      <c r="M2868" s="15" t="e">
        <f t="shared" si="820"/>
        <v>#DIV/0!</v>
      </c>
      <c r="N2868" s="15" t="e">
        <f t="shared" si="821"/>
        <v>#DIV/0!</v>
      </c>
      <c r="O2868" s="12">
        <f t="shared" si="822"/>
        <v>0</v>
      </c>
      <c r="P2868" s="12">
        <f t="shared" si="823"/>
        <v>0</v>
      </c>
      <c r="Q2868" t="s">
        <v>201</v>
      </c>
      <c r="R2868" t="s">
        <v>203</v>
      </c>
      <c r="S2868" t="s">
        <v>269</v>
      </c>
      <c r="T2868" s="8" t="s">
        <v>19</v>
      </c>
      <c r="U2868" s="8" t="s">
        <v>367</v>
      </c>
      <c r="V2868" t="s">
        <v>593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13"/>
        <v>2.1456926919332018</v>
      </c>
      <c r="D2869" s="14">
        <f t="shared" si="814"/>
        <v>1.8758650935921579</v>
      </c>
      <c r="F2869" s="7">
        <f t="shared" si="815"/>
        <v>1</v>
      </c>
      <c r="G2869" s="7">
        <f t="shared" si="816"/>
        <v>2.1456926919332018</v>
      </c>
      <c r="H2869" s="7">
        <f t="shared" si="817"/>
        <v>1.8758650935921579</v>
      </c>
      <c r="I2869" s="12"/>
      <c r="J2869" s="12"/>
      <c r="K2869" s="7">
        <f t="shared" si="818"/>
        <v>0</v>
      </c>
      <c r="L2869" s="7">
        <f t="shared" si="819"/>
        <v>0</v>
      </c>
      <c r="M2869" s="15" t="e">
        <f t="shared" si="820"/>
        <v>#DIV/0!</v>
      </c>
      <c r="N2869" s="15" t="e">
        <f t="shared" si="821"/>
        <v>#DIV/0!</v>
      </c>
      <c r="O2869" s="12">
        <f t="shared" si="822"/>
        <v>0</v>
      </c>
      <c r="P2869" s="12">
        <f t="shared" si="823"/>
        <v>0</v>
      </c>
      <c r="Q2869" t="s">
        <v>206</v>
      </c>
      <c r="R2869" t="s">
        <v>248</v>
      </c>
      <c r="S2869" t="s">
        <v>269</v>
      </c>
      <c r="T2869" s="8" t="s">
        <v>19</v>
      </c>
      <c r="U2869" s="8" t="s">
        <v>367</v>
      </c>
      <c r="V2869" t="s">
        <v>593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13"/>
        <v>1.9295340965999201</v>
      </c>
      <c r="D2870" s="14">
        <f t="shared" si="814"/>
        <v>2.116454181203602</v>
      </c>
      <c r="F2870" s="7">
        <f t="shared" si="815"/>
        <v>1</v>
      </c>
      <c r="G2870" s="7">
        <f t="shared" si="816"/>
        <v>1.9295340965999201</v>
      </c>
      <c r="H2870" s="7">
        <f t="shared" si="817"/>
        <v>2.116454181203602</v>
      </c>
      <c r="I2870" s="12"/>
      <c r="J2870" s="12"/>
      <c r="K2870" s="7">
        <f t="shared" si="818"/>
        <v>0</v>
      </c>
      <c r="L2870" s="7">
        <f t="shared" si="819"/>
        <v>0</v>
      </c>
      <c r="M2870" s="15" t="e">
        <f t="shared" si="820"/>
        <v>#DIV/0!</v>
      </c>
      <c r="N2870" s="15" t="e">
        <f t="shared" si="821"/>
        <v>#DIV/0!</v>
      </c>
      <c r="O2870" s="12">
        <f t="shared" si="822"/>
        <v>0</v>
      </c>
      <c r="P2870" s="12">
        <f t="shared" si="823"/>
        <v>0</v>
      </c>
      <c r="Q2870" t="s">
        <v>200</v>
      </c>
      <c r="R2870" t="s">
        <v>282</v>
      </c>
      <c r="S2870" t="s">
        <v>269</v>
      </c>
      <c r="T2870" s="8" t="s">
        <v>28</v>
      </c>
      <c r="U2870" s="8" t="s">
        <v>361</v>
      </c>
      <c r="V2870" t="s">
        <v>593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13"/>
        <v>#VALUE!</v>
      </c>
      <c r="D2871" s="14" t="e">
        <f t="shared" si="814"/>
        <v>#VALUE!</v>
      </c>
      <c r="F2871" s="7">
        <f t="shared" si="815"/>
        <v>1</v>
      </c>
      <c r="G2871" s="7" t="e">
        <f t="shared" si="816"/>
        <v>#VALUE!</v>
      </c>
      <c r="H2871" s="7" t="e">
        <f t="shared" si="817"/>
        <v>#VALUE!</v>
      </c>
      <c r="I2871" s="12"/>
      <c r="J2871" s="12"/>
      <c r="K2871" s="7">
        <f t="shared" si="818"/>
        <v>0</v>
      </c>
      <c r="L2871" s="7">
        <f t="shared" si="819"/>
        <v>0</v>
      </c>
      <c r="M2871" s="15" t="e">
        <f t="shared" si="820"/>
        <v>#DIV/0!</v>
      </c>
      <c r="N2871" s="15" t="e">
        <f t="shared" si="821"/>
        <v>#DIV/0!</v>
      </c>
      <c r="O2871" s="12" t="e">
        <f t="shared" si="822"/>
        <v>#VALUE!</v>
      </c>
      <c r="P2871" s="12" t="e">
        <f t="shared" si="823"/>
        <v>#VALUE!</v>
      </c>
      <c r="Q2871" t="s">
        <v>119</v>
      </c>
      <c r="R2871" t="s">
        <v>577</v>
      </c>
      <c r="S2871" t="s">
        <v>269</v>
      </c>
      <c r="T2871" s="8" t="s">
        <v>338</v>
      </c>
      <c r="U2871" s="8" t="s">
        <v>338</v>
      </c>
      <c r="V2871" t="s">
        <v>593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13"/>
        <v>3.5284045481186883</v>
      </c>
      <c r="D2872" s="14">
        <f t="shared" si="814"/>
        <v>1.3961592004873162</v>
      </c>
      <c r="F2872" s="7">
        <f t="shared" si="815"/>
        <v>1</v>
      </c>
      <c r="G2872" s="7">
        <f t="shared" si="816"/>
        <v>3.5284045481186883</v>
      </c>
      <c r="H2872" s="7">
        <f t="shared" si="817"/>
        <v>1.3961592004873162</v>
      </c>
      <c r="I2872" s="12"/>
      <c r="J2872" s="12"/>
      <c r="K2872" s="7">
        <f t="shared" si="818"/>
        <v>0</v>
      </c>
      <c r="L2872" s="7">
        <f t="shared" si="819"/>
        <v>0</v>
      </c>
      <c r="M2872" s="15" t="e">
        <f t="shared" si="820"/>
        <v>#DIV/0!</v>
      </c>
      <c r="N2872" s="15" t="e">
        <f t="shared" si="821"/>
        <v>#DIV/0!</v>
      </c>
      <c r="O2872" s="12">
        <f t="shared" si="822"/>
        <v>0</v>
      </c>
      <c r="P2872" s="12">
        <f t="shared" si="823"/>
        <v>0</v>
      </c>
      <c r="Q2872" t="s">
        <v>246</v>
      </c>
      <c r="R2872" t="s">
        <v>199</v>
      </c>
      <c r="S2872" t="s">
        <v>269</v>
      </c>
      <c r="T2872" s="8" t="s">
        <v>19</v>
      </c>
      <c r="U2872" s="8" t="s">
        <v>367</v>
      </c>
      <c r="V2872" t="s">
        <v>593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13"/>
        <v>4.165662597525543</v>
      </c>
      <c r="D2873" s="14">
        <f t="shared" si="814"/>
        <v>1.3160567154574465</v>
      </c>
      <c r="F2873" s="7">
        <f t="shared" si="815"/>
        <v>1</v>
      </c>
      <c r="G2873" s="7">
        <f t="shared" si="816"/>
        <v>4.165662597525543</v>
      </c>
      <c r="H2873" s="7">
        <f t="shared" si="817"/>
        <v>1.3160567154574465</v>
      </c>
      <c r="I2873" s="12"/>
      <c r="J2873" s="12"/>
      <c r="K2873" s="7">
        <f t="shared" si="818"/>
        <v>0</v>
      </c>
      <c r="L2873" s="7">
        <f t="shared" si="819"/>
        <v>0</v>
      </c>
      <c r="M2873" s="15" t="e">
        <f t="shared" si="820"/>
        <v>#DIV/0!</v>
      </c>
      <c r="N2873" s="15" t="e">
        <f t="shared" si="821"/>
        <v>#DIV/0!</v>
      </c>
      <c r="O2873" s="12">
        <f t="shared" si="822"/>
        <v>0</v>
      </c>
      <c r="P2873" s="12">
        <f t="shared" si="823"/>
        <v>0</v>
      </c>
      <c r="Q2873" t="s">
        <v>215</v>
      </c>
      <c r="R2873" t="s">
        <v>122</v>
      </c>
      <c r="S2873" t="s">
        <v>257</v>
      </c>
      <c r="T2873" s="8" t="s">
        <v>19</v>
      </c>
      <c r="U2873" s="8" t="s">
        <v>367</v>
      </c>
      <c r="V2873" t="s">
        <v>594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13"/>
        <v>2.9505369069505503</v>
      </c>
      <c r="D2874" s="14">
        <f t="shared" si="814"/>
        <v>1.5132194823463068</v>
      </c>
      <c r="F2874" s="7">
        <f t="shared" si="815"/>
        <v>1</v>
      </c>
      <c r="G2874" s="7">
        <f t="shared" si="816"/>
        <v>2.9505369069505503</v>
      </c>
      <c r="H2874" s="7">
        <f t="shared" si="817"/>
        <v>1.5132194823463068</v>
      </c>
      <c r="I2874" s="12"/>
      <c r="J2874" s="12"/>
      <c r="K2874" s="7">
        <f t="shared" si="818"/>
        <v>0</v>
      </c>
      <c r="L2874" s="7">
        <f t="shared" si="819"/>
        <v>0</v>
      </c>
      <c r="M2874" s="15" t="e">
        <f t="shared" si="820"/>
        <v>#DIV/0!</v>
      </c>
      <c r="N2874" s="15" t="e">
        <f t="shared" si="821"/>
        <v>#DIV/0!</v>
      </c>
      <c r="O2874" s="12">
        <f t="shared" si="822"/>
        <v>0</v>
      </c>
      <c r="P2874" s="12">
        <f t="shared" si="823"/>
        <v>0</v>
      </c>
      <c r="Q2874" t="s">
        <v>37</v>
      </c>
      <c r="R2874" t="s">
        <v>59</v>
      </c>
      <c r="S2874" t="s">
        <v>257</v>
      </c>
      <c r="T2874" s="8" t="s">
        <v>19</v>
      </c>
      <c r="U2874" s="8" t="s">
        <v>367</v>
      </c>
      <c r="V2874" t="s">
        <v>594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13"/>
        <v>2.0751256697965124</v>
      </c>
      <c r="D2875" s="14">
        <f t="shared" si="814"/>
        <v>1.933385482238112</v>
      </c>
      <c r="F2875" s="7">
        <f t="shared" si="815"/>
        <v>1</v>
      </c>
      <c r="G2875" s="7">
        <f t="shared" si="816"/>
        <v>2.0751256697965124</v>
      </c>
      <c r="H2875" s="7">
        <f t="shared" si="817"/>
        <v>1.933385482238112</v>
      </c>
      <c r="I2875" s="12"/>
      <c r="J2875" s="12"/>
      <c r="K2875" s="7">
        <f t="shared" si="818"/>
        <v>0</v>
      </c>
      <c r="L2875" s="7">
        <f t="shared" si="819"/>
        <v>0</v>
      </c>
      <c r="M2875" s="15" t="e">
        <f t="shared" si="820"/>
        <v>#DIV/0!</v>
      </c>
      <c r="N2875" s="15" t="e">
        <f t="shared" si="821"/>
        <v>#DIV/0!</v>
      </c>
      <c r="O2875" s="12">
        <f t="shared" si="822"/>
        <v>0</v>
      </c>
      <c r="P2875" s="12">
        <f t="shared" si="823"/>
        <v>0</v>
      </c>
      <c r="Q2875" t="s">
        <v>156</v>
      </c>
      <c r="R2875" t="s">
        <v>79</v>
      </c>
      <c r="S2875" t="s">
        <v>265</v>
      </c>
      <c r="T2875" s="8" t="s">
        <v>19</v>
      </c>
      <c r="U2875" s="8" t="s">
        <v>367</v>
      </c>
      <c r="V2875" t="s">
        <v>594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13"/>
        <v>#VALUE!</v>
      </c>
      <c r="D2876" s="14" t="e">
        <f t="shared" si="814"/>
        <v>#VALUE!</v>
      </c>
      <c r="F2876" s="7">
        <f t="shared" si="815"/>
        <v>1</v>
      </c>
      <c r="G2876" s="7" t="e">
        <f t="shared" si="816"/>
        <v>#VALUE!</v>
      </c>
      <c r="H2876" s="7" t="e">
        <f t="shared" si="817"/>
        <v>#VALUE!</v>
      </c>
      <c r="I2876" s="12"/>
      <c r="J2876" s="12"/>
      <c r="K2876" s="7">
        <f t="shared" si="818"/>
        <v>0</v>
      </c>
      <c r="L2876" s="7">
        <f t="shared" si="819"/>
        <v>0</v>
      </c>
      <c r="M2876" s="15" t="e">
        <f t="shared" si="820"/>
        <v>#DIV/0!</v>
      </c>
      <c r="N2876" s="15" t="e">
        <f t="shared" si="821"/>
        <v>#DIV/0!</v>
      </c>
      <c r="O2876" s="12" t="e">
        <f t="shared" si="822"/>
        <v>#VALUE!</v>
      </c>
      <c r="P2876" s="12" t="e">
        <f t="shared" si="823"/>
        <v>#VALUE!</v>
      </c>
      <c r="Q2876" t="s">
        <v>285</v>
      </c>
      <c r="R2876" t="s">
        <v>565</v>
      </c>
      <c r="S2876" t="s">
        <v>297</v>
      </c>
      <c r="T2876" s="8" t="s">
        <v>338</v>
      </c>
      <c r="U2876" s="8" t="s">
        <v>338</v>
      </c>
      <c r="V2876" t="s">
        <v>594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13"/>
        <v>1.9321304030738449</v>
      </c>
      <c r="D2877" s="14">
        <f t="shared" si="814"/>
        <v>2.0785921380522536</v>
      </c>
      <c r="F2877" s="7">
        <f t="shared" si="815"/>
        <v>1</v>
      </c>
      <c r="G2877" s="7">
        <f t="shared" si="816"/>
        <v>1.9321304030738449</v>
      </c>
      <c r="H2877" s="7">
        <f t="shared" si="817"/>
        <v>2.0785921380522536</v>
      </c>
      <c r="I2877" s="12"/>
      <c r="J2877" s="12"/>
      <c r="K2877" s="7">
        <f t="shared" si="818"/>
        <v>0</v>
      </c>
      <c r="L2877" s="7">
        <f t="shared" si="819"/>
        <v>0</v>
      </c>
      <c r="M2877" s="15" t="e">
        <f t="shared" si="820"/>
        <v>#DIV/0!</v>
      </c>
      <c r="N2877" s="15" t="e">
        <f t="shared" si="821"/>
        <v>#DIV/0!</v>
      </c>
      <c r="O2877" s="12">
        <f t="shared" si="822"/>
        <v>0</v>
      </c>
      <c r="P2877" s="12">
        <f t="shared" si="823"/>
        <v>0</v>
      </c>
      <c r="Q2877" t="s">
        <v>296</v>
      </c>
      <c r="R2877" t="s">
        <v>290</v>
      </c>
      <c r="S2877" t="s">
        <v>297</v>
      </c>
      <c r="T2877" s="8" t="s">
        <v>17</v>
      </c>
      <c r="U2877" s="8" t="s">
        <v>361</v>
      </c>
      <c r="V2877" t="s">
        <v>594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13"/>
        <v>2.3526475814992343</v>
      </c>
      <c r="D2878" s="14">
        <f t="shared" si="814"/>
        <v>1.7429301780369477</v>
      </c>
      <c r="F2878" s="7">
        <f t="shared" si="815"/>
        <v>1</v>
      </c>
      <c r="G2878" s="7">
        <f t="shared" si="816"/>
        <v>2.3526475814992343</v>
      </c>
      <c r="H2878" s="7">
        <f t="shared" si="817"/>
        <v>1.7429301780369477</v>
      </c>
      <c r="I2878" s="12"/>
      <c r="J2878" s="12"/>
      <c r="K2878" s="7">
        <f t="shared" si="818"/>
        <v>0</v>
      </c>
      <c r="L2878" s="7">
        <f t="shared" si="819"/>
        <v>0</v>
      </c>
      <c r="M2878" s="15" t="e">
        <f t="shared" si="820"/>
        <v>#DIV/0!</v>
      </c>
      <c r="N2878" s="15" t="e">
        <f t="shared" si="821"/>
        <v>#DIV/0!</v>
      </c>
      <c r="O2878" s="12">
        <f t="shared" si="822"/>
        <v>0</v>
      </c>
      <c r="P2878" s="12">
        <f t="shared" si="823"/>
        <v>0</v>
      </c>
      <c r="Q2878" t="s">
        <v>287</v>
      </c>
      <c r="R2878" t="s">
        <v>292</v>
      </c>
      <c r="S2878" t="s">
        <v>297</v>
      </c>
      <c r="T2878" s="8" t="s">
        <v>16</v>
      </c>
      <c r="U2878" s="8" t="s">
        <v>360</v>
      </c>
      <c r="V2878" t="s">
        <v>594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13"/>
        <v>2.3920530860613378</v>
      </c>
      <c r="D2879" s="14">
        <f t="shared" si="814"/>
        <v>1.7229431050881376</v>
      </c>
      <c r="F2879" s="7">
        <f t="shared" si="815"/>
        <v>1</v>
      </c>
      <c r="G2879" s="7">
        <f t="shared" si="816"/>
        <v>2.3920530860613378</v>
      </c>
      <c r="H2879" s="7">
        <f t="shared" si="817"/>
        <v>1.7229431050881376</v>
      </c>
      <c r="I2879" s="12"/>
      <c r="J2879" s="12"/>
      <c r="K2879" s="7">
        <f t="shared" si="818"/>
        <v>0</v>
      </c>
      <c r="L2879" s="7">
        <f t="shared" si="819"/>
        <v>0</v>
      </c>
      <c r="M2879" s="15" t="e">
        <f t="shared" si="820"/>
        <v>#DIV/0!</v>
      </c>
      <c r="N2879" s="15" t="e">
        <f t="shared" si="821"/>
        <v>#DIV/0!</v>
      </c>
      <c r="O2879" s="12">
        <f t="shared" si="822"/>
        <v>0</v>
      </c>
      <c r="P2879" s="12">
        <f t="shared" si="823"/>
        <v>0</v>
      </c>
      <c r="Q2879" t="s">
        <v>286</v>
      </c>
      <c r="R2879" t="s">
        <v>284</v>
      </c>
      <c r="S2879" t="s">
        <v>297</v>
      </c>
      <c r="T2879" s="8" t="s">
        <v>17</v>
      </c>
      <c r="U2879" s="8" t="s">
        <v>361</v>
      </c>
      <c r="V2879" t="s">
        <v>594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13"/>
        <v>2.3469953593197106</v>
      </c>
      <c r="D2880" s="14">
        <f t="shared" si="814"/>
        <v>1.7559296840813921</v>
      </c>
      <c r="F2880" s="7">
        <f t="shared" si="815"/>
        <v>1</v>
      </c>
      <c r="G2880" s="7">
        <f t="shared" si="816"/>
        <v>2.3469953593197106</v>
      </c>
      <c r="H2880" s="7">
        <f t="shared" si="817"/>
        <v>1.7559296840813921</v>
      </c>
      <c r="I2880" s="12"/>
      <c r="J2880" s="12"/>
      <c r="K2880" s="7">
        <f t="shared" si="818"/>
        <v>0</v>
      </c>
      <c r="L2880" s="7">
        <f t="shared" si="819"/>
        <v>0</v>
      </c>
      <c r="M2880" s="15" t="e">
        <f t="shared" si="820"/>
        <v>#DIV/0!</v>
      </c>
      <c r="N2880" s="15" t="e">
        <f t="shared" si="821"/>
        <v>#DIV/0!</v>
      </c>
      <c r="O2880" s="12">
        <f t="shared" si="822"/>
        <v>0</v>
      </c>
      <c r="P2880" s="12">
        <f t="shared" si="823"/>
        <v>0</v>
      </c>
      <c r="Q2880" t="s">
        <v>293</v>
      </c>
      <c r="R2880" t="s">
        <v>472</v>
      </c>
      <c r="S2880" t="s">
        <v>297</v>
      </c>
      <c r="T2880" s="8" t="s">
        <v>31</v>
      </c>
      <c r="U2880" s="8" t="s">
        <v>360</v>
      </c>
      <c r="V2880" t="s">
        <v>594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13"/>
        <v>1.9967654909500556</v>
      </c>
      <c r="D2881" s="14">
        <f t="shared" si="814"/>
        <v>2.0364982896307735</v>
      </c>
      <c r="F2881" s="7">
        <f t="shared" si="815"/>
        <v>1</v>
      </c>
      <c r="G2881" s="7">
        <f t="shared" si="816"/>
        <v>1.9967654909500556</v>
      </c>
      <c r="H2881" s="7">
        <f t="shared" si="817"/>
        <v>2.0364982896307735</v>
      </c>
      <c r="I2881" s="12"/>
      <c r="J2881" s="12"/>
      <c r="K2881" s="7">
        <f t="shared" si="818"/>
        <v>0</v>
      </c>
      <c r="L2881" s="7">
        <f t="shared" si="819"/>
        <v>0</v>
      </c>
      <c r="M2881" s="15" t="e">
        <f t="shared" si="820"/>
        <v>#DIV/0!</v>
      </c>
      <c r="N2881" s="15" t="e">
        <f t="shared" si="821"/>
        <v>#DIV/0!</v>
      </c>
      <c r="O2881" s="12">
        <f t="shared" si="822"/>
        <v>0</v>
      </c>
      <c r="P2881" s="12">
        <f t="shared" si="823"/>
        <v>0</v>
      </c>
      <c r="Q2881" t="s">
        <v>90</v>
      </c>
      <c r="R2881" t="s">
        <v>227</v>
      </c>
      <c r="S2881" t="s">
        <v>267</v>
      </c>
      <c r="T2881" s="8" t="s">
        <v>28</v>
      </c>
      <c r="U2881" s="8" t="s">
        <v>361</v>
      </c>
      <c r="V2881" t="s">
        <v>594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13"/>
        <v>1.8436399663095469</v>
      </c>
      <c r="D2882" s="14">
        <f t="shared" si="814"/>
        <v>2.2105439746932789</v>
      </c>
      <c r="F2882" s="7">
        <f t="shared" si="815"/>
        <v>1</v>
      </c>
      <c r="G2882" s="7">
        <f t="shared" si="816"/>
        <v>1.8436399663095469</v>
      </c>
      <c r="H2882" s="7">
        <f t="shared" si="817"/>
        <v>2.2105439746932789</v>
      </c>
      <c r="I2882" s="12"/>
      <c r="J2882" s="12"/>
      <c r="K2882" s="7">
        <f t="shared" si="818"/>
        <v>0</v>
      </c>
      <c r="L2882" s="7">
        <f t="shared" si="819"/>
        <v>0</v>
      </c>
      <c r="M2882" s="15" t="e">
        <f t="shared" si="820"/>
        <v>#DIV/0!</v>
      </c>
      <c r="N2882" s="15" t="e">
        <f t="shared" si="821"/>
        <v>#DIV/0!</v>
      </c>
      <c r="O2882" s="12">
        <f t="shared" si="822"/>
        <v>0</v>
      </c>
      <c r="P2882" s="12">
        <f t="shared" si="823"/>
        <v>0</v>
      </c>
      <c r="Q2882" t="s">
        <v>170</v>
      </c>
      <c r="R2882" t="s">
        <v>44</v>
      </c>
      <c r="S2882" t="s">
        <v>260</v>
      </c>
      <c r="T2882" s="8" t="s">
        <v>17</v>
      </c>
      <c r="U2882" s="8" t="s">
        <v>361</v>
      </c>
      <c r="V2882" t="s">
        <v>594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13"/>
        <v>2.8196223780306258</v>
      </c>
      <c r="D2883" s="14">
        <f t="shared" si="814"/>
        <v>1.5524423251498973</v>
      </c>
      <c r="F2883" s="7">
        <f t="shared" si="815"/>
        <v>1</v>
      </c>
      <c r="G2883" s="7">
        <f t="shared" si="816"/>
        <v>2.8196223780306258</v>
      </c>
      <c r="H2883" s="7">
        <f t="shared" si="817"/>
        <v>1.5524423251498973</v>
      </c>
      <c r="I2883" s="12"/>
      <c r="J2883" s="12"/>
      <c r="K2883" s="7">
        <f t="shared" si="818"/>
        <v>0</v>
      </c>
      <c r="L2883" s="7">
        <f t="shared" si="819"/>
        <v>0</v>
      </c>
      <c r="M2883" s="15" t="e">
        <f t="shared" si="820"/>
        <v>#DIV/0!</v>
      </c>
      <c r="N2883" s="15" t="e">
        <f t="shared" si="821"/>
        <v>#DIV/0!</v>
      </c>
      <c r="O2883" s="12">
        <f t="shared" si="822"/>
        <v>0</v>
      </c>
      <c r="P2883" s="12">
        <f t="shared" si="823"/>
        <v>0</v>
      </c>
      <c r="Q2883" t="s">
        <v>102</v>
      </c>
      <c r="R2883" t="s">
        <v>176</v>
      </c>
      <c r="S2883" t="s">
        <v>261</v>
      </c>
      <c r="T2883" s="8" t="s">
        <v>17</v>
      </c>
      <c r="U2883" s="8" t="s">
        <v>361</v>
      </c>
      <c r="V2883" t="s">
        <v>594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13"/>
        <v>1.563775632364887</v>
      </c>
      <c r="D2884" s="14">
        <f t="shared" si="814"/>
        <v>2.8020669934765317</v>
      </c>
      <c r="F2884" s="7">
        <f t="shared" si="815"/>
        <v>1</v>
      </c>
      <c r="G2884" s="7">
        <f t="shared" si="816"/>
        <v>1.563775632364887</v>
      </c>
      <c r="H2884" s="7">
        <f t="shared" si="817"/>
        <v>2.8020669934765317</v>
      </c>
      <c r="I2884" s="12"/>
      <c r="J2884" s="12"/>
      <c r="K2884" s="7">
        <f t="shared" si="818"/>
        <v>0</v>
      </c>
      <c r="L2884" s="7">
        <f t="shared" si="819"/>
        <v>0</v>
      </c>
      <c r="M2884" s="15" t="e">
        <f t="shared" si="820"/>
        <v>#DIV/0!</v>
      </c>
      <c r="N2884" s="15" t="e">
        <f t="shared" si="821"/>
        <v>#DIV/0!</v>
      </c>
      <c r="O2884" s="12">
        <f t="shared" si="822"/>
        <v>0</v>
      </c>
      <c r="P2884" s="12">
        <f t="shared" si="823"/>
        <v>0</v>
      </c>
      <c r="Q2884" t="s">
        <v>281</v>
      </c>
      <c r="R2884" t="s">
        <v>175</v>
      </c>
      <c r="S2884" t="s">
        <v>261</v>
      </c>
      <c r="T2884" s="8" t="s">
        <v>17</v>
      </c>
      <c r="U2884" s="8" t="s">
        <v>361</v>
      </c>
      <c r="V2884" t="s">
        <v>594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13"/>
        <v>1.5399756207381556</v>
      </c>
      <c r="D2885" s="14">
        <f t="shared" si="814"/>
        <v>2.8824766934745756</v>
      </c>
      <c r="F2885" s="7">
        <f t="shared" si="815"/>
        <v>1</v>
      </c>
      <c r="G2885" s="7">
        <f t="shared" si="816"/>
        <v>1.5399756207381556</v>
      </c>
      <c r="H2885" s="7">
        <f t="shared" si="817"/>
        <v>2.8824766934745756</v>
      </c>
      <c r="I2885" s="12"/>
      <c r="J2885" s="12"/>
      <c r="K2885" s="7">
        <f t="shared" si="818"/>
        <v>0</v>
      </c>
      <c r="L2885" s="7">
        <f t="shared" si="819"/>
        <v>0</v>
      </c>
      <c r="M2885" s="15" t="e">
        <f t="shared" si="820"/>
        <v>#DIV/0!</v>
      </c>
      <c r="N2885" s="15" t="e">
        <f t="shared" si="821"/>
        <v>#DIV/0!</v>
      </c>
      <c r="O2885" s="12">
        <f t="shared" si="822"/>
        <v>0</v>
      </c>
      <c r="P2885" s="12">
        <f t="shared" si="823"/>
        <v>0</v>
      </c>
      <c r="Q2885" t="s">
        <v>109</v>
      </c>
      <c r="R2885" t="s">
        <v>51</v>
      </c>
      <c r="S2885" t="s">
        <v>262</v>
      </c>
      <c r="T2885" s="8" t="s">
        <v>20</v>
      </c>
      <c r="U2885" s="8" t="s">
        <v>367</v>
      </c>
      <c r="V2885" t="s">
        <v>594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13"/>
        <v>2.7827640596843874</v>
      </c>
      <c r="D2886" s="14">
        <f t="shared" si="814"/>
        <v>1.5619753162893637</v>
      </c>
      <c r="F2886" s="7">
        <f t="shared" si="815"/>
        <v>1</v>
      </c>
      <c r="G2886" s="7">
        <f t="shared" si="816"/>
        <v>2.7827640596843874</v>
      </c>
      <c r="H2886" s="7">
        <f t="shared" si="817"/>
        <v>1.5619753162893637</v>
      </c>
      <c r="I2886" s="12"/>
      <c r="J2886" s="12"/>
      <c r="K2886" s="7">
        <f t="shared" si="818"/>
        <v>0</v>
      </c>
      <c r="L2886" s="7">
        <f t="shared" si="819"/>
        <v>0</v>
      </c>
      <c r="M2886" s="15" t="e">
        <f t="shared" si="820"/>
        <v>#DIV/0!</v>
      </c>
      <c r="N2886" s="15" t="e">
        <f t="shared" si="821"/>
        <v>#DIV/0!</v>
      </c>
      <c r="O2886" s="12">
        <f t="shared" si="822"/>
        <v>0</v>
      </c>
      <c r="P2886" s="12">
        <f t="shared" si="823"/>
        <v>0</v>
      </c>
      <c r="Q2886" t="s">
        <v>249</v>
      </c>
      <c r="R2886" t="s">
        <v>123</v>
      </c>
      <c r="S2886" t="s">
        <v>257</v>
      </c>
      <c r="T2886" s="8" t="s">
        <v>19</v>
      </c>
      <c r="U2886" s="8" t="s">
        <v>367</v>
      </c>
      <c r="V2886" t="s">
        <v>595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13"/>
        <v>3.7755302129246671</v>
      </c>
      <c r="D2887" s="31">
        <f t="shared" si="814"/>
        <v>1.3606482297890952</v>
      </c>
      <c r="F2887" s="33">
        <f t="shared" si="815"/>
        <v>1</v>
      </c>
      <c r="G2887" s="33">
        <f t="shared" si="816"/>
        <v>3.7755302129246671</v>
      </c>
      <c r="H2887" s="33">
        <f t="shared" si="817"/>
        <v>1.3606482297890952</v>
      </c>
      <c r="K2887" s="33">
        <f t="shared" si="818"/>
        <v>0</v>
      </c>
      <c r="L2887" s="33">
        <f t="shared" si="819"/>
        <v>0</v>
      </c>
      <c r="M2887" s="34" t="e">
        <f t="shared" si="820"/>
        <v>#DIV/0!</v>
      </c>
      <c r="N2887" s="34" t="e">
        <f t="shared" si="821"/>
        <v>#DIV/0!</v>
      </c>
      <c r="O2887" s="17">
        <f t="shared" si="822"/>
        <v>0</v>
      </c>
      <c r="P2887" s="17">
        <f t="shared" si="823"/>
        <v>0</v>
      </c>
      <c r="Q2887" s="17" t="s">
        <v>216</v>
      </c>
      <c r="R2887" s="17" t="s">
        <v>58</v>
      </c>
      <c r="S2887" s="17" t="s">
        <v>257</v>
      </c>
      <c r="T2887" s="35" t="s">
        <v>19</v>
      </c>
      <c r="U2887" s="35" t="s">
        <v>367</v>
      </c>
      <c r="V2887" s="17" t="s">
        <v>595</v>
      </c>
      <c r="W2887" s="35"/>
      <c r="X2887" s="37"/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13"/>
        <v>2.7122344655203063</v>
      </c>
      <c r="D2888" s="14">
        <f t="shared" si="814"/>
        <v>1.5859973581561968</v>
      </c>
      <c r="F2888" s="7">
        <f t="shared" ref="F2888:F2951" si="824">(E2888/100%) + 1</f>
        <v>1</v>
      </c>
      <c r="G2888" s="7">
        <f t="shared" ref="G2888:G2951" si="825">C2888/F2888</f>
        <v>2.7122344655203063</v>
      </c>
      <c r="H2888" s="7">
        <f t="shared" ref="H2888:H2951" si="826">D2888/F2888</f>
        <v>1.5859973581561968</v>
      </c>
      <c r="K2888" s="7">
        <f t="shared" ref="K2888:K2951" si="827">(I2888*F2888)</f>
        <v>0</v>
      </c>
      <c r="L2888" s="7">
        <f t="shared" ref="L2888:L2951" si="828">(J2888*F2888)</f>
        <v>0</v>
      </c>
      <c r="M2888" s="15" t="e">
        <f t="shared" ref="M2888:M2951" si="829">(1/K2888)</f>
        <v>#DIV/0!</v>
      </c>
      <c r="N2888" s="15" t="e">
        <f t="shared" ref="N2888:N2951" si="830">(1/L2888)</f>
        <v>#DIV/0!</v>
      </c>
      <c r="O2888" s="12">
        <f t="shared" ref="O2888:O2951" si="831">(I2888/G2888)</f>
        <v>0</v>
      </c>
      <c r="P2888" s="12">
        <f t="shared" ref="P2888:P2951" si="832">(J2888/H2888)</f>
        <v>0</v>
      </c>
      <c r="Q2888" t="s">
        <v>99</v>
      </c>
      <c r="R2888" t="s">
        <v>43</v>
      </c>
      <c r="S2888" t="s">
        <v>260</v>
      </c>
      <c r="T2888" s="8" t="s">
        <v>19</v>
      </c>
      <c r="U2888" s="8" t="s">
        <v>367</v>
      </c>
      <c r="V2888" t="s">
        <v>595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13"/>
        <v>2.1804777050302659</v>
      </c>
      <c r="D2889" s="14">
        <f t="shared" si="814"/>
        <v>1.8542071895056722</v>
      </c>
      <c r="F2889" s="7">
        <f t="shared" si="824"/>
        <v>1</v>
      </c>
      <c r="G2889" s="7">
        <f t="shared" si="825"/>
        <v>2.1804777050302659</v>
      </c>
      <c r="H2889" s="7">
        <f t="shared" si="826"/>
        <v>1.8542071895056722</v>
      </c>
      <c r="K2889" s="7">
        <f t="shared" si="827"/>
        <v>0</v>
      </c>
      <c r="L2889" s="7">
        <f t="shared" si="828"/>
        <v>0</v>
      </c>
      <c r="M2889" s="15" t="e">
        <f t="shared" si="829"/>
        <v>#DIV/0!</v>
      </c>
      <c r="N2889" s="15" t="e">
        <f t="shared" si="830"/>
        <v>#DIV/0!</v>
      </c>
      <c r="O2889" s="12">
        <f t="shared" si="831"/>
        <v>0</v>
      </c>
      <c r="P2889" s="12">
        <f t="shared" si="832"/>
        <v>0</v>
      </c>
      <c r="Q2889" t="s">
        <v>225</v>
      </c>
      <c r="R2889" t="s">
        <v>91</v>
      </c>
      <c r="S2889" t="s">
        <v>267</v>
      </c>
      <c r="T2889" s="8" t="s">
        <v>17</v>
      </c>
      <c r="U2889" s="8" t="s">
        <v>361</v>
      </c>
      <c r="V2889" t="s">
        <v>596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13"/>
        <v>2.4391379696765254</v>
      </c>
      <c r="D2890" s="14">
        <f t="shared" si="814"/>
        <v>1.7063927943545818</v>
      </c>
      <c r="F2890" s="7">
        <f t="shared" si="824"/>
        <v>1</v>
      </c>
      <c r="G2890" s="7">
        <f t="shared" si="825"/>
        <v>2.4391379696765254</v>
      </c>
      <c r="H2890" s="7">
        <f t="shared" si="826"/>
        <v>1.7063927943545818</v>
      </c>
      <c r="K2890" s="7">
        <f t="shared" si="827"/>
        <v>0</v>
      </c>
      <c r="L2890" s="7">
        <f t="shared" si="828"/>
        <v>0</v>
      </c>
      <c r="M2890" s="15" t="e">
        <f t="shared" si="829"/>
        <v>#DIV/0!</v>
      </c>
      <c r="N2890" s="15" t="e">
        <f t="shared" si="830"/>
        <v>#DIV/0!</v>
      </c>
      <c r="O2890" s="12">
        <f t="shared" si="831"/>
        <v>0</v>
      </c>
      <c r="P2890" s="12">
        <f t="shared" si="832"/>
        <v>0</v>
      </c>
      <c r="Q2890" t="s">
        <v>303</v>
      </c>
      <c r="R2890" t="s">
        <v>87</v>
      </c>
      <c r="S2890" t="s">
        <v>266</v>
      </c>
      <c r="T2890" s="8" t="s">
        <v>28</v>
      </c>
      <c r="U2890" s="8" t="s">
        <v>361</v>
      </c>
      <c r="V2890" t="s">
        <v>597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13"/>
        <v>1.5569167940872963</v>
      </c>
      <c r="D2891" s="14">
        <f t="shared" si="814"/>
        <v>2.8950933861180652</v>
      </c>
      <c r="F2891" s="7">
        <f t="shared" si="824"/>
        <v>1</v>
      </c>
      <c r="G2891" s="7">
        <f t="shared" si="825"/>
        <v>1.5569167940872963</v>
      </c>
      <c r="H2891" s="7">
        <f t="shared" si="826"/>
        <v>2.8950933861180652</v>
      </c>
      <c r="K2891" s="7">
        <f t="shared" si="827"/>
        <v>0</v>
      </c>
      <c r="L2891" s="7">
        <f t="shared" si="828"/>
        <v>0</v>
      </c>
      <c r="M2891" s="15" t="e">
        <f t="shared" si="829"/>
        <v>#DIV/0!</v>
      </c>
      <c r="N2891" s="15" t="e">
        <f t="shared" si="830"/>
        <v>#DIV/0!</v>
      </c>
      <c r="O2891" s="12">
        <f t="shared" si="831"/>
        <v>0</v>
      </c>
      <c r="P2891" s="12">
        <f t="shared" si="832"/>
        <v>0</v>
      </c>
      <c r="Q2891" t="s">
        <v>289</v>
      </c>
      <c r="R2891" t="s">
        <v>166</v>
      </c>
      <c r="S2891" t="s">
        <v>267</v>
      </c>
      <c r="T2891" s="8" t="s">
        <v>17</v>
      </c>
      <c r="U2891" s="8" t="s">
        <v>361</v>
      </c>
      <c r="V2891" t="s">
        <v>597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13"/>
        <v>1.9539355186653438</v>
      </c>
      <c r="D2892" s="14">
        <f t="shared" si="814"/>
        <v>2.0562559578302375</v>
      </c>
      <c r="F2892" s="7">
        <f t="shared" si="824"/>
        <v>1</v>
      </c>
      <c r="G2892" s="7">
        <f t="shared" si="825"/>
        <v>1.9539355186653438</v>
      </c>
      <c r="H2892" s="7">
        <f t="shared" si="826"/>
        <v>2.0562559578302375</v>
      </c>
      <c r="K2892" s="7">
        <f t="shared" si="827"/>
        <v>0</v>
      </c>
      <c r="L2892" s="7">
        <f t="shared" si="828"/>
        <v>0</v>
      </c>
      <c r="M2892" s="15" t="e">
        <f t="shared" si="829"/>
        <v>#DIV/0!</v>
      </c>
      <c r="N2892" s="15" t="e">
        <f t="shared" si="830"/>
        <v>#DIV/0!</v>
      </c>
      <c r="O2892" s="12">
        <f t="shared" si="831"/>
        <v>0</v>
      </c>
      <c r="P2892" s="12">
        <f t="shared" si="832"/>
        <v>0</v>
      </c>
      <c r="Q2892" t="s">
        <v>54</v>
      </c>
      <c r="R2892" t="s">
        <v>125</v>
      </c>
      <c r="S2892" t="s">
        <v>257</v>
      </c>
      <c r="T2892" s="8" t="s">
        <v>17</v>
      </c>
      <c r="U2892" s="8" t="s">
        <v>361</v>
      </c>
      <c r="V2892" t="s">
        <v>597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13"/>
        <v>#VALUE!</v>
      </c>
      <c r="D2893" s="14" t="e">
        <f t="shared" si="814"/>
        <v>#VALUE!</v>
      </c>
      <c r="F2893" s="7">
        <f t="shared" si="824"/>
        <v>1</v>
      </c>
      <c r="G2893" s="7" t="e">
        <f t="shared" si="825"/>
        <v>#VALUE!</v>
      </c>
      <c r="H2893" s="7" t="e">
        <f t="shared" si="826"/>
        <v>#VALUE!</v>
      </c>
      <c r="K2893" s="7">
        <f t="shared" si="827"/>
        <v>0</v>
      </c>
      <c r="L2893" s="7">
        <f t="shared" si="828"/>
        <v>0</v>
      </c>
      <c r="M2893" s="15" t="e">
        <f t="shared" si="829"/>
        <v>#DIV/0!</v>
      </c>
      <c r="N2893" s="15" t="e">
        <f t="shared" si="830"/>
        <v>#DIV/0!</v>
      </c>
      <c r="O2893" s="12" t="e">
        <f t="shared" si="831"/>
        <v>#VALUE!</v>
      </c>
      <c r="P2893" s="12" t="e">
        <f t="shared" si="832"/>
        <v>#VALUE!</v>
      </c>
      <c r="Q2893" t="s">
        <v>569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597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13"/>
        <v>1.7048122301480577</v>
      </c>
      <c r="D2894" s="14">
        <f t="shared" si="814"/>
        <v>2.4528312735118218</v>
      </c>
      <c r="F2894" s="7">
        <f t="shared" si="824"/>
        <v>1</v>
      </c>
      <c r="G2894" s="7">
        <f t="shared" si="825"/>
        <v>1.7048122301480577</v>
      </c>
      <c r="H2894" s="7">
        <f t="shared" si="826"/>
        <v>2.4528312735118218</v>
      </c>
      <c r="K2894" s="7">
        <f t="shared" si="827"/>
        <v>0</v>
      </c>
      <c r="L2894" s="7">
        <f t="shared" si="828"/>
        <v>0</v>
      </c>
      <c r="M2894" s="15" t="e">
        <f t="shared" si="829"/>
        <v>#DIV/0!</v>
      </c>
      <c r="N2894" s="15" t="e">
        <f t="shared" si="830"/>
        <v>#DIV/0!</v>
      </c>
      <c r="O2894" s="12">
        <f t="shared" si="831"/>
        <v>0</v>
      </c>
      <c r="P2894" s="12">
        <f t="shared" si="832"/>
        <v>0</v>
      </c>
      <c r="Q2894" t="s">
        <v>472</v>
      </c>
      <c r="R2894" t="s">
        <v>285</v>
      </c>
      <c r="S2894" t="s">
        <v>297</v>
      </c>
      <c r="T2894" s="8" t="s">
        <v>16</v>
      </c>
      <c r="U2894" s="8" t="s">
        <v>360</v>
      </c>
      <c r="V2894" t="s">
        <v>597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13"/>
        <v>1.8968816586145258</v>
      </c>
      <c r="D2895" s="14">
        <f t="shared" si="814"/>
        <v>2.1204773456317296</v>
      </c>
      <c r="F2895" s="7">
        <f t="shared" si="824"/>
        <v>1</v>
      </c>
      <c r="G2895" s="7">
        <f t="shared" si="825"/>
        <v>1.8968816586145258</v>
      </c>
      <c r="H2895" s="7">
        <f t="shared" si="826"/>
        <v>2.1204773456317296</v>
      </c>
      <c r="K2895" s="7">
        <f t="shared" si="827"/>
        <v>0</v>
      </c>
      <c r="L2895" s="7">
        <f t="shared" si="828"/>
        <v>0</v>
      </c>
      <c r="M2895" s="15" t="e">
        <f t="shared" si="829"/>
        <v>#DIV/0!</v>
      </c>
      <c r="N2895" s="15" t="e">
        <f t="shared" si="830"/>
        <v>#DIV/0!</v>
      </c>
      <c r="O2895" s="12">
        <f t="shared" si="831"/>
        <v>0</v>
      </c>
      <c r="P2895" s="12">
        <f t="shared" si="832"/>
        <v>0</v>
      </c>
      <c r="Q2895" t="s">
        <v>296</v>
      </c>
      <c r="R2895" t="s">
        <v>293</v>
      </c>
      <c r="S2895" t="s">
        <v>297</v>
      </c>
      <c r="T2895" s="8" t="s">
        <v>19</v>
      </c>
      <c r="U2895" s="8" t="s">
        <v>367</v>
      </c>
      <c r="V2895" t="s">
        <v>597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13"/>
        <v>2.8606514322730692</v>
      </c>
      <c r="D2896" s="14">
        <f t="shared" si="814"/>
        <v>1.5381478052337791</v>
      </c>
      <c r="F2896" s="7">
        <f t="shared" si="824"/>
        <v>1</v>
      </c>
      <c r="G2896" s="7">
        <f t="shared" si="825"/>
        <v>2.8606514322730692</v>
      </c>
      <c r="H2896" s="7">
        <f t="shared" si="826"/>
        <v>1.5381478052337791</v>
      </c>
      <c r="K2896" s="7">
        <f t="shared" si="827"/>
        <v>0</v>
      </c>
      <c r="L2896" s="7">
        <f t="shared" si="828"/>
        <v>0</v>
      </c>
      <c r="M2896" s="15" t="e">
        <f t="shared" si="829"/>
        <v>#DIV/0!</v>
      </c>
      <c r="N2896" s="15" t="e">
        <f t="shared" si="830"/>
        <v>#DIV/0!</v>
      </c>
      <c r="O2896" s="12">
        <f t="shared" si="831"/>
        <v>0</v>
      </c>
      <c r="P2896" s="12">
        <f t="shared" si="832"/>
        <v>0</v>
      </c>
      <c r="Q2896" t="s">
        <v>290</v>
      </c>
      <c r="R2896" t="s">
        <v>287</v>
      </c>
      <c r="S2896" t="s">
        <v>297</v>
      </c>
      <c r="T2896" s="8" t="s">
        <v>19</v>
      </c>
      <c r="U2896" s="8" t="s">
        <v>367</v>
      </c>
      <c r="V2896" t="s">
        <v>597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13"/>
        <v>#VALUE!</v>
      </c>
      <c r="D2897" s="14" t="e">
        <f t="shared" si="814"/>
        <v>#VALUE!</v>
      </c>
      <c r="F2897" s="7">
        <f t="shared" si="824"/>
        <v>1</v>
      </c>
      <c r="G2897" s="7" t="e">
        <f t="shared" si="825"/>
        <v>#VALUE!</v>
      </c>
      <c r="H2897" s="7" t="e">
        <f t="shared" si="826"/>
        <v>#VALUE!</v>
      </c>
      <c r="K2897" s="7">
        <f t="shared" si="827"/>
        <v>0</v>
      </c>
      <c r="L2897" s="7">
        <f t="shared" si="828"/>
        <v>0</v>
      </c>
      <c r="M2897" s="15" t="e">
        <f t="shared" si="829"/>
        <v>#DIV/0!</v>
      </c>
      <c r="N2897" s="15" t="e">
        <f t="shared" si="830"/>
        <v>#DIV/0!</v>
      </c>
      <c r="O2897" s="12" t="e">
        <f t="shared" si="831"/>
        <v>#VALUE!</v>
      </c>
      <c r="P2897" s="12" t="e">
        <f t="shared" si="832"/>
        <v>#VALUE!</v>
      </c>
      <c r="Q2897" t="s">
        <v>565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597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13"/>
        <v>3.009053145646758</v>
      </c>
      <c r="D2898" s="14">
        <f t="shared" si="814"/>
        <v>1.4990721852507907</v>
      </c>
      <c r="F2898" s="7">
        <f t="shared" si="824"/>
        <v>1</v>
      </c>
      <c r="G2898" s="7">
        <f t="shared" si="825"/>
        <v>3.009053145646758</v>
      </c>
      <c r="H2898" s="7">
        <f t="shared" si="826"/>
        <v>1.4990721852507907</v>
      </c>
      <c r="K2898" s="7">
        <f t="shared" si="827"/>
        <v>0</v>
      </c>
      <c r="L2898" s="7">
        <f t="shared" si="828"/>
        <v>0</v>
      </c>
      <c r="M2898" s="15" t="e">
        <f t="shared" si="829"/>
        <v>#DIV/0!</v>
      </c>
      <c r="N2898" s="15" t="e">
        <f t="shared" si="830"/>
        <v>#DIV/0!</v>
      </c>
      <c r="O2898" s="12">
        <f t="shared" si="831"/>
        <v>0</v>
      </c>
      <c r="P2898" s="12">
        <f t="shared" si="832"/>
        <v>0</v>
      </c>
      <c r="Q2898" t="s">
        <v>292</v>
      </c>
      <c r="R2898" t="s">
        <v>286</v>
      </c>
      <c r="S2898" t="s">
        <v>297</v>
      </c>
      <c r="T2898" s="8" t="s">
        <v>19</v>
      </c>
      <c r="U2898" s="8" t="s">
        <v>367</v>
      </c>
      <c r="V2898" t="s">
        <v>597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13"/>
        <v>2.4391379696765254</v>
      </c>
      <c r="D2899" s="14">
        <f t="shared" si="814"/>
        <v>1.7063927943545818</v>
      </c>
      <c r="F2899" s="7">
        <f t="shared" si="824"/>
        <v>1</v>
      </c>
      <c r="G2899" s="7">
        <f t="shared" si="825"/>
        <v>2.4391379696765254</v>
      </c>
      <c r="H2899" s="7">
        <f t="shared" si="826"/>
        <v>1.7063927943545818</v>
      </c>
      <c r="K2899" s="7">
        <f t="shared" si="827"/>
        <v>0</v>
      </c>
      <c r="L2899" s="7">
        <f t="shared" si="828"/>
        <v>0</v>
      </c>
      <c r="M2899" s="15" t="e">
        <f t="shared" si="829"/>
        <v>#DIV/0!</v>
      </c>
      <c r="N2899" s="15" t="e">
        <f t="shared" si="830"/>
        <v>#DIV/0!</v>
      </c>
      <c r="O2899" s="12">
        <f t="shared" si="831"/>
        <v>0</v>
      </c>
      <c r="P2899" s="12">
        <f t="shared" si="832"/>
        <v>0</v>
      </c>
      <c r="Q2899" t="s">
        <v>303</v>
      </c>
      <c r="R2899" t="s">
        <v>87</v>
      </c>
      <c r="S2899" t="s">
        <v>266</v>
      </c>
      <c r="T2899" s="8" t="s">
        <v>28</v>
      </c>
      <c r="U2899" s="8" t="s">
        <v>361</v>
      </c>
      <c r="V2899" t="s">
        <v>597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13"/>
        <v>2.4760099656704151</v>
      </c>
      <c r="D2900" s="14">
        <f t="shared" si="814"/>
        <v>1.6786792916852029</v>
      </c>
      <c r="F2900" s="7">
        <f t="shared" si="824"/>
        <v>1</v>
      </c>
      <c r="G2900" s="7">
        <f t="shared" si="825"/>
        <v>2.4760099656704151</v>
      </c>
      <c r="H2900" s="7">
        <f t="shared" si="826"/>
        <v>1.6786792916852029</v>
      </c>
      <c r="K2900" s="7">
        <f t="shared" si="827"/>
        <v>0</v>
      </c>
      <c r="L2900" s="7">
        <f t="shared" si="828"/>
        <v>0</v>
      </c>
      <c r="M2900" s="15" t="e">
        <f t="shared" si="829"/>
        <v>#DIV/0!</v>
      </c>
      <c r="N2900" s="15" t="e">
        <f t="shared" si="830"/>
        <v>#DIV/0!</v>
      </c>
      <c r="O2900" s="12">
        <f t="shared" si="831"/>
        <v>0</v>
      </c>
      <c r="P2900" s="12">
        <f t="shared" si="832"/>
        <v>0</v>
      </c>
      <c r="Q2900" t="s">
        <v>230</v>
      </c>
      <c r="R2900" t="s">
        <v>172</v>
      </c>
      <c r="S2900" t="s">
        <v>260</v>
      </c>
      <c r="T2900" s="8" t="s">
        <v>19</v>
      </c>
      <c r="U2900" s="8" t="s">
        <v>367</v>
      </c>
      <c r="V2900" t="s">
        <v>597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13"/>
        <v>1.4572572168804534</v>
      </c>
      <c r="D2901" s="14">
        <f t="shared" si="814"/>
        <v>3.6853513992199445</v>
      </c>
      <c r="F2901" s="7">
        <f t="shared" si="824"/>
        <v>1</v>
      </c>
      <c r="G2901" s="7">
        <f t="shared" si="825"/>
        <v>1.4572572168804534</v>
      </c>
      <c r="H2901" s="7">
        <f t="shared" si="826"/>
        <v>3.6853513992199445</v>
      </c>
      <c r="K2901" s="7">
        <f t="shared" si="827"/>
        <v>0</v>
      </c>
      <c r="L2901" s="7">
        <f t="shared" si="828"/>
        <v>0</v>
      </c>
      <c r="M2901" s="15" t="e">
        <f t="shared" si="829"/>
        <v>#DIV/0!</v>
      </c>
      <c r="N2901" s="15" t="e">
        <f t="shared" si="830"/>
        <v>#DIV/0!</v>
      </c>
      <c r="O2901" s="12">
        <f t="shared" si="831"/>
        <v>0</v>
      </c>
      <c r="P2901" s="12">
        <f t="shared" si="832"/>
        <v>0</v>
      </c>
      <c r="Q2901" t="s">
        <v>173</v>
      </c>
      <c r="R2901" t="s">
        <v>229</v>
      </c>
      <c r="S2901" t="s">
        <v>260</v>
      </c>
      <c r="T2901" s="8" t="s">
        <v>36</v>
      </c>
      <c r="U2901" s="8" t="s">
        <v>361</v>
      </c>
      <c r="V2901" t="s">
        <v>597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13"/>
        <v>5.6962156461361388</v>
      </c>
      <c r="D2902" s="14">
        <f t="shared" si="814"/>
        <v>1.2129757974052588</v>
      </c>
      <c r="F2902" s="7">
        <f t="shared" si="824"/>
        <v>1</v>
      </c>
      <c r="G2902" s="7">
        <f t="shared" si="825"/>
        <v>5.6962156461361388</v>
      </c>
      <c r="H2902" s="7">
        <f t="shared" si="826"/>
        <v>1.2129757974052588</v>
      </c>
      <c r="K2902" s="7">
        <f t="shared" si="827"/>
        <v>0</v>
      </c>
      <c r="L2902" s="7">
        <f t="shared" si="828"/>
        <v>0</v>
      </c>
      <c r="M2902" s="15" t="e">
        <f t="shared" si="829"/>
        <v>#DIV/0!</v>
      </c>
      <c r="N2902" s="15" t="e">
        <f t="shared" si="830"/>
        <v>#DIV/0!</v>
      </c>
      <c r="O2902" s="12">
        <f t="shared" si="831"/>
        <v>0</v>
      </c>
      <c r="P2902" s="12">
        <f t="shared" si="832"/>
        <v>0</v>
      </c>
      <c r="Q2902" t="s">
        <v>102</v>
      </c>
      <c r="R2902" t="s">
        <v>48</v>
      </c>
      <c r="S2902" t="s">
        <v>261</v>
      </c>
      <c r="T2902" s="8" t="s">
        <v>19</v>
      </c>
      <c r="U2902" s="8" t="s">
        <v>367</v>
      </c>
      <c r="V2902" t="s">
        <v>597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13"/>
        <v>1.9079996478652872</v>
      </c>
      <c r="D2903" s="14">
        <f t="shared" si="814"/>
        <v>2.1069507158780958</v>
      </c>
      <c r="F2903" s="7">
        <f t="shared" si="824"/>
        <v>1</v>
      </c>
      <c r="G2903" s="7">
        <f t="shared" si="825"/>
        <v>1.9079996478652872</v>
      </c>
      <c r="H2903" s="7">
        <f t="shared" si="826"/>
        <v>2.1069507158780958</v>
      </c>
      <c r="K2903" s="7">
        <f t="shared" si="827"/>
        <v>0</v>
      </c>
      <c r="L2903" s="7">
        <f t="shared" si="828"/>
        <v>0</v>
      </c>
      <c r="M2903" s="15" t="e">
        <f t="shared" si="829"/>
        <v>#DIV/0!</v>
      </c>
      <c r="N2903" s="15" t="e">
        <f t="shared" si="830"/>
        <v>#DIV/0!</v>
      </c>
      <c r="O2903" s="12">
        <f t="shared" si="831"/>
        <v>0</v>
      </c>
      <c r="P2903" s="12">
        <f t="shared" si="832"/>
        <v>0</v>
      </c>
      <c r="Q2903" t="s">
        <v>101</v>
      </c>
      <c r="R2903" t="s">
        <v>178</v>
      </c>
      <c r="S2903" t="s">
        <v>261</v>
      </c>
      <c r="T2903" s="8" t="s">
        <v>19</v>
      </c>
      <c r="U2903" s="8" t="s">
        <v>367</v>
      </c>
      <c r="V2903" t="s">
        <v>597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13"/>
        <v>#VALUE!</v>
      </c>
      <c r="D2904" s="14" t="e">
        <f t="shared" si="814"/>
        <v>#VALUE!</v>
      </c>
      <c r="F2904" s="7">
        <f t="shared" si="824"/>
        <v>1</v>
      </c>
      <c r="G2904" s="7" t="e">
        <f t="shared" si="825"/>
        <v>#VALUE!</v>
      </c>
      <c r="H2904" s="7" t="e">
        <f t="shared" si="826"/>
        <v>#VALUE!</v>
      </c>
      <c r="K2904" s="7">
        <f t="shared" si="827"/>
        <v>0</v>
      </c>
      <c r="L2904" s="7">
        <f t="shared" si="828"/>
        <v>0</v>
      </c>
      <c r="M2904" s="15" t="e">
        <f t="shared" si="829"/>
        <v>#DIV/0!</v>
      </c>
      <c r="N2904" s="15" t="e">
        <f t="shared" si="830"/>
        <v>#DIV/0!</v>
      </c>
      <c r="O2904" s="12" t="e">
        <f t="shared" si="831"/>
        <v>#VALUE!</v>
      </c>
      <c r="P2904" s="12" t="e">
        <f t="shared" si="832"/>
        <v>#VALUE!</v>
      </c>
      <c r="Q2904" t="s">
        <v>568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598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13"/>
        <v>2.9183293074256262</v>
      </c>
      <c r="D2905" s="14">
        <f t="shared" si="814"/>
        <v>1.521785202909036</v>
      </c>
      <c r="F2905" s="7">
        <f t="shared" si="824"/>
        <v>1</v>
      </c>
      <c r="G2905" s="7">
        <f t="shared" si="825"/>
        <v>2.9183293074256262</v>
      </c>
      <c r="H2905" s="7">
        <f t="shared" si="826"/>
        <v>1.521785202909036</v>
      </c>
      <c r="K2905" s="7">
        <f t="shared" si="827"/>
        <v>0</v>
      </c>
      <c r="L2905" s="7">
        <f t="shared" si="828"/>
        <v>0</v>
      </c>
      <c r="M2905" s="15" t="e">
        <f t="shared" si="829"/>
        <v>#DIV/0!</v>
      </c>
      <c r="N2905" s="15" t="e">
        <f t="shared" si="830"/>
        <v>#DIV/0!</v>
      </c>
      <c r="O2905" s="12">
        <f t="shared" si="831"/>
        <v>0</v>
      </c>
      <c r="P2905" s="12">
        <f t="shared" si="832"/>
        <v>0</v>
      </c>
      <c r="Q2905" t="s">
        <v>56</v>
      </c>
      <c r="R2905" t="s">
        <v>121</v>
      </c>
      <c r="S2905" t="s">
        <v>257</v>
      </c>
      <c r="T2905" s="8" t="s">
        <v>19</v>
      </c>
      <c r="U2905" s="8" t="s">
        <v>367</v>
      </c>
      <c r="V2905" t="s">
        <v>598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13"/>
        <v>2.2452648871624947</v>
      </c>
      <c r="D2906" s="14">
        <f t="shared" si="814"/>
        <v>1.8050430092211134</v>
      </c>
      <c r="F2906" s="7">
        <f t="shared" si="824"/>
        <v>1</v>
      </c>
      <c r="G2906" s="7">
        <f t="shared" si="825"/>
        <v>2.2452648871624947</v>
      </c>
      <c r="H2906" s="7">
        <f t="shared" si="826"/>
        <v>1.8050430092211134</v>
      </c>
      <c r="K2906" s="7">
        <f t="shared" si="827"/>
        <v>0</v>
      </c>
      <c r="L2906" s="7">
        <f t="shared" si="828"/>
        <v>0</v>
      </c>
      <c r="M2906" s="15" t="e">
        <f t="shared" si="829"/>
        <v>#DIV/0!</v>
      </c>
      <c r="N2906" s="15" t="e">
        <f t="shared" si="830"/>
        <v>#DIV/0!</v>
      </c>
      <c r="O2906" s="12">
        <f t="shared" si="831"/>
        <v>0</v>
      </c>
      <c r="P2906" s="12">
        <f t="shared" si="832"/>
        <v>0</v>
      </c>
      <c r="Q2906" t="s">
        <v>57</v>
      </c>
      <c r="R2906" t="s">
        <v>38</v>
      </c>
      <c r="S2906" t="s">
        <v>257</v>
      </c>
      <c r="T2906" s="8" t="s">
        <v>19</v>
      </c>
      <c r="U2906" s="8" t="s">
        <v>367</v>
      </c>
      <c r="V2906" t="s">
        <v>598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13"/>
        <v>3.0081315085554743</v>
      </c>
      <c r="D2907" s="14">
        <f t="shared" si="814"/>
        <v>1.499858364554326</v>
      </c>
      <c r="F2907" s="7">
        <f t="shared" si="824"/>
        <v>1</v>
      </c>
      <c r="G2907" s="7">
        <f t="shared" si="825"/>
        <v>3.0081315085554743</v>
      </c>
      <c r="H2907" s="7">
        <f t="shared" si="826"/>
        <v>1.499858364554326</v>
      </c>
      <c r="K2907" s="7">
        <f t="shared" si="827"/>
        <v>0</v>
      </c>
      <c r="L2907" s="7">
        <f t="shared" si="828"/>
        <v>0</v>
      </c>
      <c r="M2907" s="15" t="e">
        <f t="shared" si="829"/>
        <v>#DIV/0!</v>
      </c>
      <c r="N2907" s="15" t="e">
        <f t="shared" si="830"/>
        <v>#DIV/0!</v>
      </c>
      <c r="O2907" s="12">
        <f t="shared" si="831"/>
        <v>0</v>
      </c>
      <c r="P2907" s="12">
        <f t="shared" si="832"/>
        <v>0</v>
      </c>
      <c r="Q2907" t="s">
        <v>55</v>
      </c>
      <c r="R2907" t="s">
        <v>130</v>
      </c>
      <c r="S2907" t="s">
        <v>257</v>
      </c>
      <c r="T2907" s="8" t="s">
        <v>19</v>
      </c>
      <c r="U2907" s="8" t="s">
        <v>367</v>
      </c>
      <c r="V2907" t="s">
        <v>598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13"/>
        <v>6.9598544396050395</v>
      </c>
      <c r="D2908" s="14">
        <f t="shared" si="814"/>
        <v>1.1678373726869988</v>
      </c>
      <c r="F2908" s="7">
        <f t="shared" si="824"/>
        <v>1</v>
      </c>
      <c r="G2908" s="7">
        <f t="shared" si="825"/>
        <v>6.9598544396050395</v>
      </c>
      <c r="H2908" s="7">
        <f t="shared" si="826"/>
        <v>1.1678373726869988</v>
      </c>
      <c r="K2908" s="7">
        <f t="shared" si="827"/>
        <v>0</v>
      </c>
      <c r="L2908" s="7">
        <f t="shared" si="828"/>
        <v>0</v>
      </c>
      <c r="M2908" s="15" t="e">
        <f t="shared" si="829"/>
        <v>#DIV/0!</v>
      </c>
      <c r="N2908" s="15" t="e">
        <f t="shared" si="830"/>
        <v>#DIV/0!</v>
      </c>
      <c r="O2908" s="12">
        <f t="shared" si="831"/>
        <v>0</v>
      </c>
      <c r="P2908" s="12">
        <f t="shared" si="832"/>
        <v>0</v>
      </c>
      <c r="Q2908" t="s">
        <v>216</v>
      </c>
      <c r="R2908" t="s">
        <v>59</v>
      </c>
      <c r="S2908" t="s">
        <v>257</v>
      </c>
      <c r="T2908" s="8" t="s">
        <v>35</v>
      </c>
      <c r="U2908" s="8" t="s">
        <v>361</v>
      </c>
      <c r="V2908" t="s">
        <v>598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13"/>
        <v>2.2981187551793325</v>
      </c>
      <c r="D2909" s="14">
        <f t="shared" si="814"/>
        <v>1.7825747345139604</v>
      </c>
      <c r="F2909" s="7">
        <f t="shared" si="824"/>
        <v>1</v>
      </c>
      <c r="G2909" s="7">
        <f t="shared" si="825"/>
        <v>2.2981187551793325</v>
      </c>
      <c r="H2909" s="7">
        <f t="shared" si="826"/>
        <v>1.7825747345139604</v>
      </c>
      <c r="K2909" s="7">
        <f t="shared" si="827"/>
        <v>0</v>
      </c>
      <c r="L2909" s="7">
        <f t="shared" si="828"/>
        <v>0</v>
      </c>
      <c r="M2909" s="15" t="e">
        <f t="shared" si="829"/>
        <v>#DIV/0!</v>
      </c>
      <c r="N2909" s="15" t="e">
        <f t="shared" si="830"/>
        <v>#DIV/0!</v>
      </c>
      <c r="O2909" s="12">
        <f t="shared" si="831"/>
        <v>0</v>
      </c>
      <c r="P2909" s="12">
        <f t="shared" si="832"/>
        <v>0</v>
      </c>
      <c r="Q2909" t="s">
        <v>133</v>
      </c>
      <c r="R2909" t="s">
        <v>61</v>
      </c>
      <c r="S2909" t="s">
        <v>258</v>
      </c>
      <c r="T2909" s="8" t="s">
        <v>28</v>
      </c>
      <c r="U2909" s="8" t="s">
        <v>361</v>
      </c>
      <c r="V2909" t="s">
        <v>598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13"/>
        <v>1.7714683991506754</v>
      </c>
      <c r="D2910" s="14">
        <f t="shared" si="814"/>
        <v>2.3051842344886144</v>
      </c>
      <c r="F2910" s="7">
        <f t="shared" si="824"/>
        <v>1</v>
      </c>
      <c r="G2910" s="7">
        <f t="shared" si="825"/>
        <v>1.7714683991506754</v>
      </c>
      <c r="H2910" s="7">
        <f t="shared" si="826"/>
        <v>2.3051842344886144</v>
      </c>
      <c r="K2910" s="7">
        <f t="shared" si="827"/>
        <v>0</v>
      </c>
      <c r="L2910" s="7">
        <f t="shared" si="828"/>
        <v>0</v>
      </c>
      <c r="M2910" s="15" t="e">
        <f t="shared" si="829"/>
        <v>#DIV/0!</v>
      </c>
      <c r="N2910" s="15" t="e">
        <f t="shared" si="830"/>
        <v>#DIV/0!</v>
      </c>
      <c r="O2910" s="12">
        <f t="shared" si="831"/>
        <v>0</v>
      </c>
      <c r="P2910" s="12">
        <f t="shared" si="832"/>
        <v>0</v>
      </c>
      <c r="Q2910" t="s">
        <v>65</v>
      </c>
      <c r="R2910" t="s">
        <v>66</v>
      </c>
      <c r="S2910" t="s">
        <v>258</v>
      </c>
      <c r="T2910" s="8" t="s">
        <v>19</v>
      </c>
      <c r="U2910" s="8" t="s">
        <v>367</v>
      </c>
      <c r="V2910" t="s">
        <v>598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13"/>
        <v>3.7428420000899498</v>
      </c>
      <c r="D2911" s="14">
        <f t="shared" si="814"/>
        <v>1.3648876742880183</v>
      </c>
      <c r="F2911" s="7">
        <f t="shared" si="824"/>
        <v>1</v>
      </c>
      <c r="G2911" s="7">
        <f t="shared" si="825"/>
        <v>3.7428420000899498</v>
      </c>
      <c r="H2911" s="7">
        <f t="shared" si="826"/>
        <v>1.3648876742880183</v>
      </c>
      <c r="K2911" s="7">
        <f t="shared" si="827"/>
        <v>0</v>
      </c>
      <c r="L2911" s="7">
        <f t="shared" si="828"/>
        <v>0</v>
      </c>
      <c r="M2911" s="15" t="e">
        <f t="shared" si="829"/>
        <v>#DIV/0!</v>
      </c>
      <c r="N2911" s="15" t="e">
        <f t="shared" si="830"/>
        <v>#DIV/0!</v>
      </c>
      <c r="O2911" s="12">
        <f t="shared" si="831"/>
        <v>0</v>
      </c>
      <c r="P2911" s="12">
        <f t="shared" si="832"/>
        <v>0</v>
      </c>
      <c r="Q2911" t="s">
        <v>85</v>
      </c>
      <c r="R2911" t="s">
        <v>322</v>
      </c>
      <c r="S2911" t="s">
        <v>266</v>
      </c>
      <c r="T2911" s="8" t="s">
        <v>19</v>
      </c>
      <c r="U2911" s="8" t="s">
        <v>367</v>
      </c>
      <c r="V2911" t="s">
        <v>598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13"/>
        <v>#VALUE!</v>
      </c>
      <c r="D2912" s="14" t="e">
        <f t="shared" si="814"/>
        <v>#VALUE!</v>
      </c>
      <c r="F2912" s="7">
        <f t="shared" si="824"/>
        <v>1</v>
      </c>
      <c r="G2912" s="7" t="e">
        <f t="shared" si="825"/>
        <v>#VALUE!</v>
      </c>
      <c r="H2912" s="7" t="e">
        <f t="shared" si="826"/>
        <v>#VALUE!</v>
      </c>
      <c r="K2912" s="7">
        <f t="shared" si="827"/>
        <v>0</v>
      </c>
      <c r="L2912" s="7">
        <f t="shared" si="828"/>
        <v>0</v>
      </c>
      <c r="M2912" s="15" t="e">
        <f t="shared" si="829"/>
        <v>#DIV/0!</v>
      </c>
      <c r="N2912" s="15" t="e">
        <f t="shared" si="830"/>
        <v>#DIV/0!</v>
      </c>
      <c r="O2912" s="12" t="e">
        <f t="shared" si="831"/>
        <v>#VALUE!</v>
      </c>
      <c r="P2912" s="12" t="e">
        <f t="shared" si="832"/>
        <v>#VALUE!</v>
      </c>
      <c r="Q2912" t="s">
        <v>567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598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13"/>
        <v>1.8032892541947194</v>
      </c>
      <c r="D2913" s="14">
        <f t="shared" si="814"/>
        <v>2.3032208439878712</v>
      </c>
      <c r="F2913" s="7">
        <f t="shared" si="824"/>
        <v>1</v>
      </c>
      <c r="G2913" s="7">
        <f t="shared" si="825"/>
        <v>1.8032892541947194</v>
      </c>
      <c r="H2913" s="7">
        <f t="shared" si="826"/>
        <v>2.3032208439878712</v>
      </c>
      <c r="K2913" s="7">
        <f t="shared" si="827"/>
        <v>0</v>
      </c>
      <c r="L2913" s="7">
        <f t="shared" si="828"/>
        <v>0</v>
      </c>
      <c r="M2913" s="15" t="e">
        <f t="shared" si="829"/>
        <v>#DIV/0!</v>
      </c>
      <c r="N2913" s="15" t="e">
        <f t="shared" si="830"/>
        <v>#DIV/0!</v>
      </c>
      <c r="O2913" s="12">
        <f t="shared" si="831"/>
        <v>0</v>
      </c>
      <c r="P2913" s="12">
        <f t="shared" si="832"/>
        <v>0</v>
      </c>
      <c r="Q2913" t="s">
        <v>323</v>
      </c>
      <c r="R2913" t="s">
        <v>324</v>
      </c>
      <c r="S2913" t="s">
        <v>266</v>
      </c>
      <c r="T2913" s="8" t="s">
        <v>16</v>
      </c>
      <c r="U2913" s="8" t="s">
        <v>360</v>
      </c>
      <c r="V2913" t="s">
        <v>598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13"/>
        <v>1.7975536115815438</v>
      </c>
      <c r="D2914" s="14">
        <f t="shared" si="814"/>
        <v>2.2876606128992711</v>
      </c>
      <c r="F2914" s="7">
        <f t="shared" si="824"/>
        <v>1</v>
      </c>
      <c r="G2914" s="7">
        <f t="shared" si="825"/>
        <v>1.7975536115815438</v>
      </c>
      <c r="H2914" s="7">
        <f t="shared" si="826"/>
        <v>2.2876606128992711</v>
      </c>
      <c r="K2914" s="7">
        <f t="shared" si="827"/>
        <v>0</v>
      </c>
      <c r="L2914" s="7">
        <f t="shared" si="828"/>
        <v>0</v>
      </c>
      <c r="M2914" s="15" t="e">
        <f t="shared" si="829"/>
        <v>#DIV/0!</v>
      </c>
      <c r="N2914" s="15" t="e">
        <f t="shared" si="830"/>
        <v>#DIV/0!</v>
      </c>
      <c r="O2914" s="12">
        <f t="shared" si="831"/>
        <v>0</v>
      </c>
      <c r="P2914" s="12">
        <f t="shared" si="832"/>
        <v>0</v>
      </c>
      <c r="Q2914" t="s">
        <v>317</v>
      </c>
      <c r="R2914" t="s">
        <v>318</v>
      </c>
      <c r="S2914" t="s">
        <v>266</v>
      </c>
      <c r="T2914" s="8" t="s">
        <v>16</v>
      </c>
      <c r="U2914" s="8" t="s">
        <v>360</v>
      </c>
      <c r="V2914" t="s">
        <v>598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13"/>
        <v>1.7192519325076823</v>
      </c>
      <c r="D2915" s="14">
        <f t="shared" si="814"/>
        <v>2.4113224517969649</v>
      </c>
      <c r="F2915" s="7">
        <f t="shared" si="824"/>
        <v>1</v>
      </c>
      <c r="G2915" s="7">
        <f t="shared" si="825"/>
        <v>1.7192519325076823</v>
      </c>
      <c r="H2915" s="7">
        <f t="shared" si="826"/>
        <v>2.4113224517969649</v>
      </c>
      <c r="K2915" s="7">
        <f t="shared" si="827"/>
        <v>0</v>
      </c>
      <c r="L2915" s="7">
        <f t="shared" si="828"/>
        <v>0</v>
      </c>
      <c r="M2915" s="15" t="e">
        <f t="shared" si="829"/>
        <v>#DIV/0!</v>
      </c>
      <c r="N2915" s="15" t="e">
        <f t="shared" si="830"/>
        <v>#DIV/0!</v>
      </c>
      <c r="O2915" s="12">
        <f t="shared" si="831"/>
        <v>0</v>
      </c>
      <c r="P2915" s="12">
        <f t="shared" si="832"/>
        <v>0</v>
      </c>
      <c r="Q2915" t="s">
        <v>86</v>
      </c>
      <c r="R2915" t="s">
        <v>326</v>
      </c>
      <c r="S2915" t="s">
        <v>266</v>
      </c>
      <c r="T2915" s="8" t="s">
        <v>17</v>
      </c>
      <c r="U2915" s="8" t="s">
        <v>361</v>
      </c>
      <c r="V2915" t="s">
        <v>598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13"/>
        <v>#VALUE!</v>
      </c>
      <c r="D2916" s="14" t="e">
        <f t="shared" si="814"/>
        <v>#VALUE!</v>
      </c>
      <c r="F2916" s="7">
        <f t="shared" si="824"/>
        <v>1</v>
      </c>
      <c r="G2916" s="7" t="e">
        <f t="shared" si="825"/>
        <v>#VALUE!</v>
      </c>
      <c r="H2916" s="7" t="e">
        <f t="shared" si="826"/>
        <v>#VALUE!</v>
      </c>
      <c r="K2916" s="7">
        <f t="shared" si="827"/>
        <v>0</v>
      </c>
      <c r="L2916" s="7">
        <f t="shared" si="828"/>
        <v>0</v>
      </c>
      <c r="M2916" s="15" t="e">
        <f t="shared" si="829"/>
        <v>#DIV/0!</v>
      </c>
      <c r="N2916" s="15" t="e">
        <f t="shared" si="830"/>
        <v>#DIV/0!</v>
      </c>
      <c r="O2916" s="12" t="e">
        <f t="shared" si="831"/>
        <v>#VALUE!</v>
      </c>
      <c r="P2916" s="12" t="e">
        <f t="shared" si="832"/>
        <v>#VALUE!</v>
      </c>
      <c r="Q2916" t="s">
        <v>316</v>
      </c>
      <c r="R2916" t="s">
        <v>566</v>
      </c>
      <c r="S2916" t="s">
        <v>266</v>
      </c>
      <c r="T2916" s="8" t="s">
        <v>338</v>
      </c>
      <c r="U2916" s="8" t="s">
        <v>338</v>
      </c>
      <c r="V2916" t="s">
        <v>598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13"/>
        <v>1.9583421326070993</v>
      </c>
      <c r="D2917" s="14">
        <f t="shared" si="814"/>
        <v>2.0481607778372832</v>
      </c>
      <c r="F2917" s="7">
        <f t="shared" si="824"/>
        <v>1</v>
      </c>
      <c r="G2917" s="7">
        <f t="shared" si="825"/>
        <v>1.9583421326070993</v>
      </c>
      <c r="H2917" s="7">
        <f t="shared" si="826"/>
        <v>2.0481607778372832</v>
      </c>
      <c r="K2917" s="7">
        <f t="shared" si="827"/>
        <v>0</v>
      </c>
      <c r="L2917" s="7">
        <f t="shared" si="828"/>
        <v>0</v>
      </c>
      <c r="M2917" s="15" t="e">
        <f t="shared" si="829"/>
        <v>#DIV/0!</v>
      </c>
      <c r="N2917" s="15" t="e">
        <f t="shared" si="830"/>
        <v>#DIV/0!</v>
      </c>
      <c r="O2917" s="12">
        <f t="shared" si="831"/>
        <v>0</v>
      </c>
      <c r="P2917" s="12">
        <f t="shared" si="832"/>
        <v>0</v>
      </c>
      <c r="Q2917" t="s">
        <v>88</v>
      </c>
      <c r="R2917" t="s">
        <v>294</v>
      </c>
      <c r="S2917" t="s">
        <v>266</v>
      </c>
      <c r="T2917" s="8" t="s">
        <v>19</v>
      </c>
      <c r="U2917" s="8" t="s">
        <v>367</v>
      </c>
      <c r="V2917" t="s">
        <v>598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33">(100%/A2918)</f>
        <v>3.7546736057053529</v>
      </c>
      <c r="D2918" s="14">
        <f t="shared" ref="D2918:D2981" si="834">(100%/B2918)</f>
        <v>1.3633343443714099</v>
      </c>
      <c r="F2918" s="7">
        <f t="shared" si="824"/>
        <v>1</v>
      </c>
      <c r="G2918" s="7">
        <f t="shared" si="825"/>
        <v>3.7546736057053529</v>
      </c>
      <c r="H2918" s="7">
        <f t="shared" si="826"/>
        <v>1.3633343443714099</v>
      </c>
      <c r="K2918" s="7">
        <f t="shared" si="827"/>
        <v>0</v>
      </c>
      <c r="L2918" s="7">
        <f t="shared" si="828"/>
        <v>0</v>
      </c>
      <c r="M2918" s="15" t="e">
        <f t="shared" si="829"/>
        <v>#DIV/0!</v>
      </c>
      <c r="N2918" s="15" t="e">
        <f t="shared" si="830"/>
        <v>#DIV/0!</v>
      </c>
      <c r="O2918" s="12">
        <f t="shared" si="831"/>
        <v>0</v>
      </c>
      <c r="P2918" s="12">
        <f t="shared" si="832"/>
        <v>0</v>
      </c>
      <c r="Q2918" t="s">
        <v>226</v>
      </c>
      <c r="R2918" t="s">
        <v>90</v>
      </c>
      <c r="S2918" t="s">
        <v>267</v>
      </c>
      <c r="T2918" s="8" t="s">
        <v>19</v>
      </c>
      <c r="U2918" s="8" t="s">
        <v>367</v>
      </c>
      <c r="V2918" t="s">
        <v>598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33"/>
        <v>2.8128995158134589</v>
      </c>
      <c r="D2919" s="14">
        <f t="shared" si="834"/>
        <v>1.5549410726399269</v>
      </c>
      <c r="F2919" s="7">
        <f t="shared" si="824"/>
        <v>1</v>
      </c>
      <c r="G2919" s="7">
        <f t="shared" si="825"/>
        <v>2.8128995158134589</v>
      </c>
      <c r="H2919" s="7">
        <f t="shared" si="826"/>
        <v>1.5549410726399269</v>
      </c>
      <c r="K2919" s="7">
        <f t="shared" si="827"/>
        <v>0</v>
      </c>
      <c r="L2919" s="7">
        <f t="shared" si="828"/>
        <v>0</v>
      </c>
      <c r="M2919" s="15" t="e">
        <f t="shared" si="829"/>
        <v>#DIV/0!</v>
      </c>
      <c r="N2919" s="15" t="e">
        <f t="shared" si="830"/>
        <v>#DIV/0!</v>
      </c>
      <c r="O2919" s="12">
        <f t="shared" si="831"/>
        <v>0</v>
      </c>
      <c r="P2919" s="12">
        <f t="shared" si="832"/>
        <v>0</v>
      </c>
      <c r="Q2919" t="s">
        <v>167</v>
      </c>
      <c r="R2919" t="s">
        <v>89</v>
      </c>
      <c r="S2919" t="s">
        <v>267</v>
      </c>
      <c r="T2919" s="8" t="s">
        <v>17</v>
      </c>
      <c r="U2919" s="8" t="s">
        <v>361</v>
      </c>
      <c r="V2919" t="s">
        <v>598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33"/>
        <v>2.3092230958973565</v>
      </c>
      <c r="D2920" s="14">
        <f t="shared" si="834"/>
        <v>1.7719933973742152</v>
      </c>
      <c r="F2920" s="7">
        <f t="shared" si="824"/>
        <v>1</v>
      </c>
      <c r="G2920" s="7">
        <f t="shared" si="825"/>
        <v>2.3092230958973565</v>
      </c>
      <c r="H2920" s="7">
        <f t="shared" si="826"/>
        <v>1.7719933973742152</v>
      </c>
      <c r="K2920" s="7">
        <f t="shared" si="827"/>
        <v>0</v>
      </c>
      <c r="L2920" s="7">
        <f t="shared" si="828"/>
        <v>0</v>
      </c>
      <c r="M2920" s="15" t="e">
        <f t="shared" si="829"/>
        <v>#DIV/0!</v>
      </c>
      <c r="N2920" s="15" t="e">
        <f t="shared" si="830"/>
        <v>#DIV/0!</v>
      </c>
      <c r="O2920" s="12">
        <f t="shared" si="831"/>
        <v>0</v>
      </c>
      <c r="P2920" s="12">
        <f t="shared" si="832"/>
        <v>0</v>
      </c>
      <c r="Q2920" t="s">
        <v>100</v>
      </c>
      <c r="R2920" t="s">
        <v>171</v>
      </c>
      <c r="S2920" t="s">
        <v>260</v>
      </c>
      <c r="T2920" s="8" t="s">
        <v>17</v>
      </c>
      <c r="U2920" s="8" t="s">
        <v>361</v>
      </c>
      <c r="V2920" t="s">
        <v>598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33"/>
        <v>1.595986942773685</v>
      </c>
      <c r="D2921" s="14">
        <f t="shared" si="834"/>
        <v>2.8169700351004314</v>
      </c>
      <c r="F2921" s="7">
        <f t="shared" si="824"/>
        <v>1</v>
      </c>
      <c r="G2921" s="7">
        <f t="shared" si="825"/>
        <v>1.595986942773685</v>
      </c>
      <c r="H2921" s="7">
        <f t="shared" si="826"/>
        <v>2.8169700351004314</v>
      </c>
      <c r="K2921" s="7">
        <f t="shared" si="827"/>
        <v>0</v>
      </c>
      <c r="L2921" s="7">
        <f t="shared" si="828"/>
        <v>0</v>
      </c>
      <c r="M2921" s="15" t="e">
        <f t="shared" si="829"/>
        <v>#DIV/0!</v>
      </c>
      <c r="N2921" s="15" t="e">
        <f t="shared" si="830"/>
        <v>#DIV/0!</v>
      </c>
      <c r="O2921" s="12">
        <f t="shared" si="831"/>
        <v>0</v>
      </c>
      <c r="P2921" s="12">
        <f t="shared" si="832"/>
        <v>0</v>
      </c>
      <c r="Q2921" t="s">
        <v>170</v>
      </c>
      <c r="R2921" t="s">
        <v>99</v>
      </c>
      <c r="S2921" t="s">
        <v>260</v>
      </c>
      <c r="T2921" s="8" t="s">
        <v>36</v>
      </c>
      <c r="U2921" s="8" t="s">
        <v>361</v>
      </c>
      <c r="V2921" t="s">
        <v>598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33"/>
        <v>1.8574022108666011</v>
      </c>
      <c r="D2922" s="14">
        <f t="shared" si="834"/>
        <v>2.200255624728499</v>
      </c>
      <c r="F2922" s="7">
        <f t="shared" si="824"/>
        <v>1</v>
      </c>
      <c r="G2922" s="7">
        <f t="shared" si="825"/>
        <v>1.8574022108666011</v>
      </c>
      <c r="H2922" s="7">
        <f t="shared" si="826"/>
        <v>2.200255624728499</v>
      </c>
      <c r="K2922" s="7">
        <f t="shared" si="827"/>
        <v>0</v>
      </c>
      <c r="L2922" s="7">
        <f t="shared" si="828"/>
        <v>0</v>
      </c>
      <c r="M2922" s="15" t="e">
        <f t="shared" si="829"/>
        <v>#DIV/0!</v>
      </c>
      <c r="N2922" s="15" t="e">
        <f t="shared" si="830"/>
        <v>#DIV/0!</v>
      </c>
      <c r="O2922" s="12">
        <f t="shared" si="831"/>
        <v>0</v>
      </c>
      <c r="P2922" s="12">
        <f t="shared" si="832"/>
        <v>0</v>
      </c>
      <c r="Q2922" t="s">
        <v>98</v>
      </c>
      <c r="R2922" t="s">
        <v>95</v>
      </c>
      <c r="S2922" t="s">
        <v>260</v>
      </c>
      <c r="T2922" s="8" t="s">
        <v>17</v>
      </c>
      <c r="U2922" s="8" t="s">
        <v>361</v>
      </c>
      <c r="V2922" t="s">
        <v>598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33"/>
        <v>1.5933774269593282</v>
      </c>
      <c r="D2923" s="14">
        <f t="shared" si="834"/>
        <v>3.0765997078325231</v>
      </c>
      <c r="F2923" s="7">
        <f t="shared" si="824"/>
        <v>1</v>
      </c>
      <c r="G2923" s="7">
        <f t="shared" si="825"/>
        <v>1.5933774269593282</v>
      </c>
      <c r="H2923" s="7">
        <f t="shared" si="826"/>
        <v>3.0765997078325231</v>
      </c>
      <c r="K2923" s="7">
        <f t="shared" si="827"/>
        <v>0</v>
      </c>
      <c r="L2923" s="7">
        <f t="shared" si="828"/>
        <v>0</v>
      </c>
      <c r="M2923" s="15" t="e">
        <f t="shared" si="829"/>
        <v>#DIV/0!</v>
      </c>
      <c r="N2923" s="15" t="e">
        <f t="shared" si="830"/>
        <v>#DIV/0!</v>
      </c>
      <c r="O2923" s="12">
        <f t="shared" si="831"/>
        <v>0</v>
      </c>
      <c r="P2923" s="12">
        <f t="shared" si="832"/>
        <v>0</v>
      </c>
      <c r="Q2923" t="s">
        <v>45</v>
      </c>
      <c r="R2923" t="s">
        <v>97</v>
      </c>
      <c r="S2923" t="s">
        <v>260</v>
      </c>
      <c r="T2923" s="8" t="s">
        <v>29</v>
      </c>
      <c r="U2923" s="8" t="s">
        <v>361</v>
      </c>
      <c r="V2923" t="s">
        <v>598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33"/>
        <v>2.542859386534901</v>
      </c>
      <c r="D2924" s="14">
        <f t="shared" si="834"/>
        <v>1.6514349222587641</v>
      </c>
      <c r="F2924" s="7">
        <f t="shared" si="824"/>
        <v>1</v>
      </c>
      <c r="G2924" s="7">
        <f t="shared" si="825"/>
        <v>2.542859386534901</v>
      </c>
      <c r="H2924" s="7">
        <f t="shared" si="826"/>
        <v>1.6514349222587641</v>
      </c>
      <c r="K2924" s="7">
        <f t="shared" si="827"/>
        <v>0</v>
      </c>
      <c r="L2924" s="7">
        <f t="shared" si="828"/>
        <v>0</v>
      </c>
      <c r="M2924" s="15" t="e">
        <f t="shared" si="829"/>
        <v>#DIV/0!</v>
      </c>
      <c r="N2924" s="15" t="e">
        <f t="shared" si="830"/>
        <v>#DIV/0!</v>
      </c>
      <c r="O2924" s="12">
        <f t="shared" si="831"/>
        <v>0</v>
      </c>
      <c r="P2924" s="12">
        <f t="shared" si="832"/>
        <v>0</v>
      </c>
      <c r="Q2924" t="s">
        <v>176</v>
      </c>
      <c r="R2924" t="s">
        <v>233</v>
      </c>
      <c r="S2924" t="s">
        <v>261</v>
      </c>
      <c r="T2924" s="8" t="s">
        <v>16</v>
      </c>
      <c r="U2924" s="8" t="s">
        <v>360</v>
      </c>
      <c r="V2924" t="s">
        <v>598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33"/>
        <v>1.4476376826489061</v>
      </c>
      <c r="D2925" s="14">
        <f t="shared" si="834"/>
        <v>3.5188278767246404</v>
      </c>
      <c r="F2925" s="7">
        <f t="shared" si="824"/>
        <v>1</v>
      </c>
      <c r="G2925" s="7">
        <f t="shared" si="825"/>
        <v>1.4476376826489061</v>
      </c>
      <c r="H2925" s="7">
        <f t="shared" si="826"/>
        <v>3.5188278767246404</v>
      </c>
      <c r="K2925" s="7">
        <f t="shared" si="827"/>
        <v>0</v>
      </c>
      <c r="L2925" s="7">
        <f t="shared" si="828"/>
        <v>0</v>
      </c>
      <c r="M2925" s="15" t="e">
        <f t="shared" si="829"/>
        <v>#DIV/0!</v>
      </c>
      <c r="N2925" s="15" t="e">
        <f t="shared" si="830"/>
        <v>#DIV/0!</v>
      </c>
      <c r="O2925" s="12">
        <f t="shared" si="831"/>
        <v>0</v>
      </c>
      <c r="P2925" s="12">
        <f t="shared" si="832"/>
        <v>0</v>
      </c>
      <c r="Q2925" t="s">
        <v>103</v>
      </c>
      <c r="R2925" t="s">
        <v>50</v>
      </c>
      <c r="S2925" t="s">
        <v>261</v>
      </c>
      <c r="T2925" s="8" t="s">
        <v>21</v>
      </c>
      <c r="U2925" s="8" t="s">
        <v>360</v>
      </c>
      <c r="V2925" t="s">
        <v>598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33"/>
        <v>4.6665919595966319</v>
      </c>
      <c r="D2926" s="14">
        <f t="shared" si="834"/>
        <v>1.2727992179922181</v>
      </c>
      <c r="F2926" s="7">
        <f t="shared" si="824"/>
        <v>1</v>
      </c>
      <c r="G2926" s="7">
        <f t="shared" si="825"/>
        <v>4.6665919595966319</v>
      </c>
      <c r="H2926" s="7">
        <f t="shared" si="826"/>
        <v>1.2727992179922181</v>
      </c>
      <c r="K2926" s="7">
        <f t="shared" si="827"/>
        <v>0</v>
      </c>
      <c r="L2926" s="7">
        <f t="shared" si="828"/>
        <v>0</v>
      </c>
      <c r="M2926" s="15" t="e">
        <f t="shared" si="829"/>
        <v>#DIV/0!</v>
      </c>
      <c r="N2926" s="15" t="e">
        <f t="shared" si="830"/>
        <v>#DIV/0!</v>
      </c>
      <c r="O2926" s="12">
        <f t="shared" si="831"/>
        <v>0</v>
      </c>
      <c r="P2926" s="12">
        <f t="shared" si="832"/>
        <v>0</v>
      </c>
      <c r="Q2926" t="s">
        <v>175</v>
      </c>
      <c r="R2926" t="s">
        <v>104</v>
      </c>
      <c r="S2926" t="s">
        <v>261</v>
      </c>
      <c r="T2926" s="8" t="s">
        <v>19</v>
      </c>
      <c r="U2926" s="8" t="s">
        <v>367</v>
      </c>
      <c r="V2926" t="s">
        <v>598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33"/>
        <v>6.6991306165564311</v>
      </c>
      <c r="D2927" s="14">
        <f t="shared" si="834"/>
        <v>1.1754961750601909</v>
      </c>
      <c r="F2927" s="7">
        <f t="shared" si="824"/>
        <v>1</v>
      </c>
      <c r="G2927" s="7">
        <f t="shared" si="825"/>
        <v>6.6991306165564311</v>
      </c>
      <c r="H2927" s="7">
        <f t="shared" si="826"/>
        <v>1.1754961750601909</v>
      </c>
      <c r="K2927" s="7">
        <f t="shared" si="827"/>
        <v>0</v>
      </c>
      <c r="L2927" s="7">
        <f t="shared" si="828"/>
        <v>0</v>
      </c>
      <c r="M2927" s="15" t="e">
        <f t="shared" si="829"/>
        <v>#DIV/0!</v>
      </c>
      <c r="N2927" s="15" t="e">
        <f t="shared" si="830"/>
        <v>#DIV/0!</v>
      </c>
      <c r="O2927" s="12">
        <f t="shared" si="831"/>
        <v>0</v>
      </c>
      <c r="P2927" s="12">
        <f t="shared" si="832"/>
        <v>0</v>
      </c>
      <c r="Q2927" t="s">
        <v>179</v>
      </c>
      <c r="R2927" t="s">
        <v>105</v>
      </c>
      <c r="S2927" t="s">
        <v>262</v>
      </c>
      <c r="T2927" s="8" t="s">
        <v>19</v>
      </c>
      <c r="U2927" s="8" t="s">
        <v>367</v>
      </c>
      <c r="V2927" t="s">
        <v>598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33"/>
        <v>2.6404634225907575</v>
      </c>
      <c r="D2928" s="14">
        <f t="shared" si="834"/>
        <v>1.6103929949873752</v>
      </c>
      <c r="F2928" s="7">
        <f t="shared" si="824"/>
        <v>1</v>
      </c>
      <c r="G2928" s="7">
        <f t="shared" si="825"/>
        <v>2.6404634225907575</v>
      </c>
      <c r="H2928" s="7">
        <f t="shared" si="826"/>
        <v>1.6103929949873752</v>
      </c>
      <c r="K2928" s="7">
        <f t="shared" si="827"/>
        <v>0</v>
      </c>
      <c r="L2928" s="7">
        <f t="shared" si="828"/>
        <v>0</v>
      </c>
      <c r="M2928" s="15" t="e">
        <f t="shared" si="829"/>
        <v>#DIV/0!</v>
      </c>
      <c r="N2928" s="15" t="e">
        <f t="shared" si="830"/>
        <v>#DIV/0!</v>
      </c>
      <c r="O2928" s="12">
        <f t="shared" si="831"/>
        <v>0</v>
      </c>
      <c r="P2928" s="12">
        <f t="shared" si="832"/>
        <v>0</v>
      </c>
      <c r="Q2928" t="s">
        <v>235</v>
      </c>
      <c r="R2928" t="s">
        <v>110</v>
      </c>
      <c r="S2928" t="s">
        <v>262</v>
      </c>
      <c r="T2928" s="8" t="s">
        <v>19</v>
      </c>
      <c r="U2928" s="8" t="s">
        <v>367</v>
      </c>
      <c r="V2928" t="s">
        <v>598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33"/>
        <v>2.6738997923337857</v>
      </c>
      <c r="D2929" s="14">
        <f t="shared" si="834"/>
        <v>1.5982492358227955</v>
      </c>
      <c r="F2929" s="7">
        <f t="shared" si="824"/>
        <v>1</v>
      </c>
      <c r="G2929" s="7">
        <f t="shared" si="825"/>
        <v>2.6738997923337857</v>
      </c>
      <c r="H2929" s="7">
        <f t="shared" si="826"/>
        <v>1.5982492358227955</v>
      </c>
      <c r="K2929" s="7">
        <f t="shared" si="827"/>
        <v>0</v>
      </c>
      <c r="L2929" s="7">
        <f t="shared" si="828"/>
        <v>0</v>
      </c>
      <c r="M2929" s="15" t="e">
        <f t="shared" si="829"/>
        <v>#DIV/0!</v>
      </c>
      <c r="N2929" s="15" t="e">
        <f t="shared" si="830"/>
        <v>#DIV/0!</v>
      </c>
      <c r="O2929" s="12">
        <f t="shared" si="831"/>
        <v>0</v>
      </c>
      <c r="P2929" s="12">
        <f t="shared" si="832"/>
        <v>0</v>
      </c>
      <c r="Q2929" t="s">
        <v>182</v>
      </c>
      <c r="R2929" t="s">
        <v>107</v>
      </c>
      <c r="S2929" t="s">
        <v>262</v>
      </c>
      <c r="T2929" s="8" t="s">
        <v>19</v>
      </c>
      <c r="U2929" s="8" t="s">
        <v>367</v>
      </c>
      <c r="V2929" t="s">
        <v>598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33"/>
        <v>1.505852558519855</v>
      </c>
      <c r="D2930" s="14">
        <f t="shared" si="834"/>
        <v>24.808360151264765</v>
      </c>
      <c r="F2930" s="7">
        <f t="shared" si="824"/>
        <v>1</v>
      </c>
      <c r="G2930" s="7">
        <f t="shared" si="825"/>
        <v>1.505852558519855</v>
      </c>
      <c r="H2930" s="7">
        <f t="shared" si="826"/>
        <v>24.808360151264765</v>
      </c>
      <c r="K2930" s="7">
        <f t="shared" si="827"/>
        <v>0</v>
      </c>
      <c r="L2930" s="7">
        <f t="shared" si="828"/>
        <v>0</v>
      </c>
      <c r="M2930" s="15" t="e">
        <f t="shared" si="829"/>
        <v>#DIV/0!</v>
      </c>
      <c r="N2930" s="15" t="e">
        <f t="shared" si="830"/>
        <v>#DIV/0!</v>
      </c>
      <c r="O2930" s="12">
        <f t="shared" si="831"/>
        <v>0</v>
      </c>
      <c r="P2930" s="12">
        <f t="shared" si="832"/>
        <v>0</v>
      </c>
      <c r="Q2930" t="s">
        <v>106</v>
      </c>
      <c r="R2930" t="s">
        <v>108</v>
      </c>
      <c r="S2930" t="s">
        <v>262</v>
      </c>
      <c r="T2930" s="8" t="s">
        <v>332</v>
      </c>
      <c r="U2930" s="8" t="s">
        <v>361</v>
      </c>
      <c r="V2930" t="s">
        <v>598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33"/>
        <v>1.6395377911981188</v>
      </c>
      <c r="D2931" s="14">
        <f t="shared" si="834"/>
        <v>2.5916628258487835</v>
      </c>
      <c r="F2931" s="7">
        <f t="shared" si="824"/>
        <v>1</v>
      </c>
      <c r="G2931" s="7">
        <f t="shared" si="825"/>
        <v>1.6395377911981188</v>
      </c>
      <c r="H2931" s="7">
        <f t="shared" si="826"/>
        <v>2.5916628258487835</v>
      </c>
      <c r="K2931" s="7">
        <f t="shared" si="827"/>
        <v>0</v>
      </c>
      <c r="L2931" s="7">
        <f t="shared" si="828"/>
        <v>0</v>
      </c>
      <c r="M2931" s="15" t="e">
        <f t="shared" si="829"/>
        <v>#DIV/0!</v>
      </c>
      <c r="N2931" s="15" t="e">
        <f t="shared" si="830"/>
        <v>#DIV/0!</v>
      </c>
      <c r="O2931" s="12">
        <f t="shared" si="831"/>
        <v>0</v>
      </c>
      <c r="P2931" s="12">
        <f t="shared" si="832"/>
        <v>0</v>
      </c>
      <c r="Q2931" t="s">
        <v>118</v>
      </c>
      <c r="R2931" t="s">
        <v>115</v>
      </c>
      <c r="S2931" t="s">
        <v>342</v>
      </c>
      <c r="T2931" s="8" t="s">
        <v>17</v>
      </c>
      <c r="U2931" s="8" t="s">
        <v>361</v>
      </c>
      <c r="V2931" t="s">
        <v>598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33"/>
        <v>1.5725725043174839</v>
      </c>
      <c r="D2932" s="14">
        <f t="shared" si="834"/>
        <v>2.7722655973220185</v>
      </c>
      <c r="F2932" s="7">
        <f t="shared" si="824"/>
        <v>1</v>
      </c>
      <c r="G2932" s="7">
        <f t="shared" si="825"/>
        <v>1.5725725043174839</v>
      </c>
      <c r="H2932" s="7">
        <f t="shared" si="826"/>
        <v>2.7722655973220185</v>
      </c>
      <c r="K2932" s="7">
        <f t="shared" si="827"/>
        <v>0</v>
      </c>
      <c r="L2932" s="7">
        <f t="shared" si="828"/>
        <v>0</v>
      </c>
      <c r="M2932" s="15" t="e">
        <f t="shared" si="829"/>
        <v>#DIV/0!</v>
      </c>
      <c r="N2932" s="15" t="e">
        <f t="shared" si="830"/>
        <v>#DIV/0!</v>
      </c>
      <c r="O2932" s="12">
        <f t="shared" si="831"/>
        <v>0</v>
      </c>
      <c r="P2932" s="12">
        <f t="shared" si="832"/>
        <v>0</v>
      </c>
      <c r="Q2932" t="s">
        <v>116</v>
      </c>
      <c r="R2932" t="s">
        <v>192</v>
      </c>
      <c r="S2932" t="s">
        <v>342</v>
      </c>
      <c r="T2932" s="8" t="s">
        <v>20</v>
      </c>
      <c r="U2932" s="8" t="s">
        <v>367</v>
      </c>
      <c r="V2932" t="s">
        <v>598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33"/>
        <v>5.0631754015731625</v>
      </c>
      <c r="D2933" s="14">
        <f t="shared" si="834"/>
        <v>1.2461782243812509</v>
      </c>
      <c r="F2933" s="7">
        <f t="shared" si="824"/>
        <v>1</v>
      </c>
      <c r="G2933" s="7">
        <f t="shared" si="825"/>
        <v>5.0631754015731625</v>
      </c>
      <c r="H2933" s="7">
        <f t="shared" si="826"/>
        <v>1.2461782243812509</v>
      </c>
      <c r="K2933" s="7">
        <f t="shared" si="827"/>
        <v>0</v>
      </c>
      <c r="L2933" s="7">
        <f t="shared" si="828"/>
        <v>0</v>
      </c>
      <c r="M2933" s="15" t="e">
        <f t="shared" si="829"/>
        <v>#DIV/0!</v>
      </c>
      <c r="N2933" s="15" t="e">
        <f t="shared" si="830"/>
        <v>#DIV/0!</v>
      </c>
      <c r="O2933" s="12">
        <f t="shared" si="831"/>
        <v>0</v>
      </c>
      <c r="P2933" s="12">
        <f t="shared" si="832"/>
        <v>0</v>
      </c>
      <c r="Q2933" t="s">
        <v>204</v>
      </c>
      <c r="R2933" t="s">
        <v>243</v>
      </c>
      <c r="S2933" t="s">
        <v>269</v>
      </c>
      <c r="T2933" s="8" t="s">
        <v>19</v>
      </c>
      <c r="U2933" s="8" t="s">
        <v>367</v>
      </c>
      <c r="V2933" t="s">
        <v>598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33"/>
        <v>1.8923903136820508</v>
      </c>
      <c r="D2934" s="14">
        <f t="shared" si="834"/>
        <v>2.1389752836104976</v>
      </c>
      <c r="F2934" s="7">
        <f t="shared" si="824"/>
        <v>1</v>
      </c>
      <c r="G2934" s="7">
        <f t="shared" si="825"/>
        <v>1.8923903136820508</v>
      </c>
      <c r="H2934" s="7">
        <f t="shared" si="826"/>
        <v>2.1389752836104976</v>
      </c>
      <c r="K2934" s="7">
        <f t="shared" si="827"/>
        <v>0</v>
      </c>
      <c r="L2934" s="7">
        <f t="shared" si="828"/>
        <v>0</v>
      </c>
      <c r="M2934" s="15" t="e">
        <f t="shared" si="829"/>
        <v>#DIV/0!</v>
      </c>
      <c r="N2934" s="15" t="e">
        <f t="shared" si="830"/>
        <v>#DIV/0!</v>
      </c>
      <c r="O2934" s="12">
        <f t="shared" si="831"/>
        <v>0</v>
      </c>
      <c r="P2934" s="12">
        <f t="shared" si="832"/>
        <v>0</v>
      </c>
      <c r="Q2934" t="s">
        <v>213</v>
      </c>
      <c r="R2934" t="s">
        <v>244</v>
      </c>
      <c r="S2934" t="s">
        <v>269</v>
      </c>
      <c r="T2934" s="8" t="s">
        <v>17</v>
      </c>
      <c r="U2934" s="8" t="s">
        <v>361</v>
      </c>
      <c r="V2934" t="s">
        <v>598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33"/>
        <v>1.3688842897855096</v>
      </c>
      <c r="D2935" s="14">
        <f t="shared" si="834"/>
        <v>3.8146035164143339</v>
      </c>
      <c r="F2935" s="7">
        <f t="shared" si="824"/>
        <v>1</v>
      </c>
      <c r="G2935" s="7">
        <f t="shared" si="825"/>
        <v>1.3688842897855096</v>
      </c>
      <c r="H2935" s="7">
        <f t="shared" si="826"/>
        <v>3.8146035164143339</v>
      </c>
      <c r="K2935" s="7">
        <f t="shared" si="827"/>
        <v>0</v>
      </c>
      <c r="L2935" s="7">
        <f t="shared" si="828"/>
        <v>0</v>
      </c>
      <c r="M2935" s="15" t="e">
        <f t="shared" si="829"/>
        <v>#DIV/0!</v>
      </c>
      <c r="N2935" s="15" t="e">
        <f t="shared" si="830"/>
        <v>#DIV/0!</v>
      </c>
      <c r="O2935" s="12">
        <f t="shared" si="831"/>
        <v>0</v>
      </c>
      <c r="P2935" s="12">
        <f t="shared" si="832"/>
        <v>0</v>
      </c>
      <c r="Q2935" t="s">
        <v>198</v>
      </c>
      <c r="R2935" t="s">
        <v>245</v>
      </c>
      <c r="S2935" t="s">
        <v>269</v>
      </c>
      <c r="T2935" s="8" t="s">
        <v>20</v>
      </c>
      <c r="U2935" s="8" t="s">
        <v>367</v>
      </c>
      <c r="V2935" t="s">
        <v>598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33"/>
        <v>1.5716011949964306</v>
      </c>
      <c r="D2936" s="14">
        <f t="shared" si="834"/>
        <v>2.7816929594794426</v>
      </c>
      <c r="F2936" s="7">
        <f t="shared" si="824"/>
        <v>1</v>
      </c>
      <c r="G2936" s="7">
        <f t="shared" si="825"/>
        <v>1.5716011949964306</v>
      </c>
      <c r="H2936" s="7">
        <f t="shared" si="826"/>
        <v>2.7816929594794426</v>
      </c>
      <c r="K2936" s="7">
        <f t="shared" si="827"/>
        <v>0</v>
      </c>
      <c r="L2936" s="7">
        <f t="shared" si="828"/>
        <v>0</v>
      </c>
      <c r="M2936" s="15" t="e">
        <f t="shared" si="829"/>
        <v>#DIV/0!</v>
      </c>
      <c r="N2936" s="15" t="e">
        <f t="shared" si="830"/>
        <v>#DIV/0!</v>
      </c>
      <c r="O2936" s="12">
        <f t="shared" si="831"/>
        <v>0</v>
      </c>
      <c r="P2936" s="12">
        <f t="shared" si="832"/>
        <v>0</v>
      </c>
      <c r="Q2936" t="s">
        <v>202</v>
      </c>
      <c r="R2936" t="s">
        <v>214</v>
      </c>
      <c r="S2936" t="s">
        <v>269</v>
      </c>
      <c r="T2936" s="8" t="s">
        <v>17</v>
      </c>
      <c r="U2936" s="8" t="s">
        <v>361</v>
      </c>
      <c r="V2936" t="s">
        <v>598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33"/>
        <v>#VALUE!</v>
      </c>
      <c r="D2937" s="14" t="e">
        <f t="shared" si="834"/>
        <v>#VALUE!</v>
      </c>
      <c r="F2937" s="7">
        <f t="shared" si="824"/>
        <v>1</v>
      </c>
      <c r="G2937" s="7" t="e">
        <f t="shared" si="825"/>
        <v>#VALUE!</v>
      </c>
      <c r="H2937" s="7" t="e">
        <f t="shared" si="826"/>
        <v>#VALUE!</v>
      </c>
      <c r="K2937" s="7">
        <f t="shared" si="827"/>
        <v>0</v>
      </c>
      <c r="L2937" s="7">
        <f t="shared" si="828"/>
        <v>0</v>
      </c>
      <c r="M2937" s="15" t="e">
        <f t="shared" si="829"/>
        <v>#DIV/0!</v>
      </c>
      <c r="N2937" s="15" t="e">
        <f t="shared" si="830"/>
        <v>#DIV/0!</v>
      </c>
      <c r="O2937" s="12" t="e">
        <f t="shared" si="831"/>
        <v>#VALUE!</v>
      </c>
      <c r="P2937" s="12" t="e">
        <f t="shared" si="832"/>
        <v>#VALUE!</v>
      </c>
      <c r="Q2937" t="s">
        <v>119</v>
      </c>
      <c r="R2937" t="s">
        <v>590</v>
      </c>
      <c r="S2937" t="s">
        <v>269</v>
      </c>
      <c r="T2937" s="8" t="s">
        <v>338</v>
      </c>
      <c r="U2937" s="8" t="s">
        <v>338</v>
      </c>
      <c r="V2937" t="s">
        <v>598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33"/>
        <v>2.1522390052454101</v>
      </c>
      <c r="D2938" s="14">
        <f t="shared" si="834"/>
        <v>1.8707585599131538</v>
      </c>
      <c r="F2938" s="7">
        <f t="shared" si="824"/>
        <v>1</v>
      </c>
      <c r="G2938" s="7">
        <f t="shared" si="825"/>
        <v>2.1522390052454101</v>
      </c>
      <c r="H2938" s="7">
        <f t="shared" si="826"/>
        <v>1.8707585599131538</v>
      </c>
      <c r="K2938" s="7">
        <f t="shared" si="827"/>
        <v>0</v>
      </c>
      <c r="L2938" s="7">
        <f t="shared" si="828"/>
        <v>0</v>
      </c>
      <c r="M2938" s="15" t="e">
        <f t="shared" si="829"/>
        <v>#DIV/0!</v>
      </c>
      <c r="N2938" s="15" t="e">
        <f t="shared" si="830"/>
        <v>#DIV/0!</v>
      </c>
      <c r="O2938" s="12">
        <f t="shared" si="831"/>
        <v>0</v>
      </c>
      <c r="P2938" s="12">
        <f t="shared" si="832"/>
        <v>0</v>
      </c>
      <c r="Q2938" t="s">
        <v>197</v>
      </c>
      <c r="R2938" t="s">
        <v>248</v>
      </c>
      <c r="S2938" t="s">
        <v>269</v>
      </c>
      <c r="T2938" s="8" t="s">
        <v>19</v>
      </c>
      <c r="U2938" s="8" t="s">
        <v>367</v>
      </c>
      <c r="V2938" t="s">
        <v>598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33"/>
        <v>#VALUE!</v>
      </c>
      <c r="D2939" s="14" t="e">
        <f t="shared" si="834"/>
        <v>#VALUE!</v>
      </c>
      <c r="F2939" s="7">
        <f t="shared" si="824"/>
        <v>1</v>
      </c>
      <c r="G2939" s="7" t="e">
        <f t="shared" si="825"/>
        <v>#VALUE!</v>
      </c>
      <c r="H2939" s="7" t="e">
        <f t="shared" si="826"/>
        <v>#VALUE!</v>
      </c>
      <c r="K2939" s="7">
        <f t="shared" si="827"/>
        <v>0</v>
      </c>
      <c r="L2939" s="7">
        <f t="shared" si="828"/>
        <v>0</v>
      </c>
      <c r="M2939" s="15" t="e">
        <f t="shared" si="829"/>
        <v>#DIV/0!</v>
      </c>
      <c r="N2939" s="15" t="e">
        <f t="shared" si="830"/>
        <v>#DIV/0!</v>
      </c>
      <c r="O2939" s="12" t="e">
        <f t="shared" si="831"/>
        <v>#VALUE!</v>
      </c>
      <c r="P2939" s="12" t="e">
        <f t="shared" si="832"/>
        <v>#VALUE!</v>
      </c>
      <c r="Q2939" t="s">
        <v>577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598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33"/>
        <v>1.5564098089667333</v>
      </c>
      <c r="D2940" s="14">
        <f t="shared" si="834"/>
        <v>2.8655847481961958</v>
      </c>
      <c r="F2940" s="7">
        <f t="shared" si="824"/>
        <v>1</v>
      </c>
      <c r="G2940" s="7">
        <f t="shared" si="825"/>
        <v>1.5564098089667333</v>
      </c>
      <c r="H2940" s="7">
        <f t="shared" si="826"/>
        <v>2.8655847481961958</v>
      </c>
      <c r="K2940" s="7">
        <f t="shared" si="827"/>
        <v>0</v>
      </c>
      <c r="L2940" s="7">
        <f t="shared" si="828"/>
        <v>0</v>
      </c>
      <c r="M2940" s="15" t="e">
        <f t="shared" si="829"/>
        <v>#DIV/0!</v>
      </c>
      <c r="N2940" s="15" t="e">
        <f t="shared" si="830"/>
        <v>#DIV/0!</v>
      </c>
      <c r="O2940" s="12">
        <f t="shared" si="831"/>
        <v>0</v>
      </c>
      <c r="P2940" s="12">
        <f t="shared" si="832"/>
        <v>0</v>
      </c>
      <c r="Q2940" t="s">
        <v>127</v>
      </c>
      <c r="R2940" t="s">
        <v>250</v>
      </c>
      <c r="S2940" t="s">
        <v>257</v>
      </c>
      <c r="T2940" s="8" t="s">
        <v>17</v>
      </c>
      <c r="U2940" s="8" t="s">
        <v>361</v>
      </c>
      <c r="V2940" t="s">
        <v>599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33"/>
        <v>1.4788786156629732</v>
      </c>
      <c r="D2941" s="14">
        <f t="shared" si="834"/>
        <v>3.1538232346190687</v>
      </c>
      <c r="F2941" s="7">
        <f t="shared" si="824"/>
        <v>1</v>
      </c>
      <c r="G2941" s="7">
        <f t="shared" si="825"/>
        <v>1.4788786156629732</v>
      </c>
      <c r="H2941" s="7">
        <f t="shared" si="826"/>
        <v>3.1538232346190687</v>
      </c>
      <c r="K2941" s="7">
        <f t="shared" si="827"/>
        <v>0</v>
      </c>
      <c r="L2941" s="7">
        <f t="shared" si="828"/>
        <v>0</v>
      </c>
      <c r="M2941" s="15" t="e">
        <f t="shared" si="829"/>
        <v>#DIV/0!</v>
      </c>
      <c r="N2941" s="15" t="e">
        <f t="shared" si="830"/>
        <v>#DIV/0!</v>
      </c>
      <c r="O2941" s="12">
        <f t="shared" si="831"/>
        <v>0</v>
      </c>
      <c r="P2941" s="12">
        <f t="shared" si="832"/>
        <v>0</v>
      </c>
      <c r="Q2941" t="s">
        <v>60</v>
      </c>
      <c r="R2941" t="s">
        <v>215</v>
      </c>
      <c r="S2941" t="s">
        <v>257</v>
      </c>
      <c r="T2941" s="8" t="s">
        <v>16</v>
      </c>
      <c r="U2941" s="8" t="s">
        <v>360</v>
      </c>
      <c r="V2941" t="s">
        <v>599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33"/>
        <v>2.6559326835654136</v>
      </c>
      <c r="D2942" s="14">
        <f t="shared" si="834"/>
        <v>1.6047482154530979</v>
      </c>
      <c r="F2942" s="7">
        <f t="shared" si="824"/>
        <v>1</v>
      </c>
      <c r="G2942" s="7">
        <f t="shared" si="825"/>
        <v>2.6559326835654136</v>
      </c>
      <c r="H2942" s="7">
        <f t="shared" si="826"/>
        <v>1.6047482154530979</v>
      </c>
      <c r="K2942" s="7">
        <f t="shared" si="827"/>
        <v>0</v>
      </c>
      <c r="L2942" s="7">
        <f t="shared" si="828"/>
        <v>0</v>
      </c>
      <c r="M2942" s="15" t="e">
        <f t="shared" si="829"/>
        <v>#DIV/0!</v>
      </c>
      <c r="N2942" s="15" t="e">
        <f t="shared" si="830"/>
        <v>#DIV/0!</v>
      </c>
      <c r="O2942" s="12">
        <f t="shared" si="831"/>
        <v>0</v>
      </c>
      <c r="P2942" s="12">
        <f t="shared" si="832"/>
        <v>0</v>
      </c>
      <c r="Q2942" t="s">
        <v>129</v>
      </c>
      <c r="R2942" t="s">
        <v>122</v>
      </c>
      <c r="S2942" t="s">
        <v>257</v>
      </c>
      <c r="T2942" s="8" t="s">
        <v>19</v>
      </c>
      <c r="U2942" s="8" t="s">
        <v>367</v>
      </c>
      <c r="V2942" t="s">
        <v>599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33"/>
        <v>1.6736297149402017</v>
      </c>
      <c r="D2943" s="14">
        <f t="shared" si="834"/>
        <v>2.5069671891263487</v>
      </c>
      <c r="F2943" s="7">
        <f t="shared" si="824"/>
        <v>1</v>
      </c>
      <c r="G2943" s="7">
        <f t="shared" si="825"/>
        <v>1.6736297149402017</v>
      </c>
      <c r="H2943" s="7">
        <f t="shared" si="826"/>
        <v>2.5069671891263487</v>
      </c>
      <c r="K2943" s="7">
        <f t="shared" si="827"/>
        <v>0</v>
      </c>
      <c r="L2943" s="7">
        <f t="shared" si="828"/>
        <v>0</v>
      </c>
      <c r="M2943" s="15" t="e">
        <f t="shared" si="829"/>
        <v>#DIV/0!</v>
      </c>
      <c r="N2943" s="15" t="e">
        <f t="shared" si="830"/>
        <v>#DIV/0!</v>
      </c>
      <c r="O2943" s="12">
        <f t="shared" si="831"/>
        <v>0</v>
      </c>
      <c r="P2943" s="12">
        <f t="shared" si="832"/>
        <v>0</v>
      </c>
      <c r="Q2943" t="s">
        <v>64</v>
      </c>
      <c r="R2943" t="s">
        <v>62</v>
      </c>
      <c r="S2943" t="s">
        <v>258</v>
      </c>
      <c r="T2943" s="8" t="s">
        <v>16</v>
      </c>
      <c r="U2943" s="8" t="s">
        <v>360</v>
      </c>
      <c r="V2943" t="s">
        <v>599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33"/>
        <v>1.4506982184114408</v>
      </c>
      <c r="D2944" s="14">
        <f t="shared" si="834"/>
        <v>3.293834325819748</v>
      </c>
      <c r="F2944" s="7">
        <f t="shared" si="824"/>
        <v>1</v>
      </c>
      <c r="G2944" s="7">
        <f t="shared" si="825"/>
        <v>1.4506982184114408</v>
      </c>
      <c r="H2944" s="7">
        <f t="shared" si="826"/>
        <v>3.293834325819748</v>
      </c>
      <c r="K2944" s="7">
        <f t="shared" si="827"/>
        <v>0</v>
      </c>
      <c r="L2944" s="7">
        <f t="shared" si="828"/>
        <v>0</v>
      </c>
      <c r="M2944" s="15" t="e">
        <f t="shared" si="829"/>
        <v>#DIV/0!</v>
      </c>
      <c r="N2944" s="15" t="e">
        <f t="shared" si="830"/>
        <v>#DIV/0!</v>
      </c>
      <c r="O2944" s="12">
        <f t="shared" si="831"/>
        <v>0</v>
      </c>
      <c r="P2944" s="12">
        <f t="shared" si="832"/>
        <v>0</v>
      </c>
      <c r="Q2944" t="s">
        <v>39</v>
      </c>
      <c r="R2944" t="s">
        <v>131</v>
      </c>
      <c r="S2944" t="s">
        <v>258</v>
      </c>
      <c r="T2944" s="8" t="s">
        <v>17</v>
      </c>
      <c r="U2944" s="8" t="s">
        <v>361</v>
      </c>
      <c r="V2944" t="s">
        <v>599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33"/>
        <v>#VALUE!</v>
      </c>
      <c r="D2945" s="14" t="e">
        <f t="shared" si="834"/>
        <v>#VALUE!</v>
      </c>
      <c r="F2945" s="7">
        <f t="shared" si="824"/>
        <v>1</v>
      </c>
      <c r="G2945" s="7" t="e">
        <f t="shared" si="825"/>
        <v>#VALUE!</v>
      </c>
      <c r="H2945" s="7" t="e">
        <f t="shared" si="826"/>
        <v>#VALUE!</v>
      </c>
      <c r="K2945" s="7">
        <f t="shared" si="827"/>
        <v>0</v>
      </c>
      <c r="L2945" s="7">
        <f t="shared" si="828"/>
        <v>0</v>
      </c>
      <c r="M2945" s="15" t="e">
        <f t="shared" si="829"/>
        <v>#DIV/0!</v>
      </c>
      <c r="N2945" s="15" t="e">
        <f t="shared" si="830"/>
        <v>#DIV/0!</v>
      </c>
      <c r="O2945" s="12" t="e">
        <f t="shared" si="831"/>
        <v>#VALUE!</v>
      </c>
      <c r="P2945" s="12" t="e">
        <f t="shared" si="832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599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33"/>
        <v>2.0068682897370294</v>
      </c>
      <c r="D2946" s="14">
        <f t="shared" si="834"/>
        <v>1.9969894113933306</v>
      </c>
      <c r="F2946" s="7">
        <f t="shared" si="824"/>
        <v>1</v>
      </c>
      <c r="G2946" s="7">
        <f t="shared" si="825"/>
        <v>2.0068682897370294</v>
      </c>
      <c r="H2946" s="7">
        <f t="shared" si="826"/>
        <v>1.9969894113933306</v>
      </c>
      <c r="K2946" s="7">
        <f t="shared" si="827"/>
        <v>0</v>
      </c>
      <c r="L2946" s="7">
        <f t="shared" si="828"/>
        <v>0</v>
      </c>
      <c r="M2946" s="15" t="e">
        <f t="shared" si="829"/>
        <v>#DIV/0!</v>
      </c>
      <c r="N2946" s="15" t="e">
        <f t="shared" si="830"/>
        <v>#DIV/0!</v>
      </c>
      <c r="O2946" s="12">
        <f t="shared" si="831"/>
        <v>0</v>
      </c>
      <c r="P2946" s="12">
        <f t="shared" si="832"/>
        <v>0</v>
      </c>
      <c r="Q2946" t="s">
        <v>63</v>
      </c>
      <c r="R2946" t="s">
        <v>134</v>
      </c>
      <c r="S2946" t="s">
        <v>258</v>
      </c>
      <c r="T2946" s="8" t="s">
        <v>19</v>
      </c>
      <c r="U2946" s="8" t="s">
        <v>367</v>
      </c>
      <c r="V2946" t="s">
        <v>599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33"/>
        <v>1.579380858690147</v>
      </c>
      <c r="D2947" s="14">
        <f t="shared" si="834"/>
        <v>2.7511814535649113</v>
      </c>
      <c r="F2947" s="7">
        <f t="shared" si="824"/>
        <v>1</v>
      </c>
      <c r="G2947" s="7">
        <f t="shared" si="825"/>
        <v>1.579380858690147</v>
      </c>
      <c r="H2947" s="7">
        <f t="shared" si="826"/>
        <v>2.7511814535649113</v>
      </c>
      <c r="K2947" s="7">
        <f t="shared" si="827"/>
        <v>0</v>
      </c>
      <c r="L2947" s="7">
        <f t="shared" si="828"/>
        <v>0</v>
      </c>
      <c r="M2947" s="15" t="e">
        <f t="shared" si="829"/>
        <v>#DIV/0!</v>
      </c>
      <c r="N2947" s="15" t="e">
        <f t="shared" si="830"/>
        <v>#DIV/0!</v>
      </c>
      <c r="O2947" s="12">
        <f t="shared" si="831"/>
        <v>0</v>
      </c>
      <c r="P2947" s="12">
        <f t="shared" si="832"/>
        <v>0</v>
      </c>
      <c r="Q2947" t="s">
        <v>79</v>
      </c>
      <c r="R2947" t="s">
        <v>159</v>
      </c>
      <c r="S2947" t="s">
        <v>265</v>
      </c>
      <c r="T2947" s="8" t="s">
        <v>17</v>
      </c>
      <c r="U2947" s="8" t="s">
        <v>361</v>
      </c>
      <c r="V2947" t="s">
        <v>599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33"/>
        <v>1.6369748801424442</v>
      </c>
      <c r="D2948" s="14">
        <f t="shared" si="834"/>
        <v>2.5866949081699593</v>
      </c>
      <c r="F2948" s="7">
        <f t="shared" si="824"/>
        <v>1</v>
      </c>
      <c r="G2948" s="7">
        <f t="shared" si="825"/>
        <v>1.6369748801424442</v>
      </c>
      <c r="H2948" s="7">
        <f t="shared" si="826"/>
        <v>2.5866949081699593</v>
      </c>
      <c r="K2948" s="7">
        <f t="shared" si="827"/>
        <v>0</v>
      </c>
      <c r="L2948" s="7">
        <f t="shared" si="828"/>
        <v>0</v>
      </c>
      <c r="M2948" s="15" t="e">
        <f t="shared" si="829"/>
        <v>#DIV/0!</v>
      </c>
      <c r="N2948" s="15" t="e">
        <f t="shared" si="830"/>
        <v>#DIV/0!</v>
      </c>
      <c r="O2948" s="12">
        <f t="shared" si="831"/>
        <v>0</v>
      </c>
      <c r="P2948" s="12">
        <f t="shared" si="832"/>
        <v>0</v>
      </c>
      <c r="Q2948" t="s">
        <v>154</v>
      </c>
      <c r="R2948" t="s">
        <v>160</v>
      </c>
      <c r="S2948" t="s">
        <v>265</v>
      </c>
      <c r="T2948" s="8" t="s">
        <v>20</v>
      </c>
      <c r="U2948" s="8" t="s">
        <v>367</v>
      </c>
      <c r="V2948" t="s">
        <v>599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33"/>
        <v>1.9236101673312667</v>
      </c>
      <c r="D2949" s="14">
        <f t="shared" si="834"/>
        <v>2.1076645153608546</v>
      </c>
      <c r="F2949" s="7">
        <f t="shared" si="824"/>
        <v>1</v>
      </c>
      <c r="G2949" s="7">
        <f t="shared" si="825"/>
        <v>1.9236101673312667</v>
      </c>
      <c r="H2949" s="7">
        <f t="shared" si="826"/>
        <v>2.1076645153608546</v>
      </c>
      <c r="K2949" s="7">
        <f t="shared" si="827"/>
        <v>0</v>
      </c>
      <c r="L2949" s="7">
        <f t="shared" si="828"/>
        <v>0</v>
      </c>
      <c r="M2949" s="15" t="e">
        <f t="shared" si="829"/>
        <v>#DIV/0!</v>
      </c>
      <c r="N2949" s="15" t="e">
        <f t="shared" si="830"/>
        <v>#DIV/0!</v>
      </c>
      <c r="O2949" s="12">
        <f t="shared" si="831"/>
        <v>0</v>
      </c>
      <c r="P2949" s="12">
        <f t="shared" si="832"/>
        <v>0</v>
      </c>
      <c r="Q2949" t="s">
        <v>157</v>
      </c>
      <c r="R2949" t="s">
        <v>153</v>
      </c>
      <c r="S2949" t="s">
        <v>265</v>
      </c>
      <c r="T2949" s="8" t="s">
        <v>17</v>
      </c>
      <c r="U2949" s="8" t="s">
        <v>361</v>
      </c>
      <c r="V2949" t="s">
        <v>599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33"/>
        <v>4.0079990597215787</v>
      </c>
      <c r="D2950" s="14">
        <f t="shared" si="834"/>
        <v>1.33257878700424</v>
      </c>
      <c r="F2950" s="7">
        <f t="shared" si="824"/>
        <v>1</v>
      </c>
      <c r="G2950" s="7">
        <f t="shared" si="825"/>
        <v>4.0079990597215787</v>
      </c>
      <c r="H2950" s="7">
        <f t="shared" si="826"/>
        <v>1.33257878700424</v>
      </c>
      <c r="K2950" s="7">
        <f t="shared" si="827"/>
        <v>0</v>
      </c>
      <c r="L2950" s="7">
        <f t="shared" si="828"/>
        <v>0</v>
      </c>
      <c r="M2950" s="15" t="e">
        <f t="shared" si="829"/>
        <v>#DIV/0!</v>
      </c>
      <c r="N2950" s="15" t="e">
        <f t="shared" si="830"/>
        <v>#DIV/0!</v>
      </c>
      <c r="O2950" s="12">
        <f t="shared" si="831"/>
        <v>0</v>
      </c>
      <c r="P2950" s="12">
        <f t="shared" si="832"/>
        <v>0</v>
      </c>
      <c r="Q2950" t="s">
        <v>158</v>
      </c>
      <c r="R2950" t="s">
        <v>80</v>
      </c>
      <c r="S2950" t="s">
        <v>265</v>
      </c>
      <c r="T2950" s="8" t="s">
        <v>19</v>
      </c>
      <c r="U2950" s="8" t="s">
        <v>367</v>
      </c>
      <c r="V2950" t="s">
        <v>599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33"/>
        <v>2.2294834433856785</v>
      </c>
      <c r="D2951" s="14">
        <f t="shared" si="834"/>
        <v>1.8274740786885064</v>
      </c>
      <c r="F2951" s="7">
        <f t="shared" si="824"/>
        <v>1</v>
      </c>
      <c r="G2951" s="7">
        <f t="shared" si="825"/>
        <v>2.2294834433856785</v>
      </c>
      <c r="H2951" s="7">
        <f t="shared" si="826"/>
        <v>1.8274740786885064</v>
      </c>
      <c r="K2951" s="7">
        <f t="shared" si="827"/>
        <v>0</v>
      </c>
      <c r="L2951" s="7">
        <f t="shared" si="828"/>
        <v>0</v>
      </c>
      <c r="M2951" s="15" t="e">
        <f t="shared" si="829"/>
        <v>#DIV/0!</v>
      </c>
      <c r="N2951" s="15" t="e">
        <f t="shared" si="830"/>
        <v>#DIV/0!</v>
      </c>
      <c r="O2951" s="12">
        <f t="shared" si="831"/>
        <v>0</v>
      </c>
      <c r="P2951" s="12">
        <f t="shared" si="832"/>
        <v>0</v>
      </c>
      <c r="Q2951" t="s">
        <v>223</v>
      </c>
      <c r="R2951" t="s">
        <v>155</v>
      </c>
      <c r="S2951" t="s">
        <v>265</v>
      </c>
      <c r="T2951" s="8" t="s">
        <v>16</v>
      </c>
      <c r="U2951" s="8" t="s">
        <v>360</v>
      </c>
      <c r="V2951" t="s">
        <v>599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33"/>
        <v>1.7869122118272485</v>
      </c>
      <c r="D2952" s="14">
        <f t="shared" si="834"/>
        <v>2.2798721732808449</v>
      </c>
      <c r="F2952" s="7">
        <f t="shared" ref="F2952:F2983" si="835">(E2952/100%) + 1</f>
        <v>1</v>
      </c>
      <c r="G2952" s="7">
        <f t="shared" ref="G2952:G2983" si="836">C2952/F2952</f>
        <v>1.7869122118272485</v>
      </c>
      <c r="H2952" s="7">
        <f t="shared" ref="H2952:H2983" si="837">D2952/F2952</f>
        <v>2.2798721732808449</v>
      </c>
      <c r="K2952" s="7">
        <f t="shared" ref="K2952:K2983" si="838">(I2952*F2952)</f>
        <v>0</v>
      </c>
      <c r="L2952" s="7">
        <f t="shared" ref="L2952:L2983" si="839">(J2952*F2952)</f>
        <v>0</v>
      </c>
      <c r="M2952" s="15" t="e">
        <f t="shared" ref="M2952:M2983" si="840">(1/K2952)</f>
        <v>#DIV/0!</v>
      </c>
      <c r="N2952" s="15" t="e">
        <f t="shared" ref="N2952:N2983" si="841">(1/L2952)</f>
        <v>#DIV/0!</v>
      </c>
      <c r="O2952" s="12">
        <f t="shared" ref="O2952:O2983" si="842">(I2952/G2952)</f>
        <v>0</v>
      </c>
      <c r="P2952" s="12">
        <f t="shared" ref="P2952:P2983" si="843">(J2952/H2952)</f>
        <v>0</v>
      </c>
      <c r="Q2952" t="s">
        <v>224</v>
      </c>
      <c r="R2952" t="s">
        <v>156</v>
      </c>
      <c r="S2952" t="s">
        <v>265</v>
      </c>
      <c r="T2952" s="8" t="s">
        <v>16</v>
      </c>
      <c r="U2952" s="8" t="s">
        <v>360</v>
      </c>
      <c r="V2952" t="s">
        <v>599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33"/>
        <v>3.8133644274634837</v>
      </c>
      <c r="D2953" s="14">
        <f t="shared" si="834"/>
        <v>1.3560672273801442</v>
      </c>
      <c r="F2953" s="7">
        <f t="shared" si="835"/>
        <v>1</v>
      </c>
      <c r="G2953" s="7">
        <f t="shared" si="836"/>
        <v>3.8133644274634837</v>
      </c>
      <c r="H2953" s="7">
        <f t="shared" si="837"/>
        <v>1.3560672273801442</v>
      </c>
      <c r="K2953" s="7">
        <f t="shared" si="838"/>
        <v>0</v>
      </c>
      <c r="L2953" s="7">
        <f t="shared" si="839"/>
        <v>0</v>
      </c>
      <c r="M2953" s="15" t="e">
        <f t="shared" si="840"/>
        <v>#DIV/0!</v>
      </c>
      <c r="N2953" s="15" t="e">
        <f t="shared" si="841"/>
        <v>#DIV/0!</v>
      </c>
      <c r="O2953" s="12">
        <f t="shared" si="842"/>
        <v>0</v>
      </c>
      <c r="P2953" s="12">
        <f t="shared" si="843"/>
        <v>0</v>
      </c>
      <c r="Q2953" t="s">
        <v>321</v>
      </c>
      <c r="R2953" t="s">
        <v>319</v>
      </c>
      <c r="S2953" t="s">
        <v>266</v>
      </c>
      <c r="T2953" s="8" t="s">
        <v>19</v>
      </c>
      <c r="U2953" s="8" t="s">
        <v>367</v>
      </c>
      <c r="V2953" t="s">
        <v>599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33"/>
        <v>1.7728706358091422</v>
      </c>
      <c r="D2954" s="14">
        <f t="shared" si="834"/>
        <v>2.3061223584489081</v>
      </c>
      <c r="F2954" s="7">
        <f t="shared" si="835"/>
        <v>1</v>
      </c>
      <c r="G2954" s="7">
        <f t="shared" si="836"/>
        <v>1.7728706358091422</v>
      </c>
      <c r="H2954" s="7">
        <f t="shared" si="837"/>
        <v>2.3061223584489081</v>
      </c>
      <c r="K2954" s="7">
        <f t="shared" si="838"/>
        <v>0</v>
      </c>
      <c r="L2954" s="7">
        <f t="shared" si="839"/>
        <v>0</v>
      </c>
      <c r="M2954" s="15" t="e">
        <f t="shared" si="840"/>
        <v>#DIV/0!</v>
      </c>
      <c r="N2954" s="15" t="e">
        <f t="shared" si="841"/>
        <v>#DIV/0!</v>
      </c>
      <c r="O2954" s="12">
        <f t="shared" si="842"/>
        <v>0</v>
      </c>
      <c r="P2954" s="12">
        <f t="shared" si="843"/>
        <v>0</v>
      </c>
      <c r="Q2954" t="s">
        <v>228</v>
      </c>
      <c r="R2954" t="s">
        <v>225</v>
      </c>
      <c r="S2954" t="s">
        <v>267</v>
      </c>
      <c r="T2954" s="8" t="s">
        <v>16</v>
      </c>
      <c r="U2954" s="8" t="s">
        <v>360</v>
      </c>
      <c r="V2954" t="s">
        <v>599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33"/>
        <v>3.5040767553763983</v>
      </c>
      <c r="D2955" s="14">
        <f t="shared" si="834"/>
        <v>1.3997060186330332</v>
      </c>
      <c r="F2955" s="7">
        <f t="shared" si="835"/>
        <v>1</v>
      </c>
      <c r="G2955" s="7">
        <f t="shared" si="836"/>
        <v>3.5040767553763983</v>
      </c>
      <c r="H2955" s="7">
        <f t="shared" si="837"/>
        <v>1.3997060186330332</v>
      </c>
      <c r="K2955" s="7">
        <f t="shared" si="838"/>
        <v>0</v>
      </c>
      <c r="L2955" s="7">
        <f t="shared" si="839"/>
        <v>0</v>
      </c>
      <c r="M2955" s="15" t="e">
        <f t="shared" si="840"/>
        <v>#DIV/0!</v>
      </c>
      <c r="N2955" s="15" t="e">
        <f t="shared" si="841"/>
        <v>#DIV/0!</v>
      </c>
      <c r="O2955" s="12">
        <f t="shared" si="842"/>
        <v>0</v>
      </c>
      <c r="P2955" s="12">
        <f t="shared" si="843"/>
        <v>0</v>
      </c>
      <c r="Q2955" t="s">
        <v>93</v>
      </c>
      <c r="R2955" t="s">
        <v>254</v>
      </c>
      <c r="S2955" t="s">
        <v>267</v>
      </c>
      <c r="T2955" s="8" t="s">
        <v>19</v>
      </c>
      <c r="U2955" s="8" t="s">
        <v>367</v>
      </c>
      <c r="V2955" t="s">
        <v>599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33"/>
        <v>1.4377515235029914</v>
      </c>
      <c r="D2956" s="14">
        <f t="shared" si="834"/>
        <v>3.5663099456276579</v>
      </c>
      <c r="F2956" s="7">
        <f t="shared" si="835"/>
        <v>1</v>
      </c>
      <c r="G2956" s="7">
        <f t="shared" si="836"/>
        <v>1.4377515235029914</v>
      </c>
      <c r="H2956" s="7">
        <f t="shared" si="837"/>
        <v>3.5663099456276579</v>
      </c>
      <c r="K2956" s="7">
        <f t="shared" si="838"/>
        <v>0</v>
      </c>
      <c r="L2956" s="7">
        <f t="shared" si="839"/>
        <v>0</v>
      </c>
      <c r="M2956" s="15" t="e">
        <f t="shared" si="840"/>
        <v>#DIV/0!</v>
      </c>
      <c r="N2956" s="15" t="e">
        <f t="shared" si="841"/>
        <v>#DIV/0!</v>
      </c>
      <c r="O2956" s="12">
        <f t="shared" si="842"/>
        <v>0</v>
      </c>
      <c r="P2956" s="12">
        <f t="shared" si="843"/>
        <v>0</v>
      </c>
      <c r="Q2956" t="s">
        <v>280</v>
      </c>
      <c r="R2956" t="s">
        <v>92</v>
      </c>
      <c r="S2956" t="s">
        <v>267</v>
      </c>
      <c r="T2956" s="8" t="s">
        <v>36</v>
      </c>
      <c r="U2956" s="8" t="s">
        <v>361</v>
      </c>
      <c r="V2956" t="s">
        <v>599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33"/>
        <v>2.5981909239815564</v>
      </c>
      <c r="D2957" s="14">
        <f t="shared" si="834"/>
        <v>1.62690691755543</v>
      </c>
      <c r="F2957" s="7">
        <f t="shared" si="835"/>
        <v>1</v>
      </c>
      <c r="G2957" s="7">
        <f t="shared" si="836"/>
        <v>2.5981909239815564</v>
      </c>
      <c r="H2957" s="7">
        <f t="shared" si="837"/>
        <v>1.62690691755543</v>
      </c>
      <c r="K2957" s="7">
        <f t="shared" si="838"/>
        <v>0</v>
      </c>
      <c r="L2957" s="7">
        <f t="shared" si="839"/>
        <v>0</v>
      </c>
      <c r="M2957" s="15" t="e">
        <f t="shared" si="840"/>
        <v>#DIV/0!</v>
      </c>
      <c r="N2957" s="15" t="e">
        <f t="shared" si="841"/>
        <v>#DIV/0!</v>
      </c>
      <c r="O2957" s="12">
        <f t="shared" si="842"/>
        <v>0</v>
      </c>
      <c r="P2957" s="12">
        <f t="shared" si="843"/>
        <v>0</v>
      </c>
      <c r="Q2957" t="s">
        <v>46</v>
      </c>
      <c r="R2957" t="s">
        <v>44</v>
      </c>
      <c r="S2957" t="s">
        <v>260</v>
      </c>
      <c r="T2957" s="8" t="s">
        <v>19</v>
      </c>
      <c r="U2957" s="8" t="s">
        <v>367</v>
      </c>
      <c r="V2957" t="s">
        <v>599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33"/>
        <v>2.4388924038105118</v>
      </c>
      <c r="D2958" s="14">
        <f t="shared" si="834"/>
        <v>1.6963563326924878</v>
      </c>
      <c r="F2958" s="7">
        <f t="shared" si="835"/>
        <v>1</v>
      </c>
      <c r="G2958" s="7">
        <f t="shared" si="836"/>
        <v>2.4388924038105118</v>
      </c>
      <c r="H2958" s="7">
        <f t="shared" si="837"/>
        <v>1.6963563326924878</v>
      </c>
      <c r="K2958" s="7">
        <f t="shared" si="838"/>
        <v>0</v>
      </c>
      <c r="L2958" s="7">
        <f t="shared" si="839"/>
        <v>0</v>
      </c>
      <c r="M2958" s="15" t="e">
        <f t="shared" si="840"/>
        <v>#DIV/0!</v>
      </c>
      <c r="N2958" s="15" t="e">
        <f t="shared" si="841"/>
        <v>#DIV/0!</v>
      </c>
      <c r="O2958" s="12">
        <f t="shared" si="842"/>
        <v>0</v>
      </c>
      <c r="P2958" s="12">
        <f t="shared" si="843"/>
        <v>0</v>
      </c>
      <c r="Q2958" t="s">
        <v>96</v>
      </c>
      <c r="R2958" t="s">
        <v>169</v>
      </c>
      <c r="S2958" t="s">
        <v>260</v>
      </c>
      <c r="T2958" s="8" t="s">
        <v>19</v>
      </c>
      <c r="U2958" s="8" t="s">
        <v>367</v>
      </c>
      <c r="V2958" t="s">
        <v>599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33"/>
        <v>2.3168717271455659</v>
      </c>
      <c r="D2959" s="14">
        <f t="shared" si="834"/>
        <v>1.7664814188831703</v>
      </c>
      <c r="F2959" s="7">
        <f t="shared" si="835"/>
        <v>1</v>
      </c>
      <c r="G2959" s="7">
        <f t="shared" si="836"/>
        <v>2.3168717271455659</v>
      </c>
      <c r="H2959" s="7">
        <f t="shared" si="837"/>
        <v>1.7664814188831703</v>
      </c>
      <c r="K2959" s="7">
        <f t="shared" si="838"/>
        <v>0</v>
      </c>
      <c r="L2959" s="7">
        <f t="shared" si="839"/>
        <v>0</v>
      </c>
      <c r="M2959" s="15" t="e">
        <f t="shared" si="840"/>
        <v>#DIV/0!</v>
      </c>
      <c r="N2959" s="15" t="e">
        <f t="shared" si="841"/>
        <v>#DIV/0!</v>
      </c>
      <c r="O2959" s="12">
        <f t="shared" si="842"/>
        <v>0</v>
      </c>
      <c r="P2959" s="12">
        <f t="shared" si="843"/>
        <v>0</v>
      </c>
      <c r="Q2959" t="s">
        <v>174</v>
      </c>
      <c r="R2959" t="s">
        <v>43</v>
      </c>
      <c r="S2959" t="s">
        <v>260</v>
      </c>
      <c r="T2959" s="8" t="s">
        <v>17</v>
      </c>
      <c r="U2959" s="8" t="s">
        <v>361</v>
      </c>
      <c r="V2959" t="s">
        <v>599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33"/>
        <v>1.9465238473111941</v>
      </c>
      <c r="D2960" s="14">
        <f t="shared" si="834"/>
        <v>2.0689562388648226</v>
      </c>
      <c r="F2960" s="7">
        <f t="shared" si="835"/>
        <v>1</v>
      </c>
      <c r="G2960" s="7">
        <f t="shared" si="836"/>
        <v>1.9465238473111941</v>
      </c>
      <c r="H2960" s="7">
        <f t="shared" si="837"/>
        <v>2.0689562388648226</v>
      </c>
      <c r="K2960" s="7">
        <f t="shared" si="838"/>
        <v>0</v>
      </c>
      <c r="L2960" s="7">
        <f t="shared" si="839"/>
        <v>0</v>
      </c>
      <c r="M2960" s="15" t="e">
        <f t="shared" si="840"/>
        <v>#DIV/0!</v>
      </c>
      <c r="N2960" s="15" t="e">
        <f t="shared" si="841"/>
        <v>#DIV/0!</v>
      </c>
      <c r="O2960" s="12">
        <f t="shared" si="842"/>
        <v>0</v>
      </c>
      <c r="P2960" s="12">
        <f t="shared" si="843"/>
        <v>0</v>
      </c>
      <c r="Q2960" t="s">
        <v>234</v>
      </c>
      <c r="R2960" t="s">
        <v>232</v>
      </c>
      <c r="S2960" t="s">
        <v>261</v>
      </c>
      <c r="T2960" s="8" t="s">
        <v>16</v>
      </c>
      <c r="U2960" s="8" t="s">
        <v>360</v>
      </c>
      <c r="V2960" t="s">
        <v>599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33"/>
        <v>7.1580151589507865</v>
      </c>
      <c r="D2961" s="14">
        <f t="shared" si="834"/>
        <v>1.162424941978329</v>
      </c>
      <c r="F2961" s="7">
        <f t="shared" si="835"/>
        <v>1</v>
      </c>
      <c r="G2961" s="7">
        <f t="shared" si="836"/>
        <v>7.1580151589507865</v>
      </c>
      <c r="H2961" s="7">
        <f t="shared" si="837"/>
        <v>1.162424941978329</v>
      </c>
      <c r="K2961" s="7">
        <f t="shared" si="838"/>
        <v>0</v>
      </c>
      <c r="L2961" s="7">
        <f t="shared" si="839"/>
        <v>0</v>
      </c>
      <c r="M2961" s="15" t="e">
        <f t="shared" si="840"/>
        <v>#DIV/0!</v>
      </c>
      <c r="N2961" s="15" t="e">
        <f t="shared" si="841"/>
        <v>#DIV/0!</v>
      </c>
      <c r="O2961" s="12">
        <f t="shared" si="842"/>
        <v>0</v>
      </c>
      <c r="P2961" s="12">
        <f t="shared" si="843"/>
        <v>0</v>
      </c>
      <c r="Q2961" t="s">
        <v>47</v>
      </c>
      <c r="R2961" t="s">
        <v>281</v>
      </c>
      <c r="S2961" t="s">
        <v>261</v>
      </c>
      <c r="T2961" s="8" t="s">
        <v>18</v>
      </c>
      <c r="U2961" s="8" t="s">
        <v>360</v>
      </c>
      <c r="V2961" t="s">
        <v>599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33"/>
        <v>3.8120237808811006</v>
      </c>
      <c r="D2962" s="14">
        <f t="shared" si="834"/>
        <v>1.3562984932849194</v>
      </c>
      <c r="F2962" s="7">
        <f t="shared" si="835"/>
        <v>1</v>
      </c>
      <c r="G2962" s="7">
        <f t="shared" si="836"/>
        <v>3.8120237808811006</v>
      </c>
      <c r="H2962" s="7">
        <f t="shared" si="837"/>
        <v>1.3562984932849194</v>
      </c>
      <c r="K2962" s="7">
        <f t="shared" si="838"/>
        <v>0</v>
      </c>
      <c r="L2962" s="7">
        <f t="shared" si="839"/>
        <v>0</v>
      </c>
      <c r="M2962" s="15" t="e">
        <f t="shared" si="840"/>
        <v>#DIV/0!</v>
      </c>
      <c r="N2962" s="15" t="e">
        <f t="shared" si="841"/>
        <v>#DIV/0!</v>
      </c>
      <c r="O2962" s="12">
        <f t="shared" si="842"/>
        <v>0</v>
      </c>
      <c r="P2962" s="12">
        <f t="shared" si="843"/>
        <v>0</v>
      </c>
      <c r="Q2962" t="s">
        <v>183</v>
      </c>
      <c r="R2962" t="s">
        <v>109</v>
      </c>
      <c r="S2962" t="s">
        <v>262</v>
      </c>
      <c r="T2962" s="8" t="s">
        <v>35</v>
      </c>
      <c r="U2962" s="8" t="s">
        <v>361</v>
      </c>
      <c r="V2962" t="s">
        <v>599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33"/>
        <v>1.6974881466161733</v>
      </c>
      <c r="D2963" s="14">
        <f t="shared" si="834"/>
        <v>2.4723748846273685</v>
      </c>
      <c r="F2963" s="7">
        <f t="shared" si="835"/>
        <v>1</v>
      </c>
      <c r="G2963" s="7">
        <f t="shared" si="836"/>
        <v>1.6974881466161733</v>
      </c>
      <c r="H2963" s="7">
        <f t="shared" si="837"/>
        <v>2.4723748846273685</v>
      </c>
      <c r="K2963" s="7">
        <f t="shared" si="838"/>
        <v>0</v>
      </c>
      <c r="L2963" s="7">
        <f t="shared" si="839"/>
        <v>0</v>
      </c>
      <c r="M2963" s="15" t="e">
        <f t="shared" si="840"/>
        <v>#DIV/0!</v>
      </c>
      <c r="N2963" s="15" t="e">
        <f t="shared" si="841"/>
        <v>#DIV/0!</v>
      </c>
      <c r="O2963" s="12">
        <f t="shared" si="842"/>
        <v>0</v>
      </c>
      <c r="P2963" s="12">
        <f t="shared" si="843"/>
        <v>0</v>
      </c>
      <c r="Q2963" t="s">
        <v>184</v>
      </c>
      <c r="R2963" t="s">
        <v>180</v>
      </c>
      <c r="S2963" t="s">
        <v>262</v>
      </c>
      <c r="T2963" s="8" t="s">
        <v>16</v>
      </c>
      <c r="U2963" s="8" t="s">
        <v>360</v>
      </c>
      <c r="V2963" t="s">
        <v>599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33"/>
        <v>#VALUE!</v>
      </c>
      <c r="D2964" s="14" t="e">
        <f t="shared" si="834"/>
        <v>#VALUE!</v>
      </c>
      <c r="F2964" s="7">
        <f t="shared" si="835"/>
        <v>1</v>
      </c>
      <c r="G2964" s="7" t="e">
        <f t="shared" si="836"/>
        <v>#VALUE!</v>
      </c>
      <c r="H2964" s="7" t="e">
        <f t="shared" si="837"/>
        <v>#VALUE!</v>
      </c>
      <c r="K2964" s="7">
        <f t="shared" si="838"/>
        <v>0</v>
      </c>
      <c r="L2964" s="7">
        <f t="shared" si="839"/>
        <v>0</v>
      </c>
      <c r="M2964" s="15" t="e">
        <f t="shared" si="840"/>
        <v>#DIV/0!</v>
      </c>
      <c r="N2964" s="15" t="e">
        <f t="shared" si="841"/>
        <v>#DIV/0!</v>
      </c>
      <c r="O2964" s="12" t="e">
        <f t="shared" si="842"/>
        <v>#VALUE!</v>
      </c>
      <c r="P2964" s="12" t="e">
        <f t="shared" si="843"/>
        <v>#VALUE!</v>
      </c>
      <c r="Q2964" t="s">
        <v>236</v>
      </c>
      <c r="R2964" t="s">
        <v>578</v>
      </c>
      <c r="S2964" t="s">
        <v>262</v>
      </c>
      <c r="T2964" s="8" t="s">
        <v>338</v>
      </c>
      <c r="U2964" s="8" t="s">
        <v>338</v>
      </c>
      <c r="V2964" t="s">
        <v>599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33"/>
        <v>1.6221848458986572</v>
      </c>
      <c r="D2965" s="14">
        <f t="shared" si="834"/>
        <v>2.6585379994395084</v>
      </c>
      <c r="F2965" s="7">
        <f t="shared" si="835"/>
        <v>1</v>
      </c>
      <c r="G2965" s="7">
        <f t="shared" si="836"/>
        <v>1.6221848458986572</v>
      </c>
      <c r="H2965" s="7">
        <f t="shared" si="837"/>
        <v>2.6585379994395084</v>
      </c>
      <c r="K2965" s="7">
        <f t="shared" si="838"/>
        <v>0</v>
      </c>
      <c r="L2965" s="7">
        <f t="shared" si="839"/>
        <v>0</v>
      </c>
      <c r="M2965" s="15" t="e">
        <f t="shared" si="840"/>
        <v>#DIV/0!</v>
      </c>
      <c r="N2965" s="15" t="e">
        <f t="shared" si="841"/>
        <v>#DIV/0!</v>
      </c>
      <c r="O2965" s="12">
        <f t="shared" si="842"/>
        <v>0</v>
      </c>
      <c r="P2965" s="12">
        <f t="shared" si="843"/>
        <v>0</v>
      </c>
      <c r="Q2965" t="s">
        <v>52</v>
      </c>
      <c r="R2965" t="s">
        <v>51</v>
      </c>
      <c r="S2965" t="s">
        <v>262</v>
      </c>
      <c r="T2965" s="8" t="s">
        <v>17</v>
      </c>
      <c r="U2965" s="8" t="s">
        <v>361</v>
      </c>
      <c r="V2965" t="s">
        <v>599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33"/>
        <v>1.3699559861893345</v>
      </c>
      <c r="D2966" s="14">
        <f t="shared" si="834"/>
        <v>3.8971381286208757</v>
      </c>
      <c r="F2966" s="7">
        <f t="shared" si="835"/>
        <v>1</v>
      </c>
      <c r="G2966" s="7">
        <f t="shared" si="836"/>
        <v>1.3699559861893345</v>
      </c>
      <c r="H2966" s="7">
        <f t="shared" si="837"/>
        <v>3.8971381286208757</v>
      </c>
      <c r="K2966" s="7">
        <f t="shared" si="838"/>
        <v>0</v>
      </c>
      <c r="L2966" s="7">
        <f t="shared" si="839"/>
        <v>0</v>
      </c>
      <c r="M2966" s="15" t="e">
        <f t="shared" si="840"/>
        <v>#DIV/0!</v>
      </c>
      <c r="N2966" s="15" t="e">
        <f t="shared" si="841"/>
        <v>#DIV/0!</v>
      </c>
      <c r="O2966" s="12">
        <f t="shared" si="842"/>
        <v>0</v>
      </c>
      <c r="P2966" s="12">
        <f t="shared" si="843"/>
        <v>0</v>
      </c>
      <c r="Q2966" t="s">
        <v>196</v>
      </c>
      <c r="R2966" t="s">
        <v>195</v>
      </c>
      <c r="S2966" t="s">
        <v>342</v>
      </c>
      <c r="T2966" s="8" t="s">
        <v>17</v>
      </c>
      <c r="U2966" s="8" t="s">
        <v>361</v>
      </c>
      <c r="V2966" t="s">
        <v>599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33"/>
        <v>1.4168674768506018</v>
      </c>
      <c r="D2967" s="14">
        <f t="shared" si="834"/>
        <v>3.5256478619533707</v>
      </c>
      <c r="F2967" s="7">
        <f t="shared" si="835"/>
        <v>1</v>
      </c>
      <c r="G2967" s="7">
        <f t="shared" si="836"/>
        <v>1.4168674768506018</v>
      </c>
      <c r="H2967" s="7">
        <f t="shared" si="837"/>
        <v>3.5256478619533707</v>
      </c>
      <c r="K2967" s="7">
        <f t="shared" si="838"/>
        <v>0</v>
      </c>
      <c r="L2967" s="7">
        <f t="shared" si="839"/>
        <v>0</v>
      </c>
      <c r="M2967" s="15" t="e">
        <f t="shared" si="840"/>
        <v>#DIV/0!</v>
      </c>
      <c r="N2967" s="15" t="e">
        <f t="shared" si="841"/>
        <v>#DIV/0!</v>
      </c>
      <c r="O2967" s="12">
        <f t="shared" si="842"/>
        <v>0</v>
      </c>
      <c r="P2967" s="12">
        <f t="shared" si="843"/>
        <v>0</v>
      </c>
      <c r="Q2967" t="s">
        <v>193</v>
      </c>
      <c r="R2967" t="s">
        <v>194</v>
      </c>
      <c r="S2967" t="s">
        <v>342</v>
      </c>
      <c r="T2967" s="8" t="s">
        <v>16</v>
      </c>
      <c r="U2967" s="8" t="s">
        <v>360</v>
      </c>
      <c r="V2967" t="s">
        <v>599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33"/>
        <v>3.2706117317863121</v>
      </c>
      <c r="D2968" s="14">
        <f t="shared" si="834"/>
        <v>1.4415286051617204</v>
      </c>
      <c r="F2968" s="7">
        <f t="shared" si="835"/>
        <v>1</v>
      </c>
      <c r="G2968" s="7">
        <f t="shared" si="836"/>
        <v>3.2706117317863121</v>
      </c>
      <c r="H2968" s="7">
        <f t="shared" si="837"/>
        <v>1.4415286051617204</v>
      </c>
      <c r="K2968" s="7">
        <f t="shared" si="838"/>
        <v>0</v>
      </c>
      <c r="L2968" s="7">
        <f t="shared" si="839"/>
        <v>0</v>
      </c>
      <c r="M2968" s="15" t="e">
        <f t="shared" si="840"/>
        <v>#DIV/0!</v>
      </c>
      <c r="N2968" s="15" t="e">
        <f t="shared" si="841"/>
        <v>#DIV/0!</v>
      </c>
      <c r="O2968" s="12">
        <f t="shared" si="842"/>
        <v>0</v>
      </c>
      <c r="P2968" s="12">
        <f t="shared" si="843"/>
        <v>0</v>
      </c>
      <c r="Q2968" t="s">
        <v>191</v>
      </c>
      <c r="R2968" t="s">
        <v>117</v>
      </c>
      <c r="S2968" t="s">
        <v>342</v>
      </c>
      <c r="T2968" s="8" t="s">
        <v>19</v>
      </c>
      <c r="U2968" s="8" t="s">
        <v>367</v>
      </c>
      <c r="V2968" t="s">
        <v>599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33"/>
        <v>2.3064203905600826</v>
      </c>
      <c r="D2969" s="14">
        <f t="shared" si="834"/>
        <v>1.7688018719710383</v>
      </c>
      <c r="F2969" s="7">
        <f t="shared" si="835"/>
        <v>1</v>
      </c>
      <c r="G2969" s="7">
        <f t="shared" si="836"/>
        <v>2.3064203905600826</v>
      </c>
      <c r="H2969" s="7">
        <f t="shared" si="837"/>
        <v>1.7688018719710383</v>
      </c>
      <c r="K2969" s="7">
        <f t="shared" si="838"/>
        <v>0</v>
      </c>
      <c r="L2969" s="7">
        <f t="shared" si="839"/>
        <v>0</v>
      </c>
      <c r="M2969" s="15" t="e">
        <f t="shared" si="840"/>
        <v>#DIV/0!</v>
      </c>
      <c r="N2969" s="15" t="e">
        <f t="shared" si="841"/>
        <v>#DIV/0!</v>
      </c>
      <c r="O2969" s="12">
        <f t="shared" si="842"/>
        <v>0</v>
      </c>
      <c r="P2969" s="12">
        <f t="shared" si="843"/>
        <v>0</v>
      </c>
      <c r="Q2969" t="s">
        <v>199</v>
      </c>
      <c r="R2969" t="s">
        <v>207</v>
      </c>
      <c r="S2969" t="s">
        <v>269</v>
      </c>
      <c r="T2969" s="8" t="s">
        <v>17</v>
      </c>
      <c r="U2969" s="8" t="s">
        <v>361</v>
      </c>
      <c r="V2969" t="s">
        <v>599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33"/>
        <v>1.8716863649588915</v>
      </c>
      <c r="D2970" s="14">
        <f t="shared" si="834"/>
        <v>2.1535686252943389</v>
      </c>
      <c r="F2970" s="7">
        <f t="shared" si="835"/>
        <v>1</v>
      </c>
      <c r="G2970" s="7">
        <f t="shared" si="836"/>
        <v>1.8716863649588915</v>
      </c>
      <c r="H2970" s="7">
        <f t="shared" si="837"/>
        <v>2.1535686252943389</v>
      </c>
      <c r="K2970" s="7">
        <f t="shared" si="838"/>
        <v>0</v>
      </c>
      <c r="L2970" s="7">
        <f t="shared" si="839"/>
        <v>0</v>
      </c>
      <c r="M2970" s="15" t="e">
        <f t="shared" si="840"/>
        <v>#DIV/0!</v>
      </c>
      <c r="N2970" s="15" t="e">
        <f t="shared" si="841"/>
        <v>#DIV/0!</v>
      </c>
      <c r="O2970" s="12">
        <f t="shared" si="842"/>
        <v>0</v>
      </c>
      <c r="P2970" s="12">
        <f t="shared" si="843"/>
        <v>0</v>
      </c>
      <c r="Q2970" t="s">
        <v>201</v>
      </c>
      <c r="R2970" t="s">
        <v>200</v>
      </c>
      <c r="S2970" t="s">
        <v>269</v>
      </c>
      <c r="T2970" s="8" t="s">
        <v>17</v>
      </c>
      <c r="U2970" s="8" t="s">
        <v>361</v>
      </c>
      <c r="V2970" t="s">
        <v>599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33"/>
        <v>2.5372804270213987</v>
      </c>
      <c r="D2971" s="14">
        <f t="shared" si="834"/>
        <v>1.6518997871702128</v>
      </c>
      <c r="F2971" s="7">
        <f t="shared" si="835"/>
        <v>1</v>
      </c>
      <c r="G2971" s="7">
        <f t="shared" si="836"/>
        <v>2.5372804270213987</v>
      </c>
      <c r="H2971" s="7">
        <f t="shared" si="837"/>
        <v>1.6518997871702128</v>
      </c>
      <c r="K2971" s="7">
        <f t="shared" si="838"/>
        <v>0</v>
      </c>
      <c r="L2971" s="7">
        <f t="shared" si="839"/>
        <v>0</v>
      </c>
      <c r="M2971" s="15" t="e">
        <f t="shared" si="840"/>
        <v>#DIV/0!</v>
      </c>
      <c r="N2971" s="15" t="e">
        <f t="shared" si="841"/>
        <v>#DIV/0!</v>
      </c>
      <c r="O2971" s="12">
        <f t="shared" si="842"/>
        <v>0</v>
      </c>
      <c r="P2971" s="12">
        <f t="shared" si="843"/>
        <v>0</v>
      </c>
      <c r="Q2971" t="s">
        <v>208</v>
      </c>
      <c r="R2971" t="s">
        <v>206</v>
      </c>
      <c r="S2971" t="s">
        <v>269</v>
      </c>
      <c r="T2971" s="8" t="s">
        <v>19</v>
      </c>
      <c r="U2971" s="8" t="s">
        <v>367</v>
      </c>
      <c r="V2971" t="s">
        <v>599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33"/>
        <v>2.6157118794556018</v>
      </c>
      <c r="D2972" s="14">
        <f t="shared" si="834"/>
        <v>1.6199644326348532</v>
      </c>
      <c r="F2972" s="7">
        <f t="shared" si="835"/>
        <v>1</v>
      </c>
      <c r="G2972" s="7">
        <f t="shared" si="836"/>
        <v>2.6157118794556018</v>
      </c>
      <c r="H2972" s="7">
        <f t="shared" si="837"/>
        <v>1.6199644326348532</v>
      </c>
      <c r="K2972" s="7">
        <f t="shared" si="838"/>
        <v>0</v>
      </c>
      <c r="L2972" s="7">
        <f t="shared" si="839"/>
        <v>0</v>
      </c>
      <c r="M2972" s="15" t="e">
        <f t="shared" si="840"/>
        <v>#DIV/0!</v>
      </c>
      <c r="N2972" s="15" t="e">
        <f t="shared" si="841"/>
        <v>#DIV/0!</v>
      </c>
      <c r="O2972" s="12">
        <f t="shared" si="842"/>
        <v>0</v>
      </c>
      <c r="P2972" s="12">
        <f t="shared" si="843"/>
        <v>0</v>
      </c>
      <c r="Q2972" t="s">
        <v>205</v>
      </c>
      <c r="R2972" t="s">
        <v>203</v>
      </c>
      <c r="S2972" t="s">
        <v>269</v>
      </c>
      <c r="T2972" s="8" t="s">
        <v>19</v>
      </c>
      <c r="U2972" s="8" t="s">
        <v>367</v>
      </c>
      <c r="V2972" t="s">
        <v>599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33"/>
        <v>6.3769251131704143</v>
      </c>
      <c r="D2973" s="14">
        <f t="shared" si="834"/>
        <v>1.1860543211882124</v>
      </c>
      <c r="F2973" s="7">
        <f t="shared" si="835"/>
        <v>1</v>
      </c>
      <c r="G2973" s="7">
        <f t="shared" si="836"/>
        <v>6.3769251131704143</v>
      </c>
      <c r="H2973" s="7">
        <f t="shared" si="837"/>
        <v>1.1860543211882124</v>
      </c>
      <c r="K2973" s="7">
        <f t="shared" si="838"/>
        <v>0</v>
      </c>
      <c r="L2973" s="7">
        <f t="shared" si="839"/>
        <v>0</v>
      </c>
      <c r="M2973" s="15" t="e">
        <f t="shared" si="840"/>
        <v>#DIV/0!</v>
      </c>
      <c r="N2973" s="15" t="e">
        <f t="shared" si="841"/>
        <v>#DIV/0!</v>
      </c>
      <c r="O2973" s="12">
        <f t="shared" si="842"/>
        <v>0</v>
      </c>
      <c r="P2973" s="12">
        <f t="shared" si="843"/>
        <v>0</v>
      </c>
      <c r="Q2973" t="s">
        <v>246</v>
      </c>
      <c r="R2973" t="s">
        <v>120</v>
      </c>
      <c r="S2973" t="s">
        <v>269</v>
      </c>
      <c r="T2973" s="8" t="s">
        <v>35</v>
      </c>
      <c r="U2973" s="8" t="s">
        <v>361</v>
      </c>
      <c r="V2973" t="s">
        <v>599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33"/>
        <v>1.8018086265342448</v>
      </c>
      <c r="D2974" s="14">
        <f t="shared" si="834"/>
        <v>2.2645805463595305</v>
      </c>
      <c r="F2974" s="7">
        <f t="shared" si="835"/>
        <v>1</v>
      </c>
      <c r="G2974" s="7">
        <f t="shared" si="836"/>
        <v>1.8018086265342448</v>
      </c>
      <c r="H2974" s="7">
        <f t="shared" si="837"/>
        <v>2.2645805463595305</v>
      </c>
      <c r="K2974" s="7">
        <f t="shared" si="838"/>
        <v>0</v>
      </c>
      <c r="L2974" s="7">
        <f t="shared" si="839"/>
        <v>0</v>
      </c>
      <c r="M2974" s="15" t="e">
        <f t="shared" si="840"/>
        <v>#DIV/0!</v>
      </c>
      <c r="N2974" s="15" t="e">
        <f t="shared" si="841"/>
        <v>#DIV/0!</v>
      </c>
      <c r="O2974" s="12">
        <f t="shared" si="842"/>
        <v>0</v>
      </c>
      <c r="P2974" s="12">
        <f t="shared" si="843"/>
        <v>0</v>
      </c>
      <c r="Q2974" t="s">
        <v>282</v>
      </c>
      <c r="R2974" t="s">
        <v>247</v>
      </c>
      <c r="S2974" t="s">
        <v>269</v>
      </c>
      <c r="T2974" s="8" t="s">
        <v>16</v>
      </c>
      <c r="U2974" s="8" t="s">
        <v>360</v>
      </c>
      <c r="V2974" t="s">
        <v>599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33"/>
        <v>1.7041434691834663</v>
      </c>
      <c r="D2975" s="14">
        <f t="shared" si="834"/>
        <v>2.5394797295086491</v>
      </c>
      <c r="F2975" s="7">
        <f t="shared" si="835"/>
        <v>1</v>
      </c>
      <c r="G2975" s="7">
        <f t="shared" si="836"/>
        <v>1.7041434691834663</v>
      </c>
      <c r="H2975" s="7">
        <f t="shared" si="837"/>
        <v>2.5394797295086491</v>
      </c>
      <c r="K2975" s="7">
        <f t="shared" si="838"/>
        <v>0</v>
      </c>
      <c r="L2975" s="7">
        <f t="shared" si="839"/>
        <v>0</v>
      </c>
      <c r="M2975" s="15" t="e">
        <f t="shared" si="840"/>
        <v>#DIV/0!</v>
      </c>
      <c r="N2975" s="15" t="e">
        <f t="shared" si="841"/>
        <v>#DIV/0!</v>
      </c>
      <c r="O2975" s="12">
        <f t="shared" si="842"/>
        <v>0</v>
      </c>
      <c r="P2975" s="12">
        <f t="shared" si="843"/>
        <v>0</v>
      </c>
      <c r="Q2975" t="s">
        <v>123</v>
      </c>
      <c r="R2975" t="s">
        <v>218</v>
      </c>
      <c r="S2975" t="s">
        <v>257</v>
      </c>
      <c r="T2975" s="8" t="s">
        <v>29</v>
      </c>
      <c r="U2975" s="8" t="s">
        <v>361</v>
      </c>
      <c r="V2975" t="s">
        <v>600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33"/>
        <v>3.2338729390075107</v>
      </c>
      <c r="D2976" s="14">
        <f t="shared" si="834"/>
        <v>1.4483222478226252</v>
      </c>
      <c r="F2976" s="7">
        <f t="shared" si="835"/>
        <v>1</v>
      </c>
      <c r="G2976" s="7">
        <f t="shared" si="836"/>
        <v>3.2338729390075107</v>
      </c>
      <c r="H2976" s="7">
        <f t="shared" si="837"/>
        <v>1.4483222478226252</v>
      </c>
      <c r="K2976" s="7">
        <f t="shared" si="838"/>
        <v>0</v>
      </c>
      <c r="L2976" s="7">
        <f t="shared" si="839"/>
        <v>0</v>
      </c>
      <c r="M2976" s="15" t="e">
        <f t="shared" si="840"/>
        <v>#DIV/0!</v>
      </c>
      <c r="N2976" s="15" t="e">
        <f t="shared" si="841"/>
        <v>#DIV/0!</v>
      </c>
      <c r="O2976" s="12">
        <f t="shared" si="842"/>
        <v>0</v>
      </c>
      <c r="P2976" s="12">
        <f t="shared" si="843"/>
        <v>0</v>
      </c>
      <c r="Q2976" t="s">
        <v>168</v>
      </c>
      <c r="R2976" t="s">
        <v>165</v>
      </c>
      <c r="S2976" t="s">
        <v>267</v>
      </c>
      <c r="T2976" s="8" t="s">
        <v>19</v>
      </c>
      <c r="U2976" s="8" t="s">
        <v>367</v>
      </c>
      <c r="V2976" t="s">
        <v>600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33"/>
        <v>1.8718030885213297</v>
      </c>
      <c r="D2977" s="14">
        <f t="shared" si="834"/>
        <v>2.1556481882087168</v>
      </c>
      <c r="F2977" s="7">
        <f t="shared" si="835"/>
        <v>1</v>
      </c>
      <c r="G2977" s="7">
        <f t="shared" si="836"/>
        <v>1.8718030885213297</v>
      </c>
      <c r="H2977" s="7">
        <f t="shared" si="837"/>
        <v>2.1556481882087168</v>
      </c>
      <c r="K2977" s="7">
        <f t="shared" si="838"/>
        <v>0</v>
      </c>
      <c r="L2977" s="7">
        <f t="shared" si="839"/>
        <v>0</v>
      </c>
      <c r="M2977" s="15" t="e">
        <f t="shared" si="840"/>
        <v>#DIV/0!</v>
      </c>
      <c r="N2977" s="15" t="e">
        <f t="shared" si="841"/>
        <v>#DIV/0!</v>
      </c>
      <c r="O2977" s="12">
        <f t="shared" si="842"/>
        <v>0</v>
      </c>
      <c r="P2977" s="12">
        <f t="shared" si="843"/>
        <v>0</v>
      </c>
      <c r="Q2977" t="s">
        <v>255</v>
      </c>
      <c r="R2977" t="s">
        <v>94</v>
      </c>
      <c r="S2977" t="s">
        <v>267</v>
      </c>
      <c r="T2977" s="8" t="s">
        <v>16</v>
      </c>
      <c r="U2977" s="8" t="s">
        <v>360</v>
      </c>
      <c r="V2977" t="s">
        <v>600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33"/>
        <v>2.3753126337549544</v>
      </c>
      <c r="D2978" s="14">
        <f t="shared" si="834"/>
        <v>1.7298377947110493</v>
      </c>
      <c r="F2978" s="7">
        <f t="shared" si="835"/>
        <v>1</v>
      </c>
      <c r="G2978" s="7">
        <f t="shared" si="836"/>
        <v>2.3753126337549544</v>
      </c>
      <c r="H2978" s="7">
        <f t="shared" si="837"/>
        <v>1.7298377947110493</v>
      </c>
      <c r="K2978" s="7">
        <f t="shared" si="838"/>
        <v>0</v>
      </c>
      <c r="L2978" s="7">
        <f t="shared" si="839"/>
        <v>0</v>
      </c>
      <c r="M2978" s="15" t="e">
        <f t="shared" si="840"/>
        <v>#DIV/0!</v>
      </c>
      <c r="N2978" s="15" t="e">
        <f t="shared" si="841"/>
        <v>#DIV/0!</v>
      </c>
      <c r="O2978" s="12">
        <f t="shared" si="842"/>
        <v>0</v>
      </c>
      <c r="P2978" s="12">
        <f t="shared" si="843"/>
        <v>0</v>
      </c>
      <c r="Q2978" t="s">
        <v>227</v>
      </c>
      <c r="R2978" t="s">
        <v>91</v>
      </c>
      <c r="S2978" t="s">
        <v>267</v>
      </c>
      <c r="T2978" s="8" t="s">
        <v>19</v>
      </c>
      <c r="U2978" s="8" t="s">
        <v>367</v>
      </c>
      <c r="V2978" t="s">
        <v>600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33"/>
        <v>9.9057703092183065</v>
      </c>
      <c r="D2979" s="14">
        <f t="shared" si="834"/>
        <v>1.1123101225020522</v>
      </c>
      <c r="F2979" s="7">
        <f t="shared" si="835"/>
        <v>1</v>
      </c>
      <c r="G2979" s="7">
        <f t="shared" si="836"/>
        <v>9.9057703092183065</v>
      </c>
      <c r="H2979" s="7">
        <f t="shared" si="837"/>
        <v>1.1123101225020522</v>
      </c>
      <c r="K2979" s="7">
        <f t="shared" si="838"/>
        <v>0</v>
      </c>
      <c r="L2979" s="7">
        <f t="shared" si="839"/>
        <v>0</v>
      </c>
      <c r="M2979" s="15" t="e">
        <f t="shared" si="840"/>
        <v>#DIV/0!</v>
      </c>
      <c r="N2979" s="15" t="e">
        <f t="shared" si="841"/>
        <v>#DIV/0!</v>
      </c>
      <c r="O2979" s="12">
        <f t="shared" si="842"/>
        <v>0</v>
      </c>
      <c r="P2979" s="12">
        <f t="shared" si="843"/>
        <v>0</v>
      </c>
      <c r="Q2979" t="s">
        <v>49</v>
      </c>
      <c r="R2979" t="s">
        <v>231</v>
      </c>
      <c r="S2979" t="s">
        <v>261</v>
      </c>
      <c r="T2979" s="8" t="s">
        <v>18</v>
      </c>
      <c r="U2979" s="8" t="s">
        <v>360</v>
      </c>
      <c r="V2979" t="s">
        <v>600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33"/>
        <v>1.4904802007084064</v>
      </c>
      <c r="D2980" s="14">
        <f t="shared" si="834"/>
        <v>3.1013428896953483</v>
      </c>
      <c r="F2980" s="7">
        <f t="shared" si="835"/>
        <v>1</v>
      </c>
      <c r="G2980" s="7">
        <f t="shared" si="836"/>
        <v>1.4904802007084064</v>
      </c>
      <c r="H2980" s="7">
        <f t="shared" si="837"/>
        <v>3.1013428896953483</v>
      </c>
      <c r="K2980" s="7">
        <f t="shared" si="838"/>
        <v>0</v>
      </c>
      <c r="L2980" s="7">
        <f t="shared" si="839"/>
        <v>0</v>
      </c>
      <c r="M2980" s="15" t="e">
        <f t="shared" si="840"/>
        <v>#DIV/0!</v>
      </c>
      <c r="N2980" s="15" t="e">
        <f t="shared" si="841"/>
        <v>#DIV/0!</v>
      </c>
      <c r="O2980" s="12">
        <f t="shared" si="842"/>
        <v>0</v>
      </c>
      <c r="P2980" s="12">
        <f t="shared" si="843"/>
        <v>0</v>
      </c>
      <c r="Q2980" t="s">
        <v>209</v>
      </c>
      <c r="R2980" t="s">
        <v>210</v>
      </c>
      <c r="S2980" t="s">
        <v>269</v>
      </c>
      <c r="T2980" s="8" t="s">
        <v>17</v>
      </c>
      <c r="U2980" s="8" t="s">
        <v>361</v>
      </c>
      <c r="V2980" t="s">
        <v>600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33"/>
        <v>4.1126280408587235</v>
      </c>
      <c r="D2981" s="14">
        <f t="shared" si="834"/>
        <v>1.321379203019351</v>
      </c>
      <c r="F2981" s="7">
        <f t="shared" si="835"/>
        <v>1</v>
      </c>
      <c r="G2981" s="7">
        <f t="shared" si="836"/>
        <v>4.1126280408587235</v>
      </c>
      <c r="H2981" s="7">
        <f t="shared" si="837"/>
        <v>1.321379203019351</v>
      </c>
      <c r="K2981" s="7">
        <f t="shared" si="838"/>
        <v>0</v>
      </c>
      <c r="L2981" s="7">
        <f t="shared" si="839"/>
        <v>0</v>
      </c>
      <c r="M2981" s="15" t="e">
        <f t="shared" si="840"/>
        <v>#DIV/0!</v>
      </c>
      <c r="N2981" s="15" t="e">
        <f t="shared" si="841"/>
        <v>#DIV/0!</v>
      </c>
      <c r="O2981" s="12">
        <f t="shared" si="842"/>
        <v>0</v>
      </c>
      <c r="P2981" s="12">
        <f t="shared" si="843"/>
        <v>0</v>
      </c>
      <c r="Q2981" t="s">
        <v>249</v>
      </c>
      <c r="R2981" t="s">
        <v>128</v>
      </c>
      <c r="S2981" t="s">
        <v>257</v>
      </c>
      <c r="T2981" s="8" t="s">
        <v>19</v>
      </c>
      <c r="U2981" s="8" t="s">
        <v>367</v>
      </c>
      <c r="V2981" t="s">
        <v>601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44">(100%/A2982)</f>
        <v>1.8462508007404397</v>
      </c>
      <c r="D2982" s="14">
        <f t="shared" ref="D2982:D2983" si="845">(100%/B2982)</f>
        <v>2.1885644874774388</v>
      </c>
      <c r="F2982" s="7">
        <f t="shared" si="835"/>
        <v>1</v>
      </c>
      <c r="G2982" s="7">
        <f t="shared" si="836"/>
        <v>1.8462508007404397</v>
      </c>
      <c r="H2982" s="7">
        <f t="shared" si="837"/>
        <v>2.1885644874774388</v>
      </c>
      <c r="K2982" s="7">
        <f t="shared" si="838"/>
        <v>0</v>
      </c>
      <c r="L2982" s="7">
        <f t="shared" si="839"/>
        <v>0</v>
      </c>
      <c r="M2982" s="15" t="e">
        <f t="shared" si="840"/>
        <v>#DIV/0!</v>
      </c>
      <c r="N2982" s="15" t="e">
        <f t="shared" si="841"/>
        <v>#DIV/0!</v>
      </c>
      <c r="O2982" s="12">
        <f t="shared" si="842"/>
        <v>0</v>
      </c>
      <c r="P2982" s="12">
        <f t="shared" si="843"/>
        <v>0</v>
      </c>
      <c r="Q2982" t="s">
        <v>37</v>
      </c>
      <c r="R2982" t="s">
        <v>58</v>
      </c>
      <c r="S2982" t="s">
        <v>257</v>
      </c>
      <c r="T2982" s="8" t="s">
        <v>17</v>
      </c>
      <c r="U2982" s="8" t="s">
        <v>361</v>
      </c>
      <c r="V2982" t="s">
        <v>601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44"/>
        <v>2.2297680529948072</v>
      </c>
      <c r="D2983" s="31">
        <f t="shared" si="845"/>
        <v>1.8171893213018226</v>
      </c>
      <c r="F2983" s="33">
        <f t="shared" si="835"/>
        <v>1</v>
      </c>
      <c r="G2983" s="33">
        <f t="shared" si="836"/>
        <v>2.2297680529948072</v>
      </c>
      <c r="H2983" s="33">
        <f t="shared" si="837"/>
        <v>1.8171893213018226</v>
      </c>
      <c r="K2983" s="33">
        <f t="shared" si="838"/>
        <v>0</v>
      </c>
      <c r="L2983" s="33">
        <f t="shared" si="839"/>
        <v>0</v>
      </c>
      <c r="M2983" s="34" t="e">
        <f t="shared" si="840"/>
        <v>#DIV/0!</v>
      </c>
      <c r="N2983" s="34" t="e">
        <f t="shared" si="841"/>
        <v>#DIV/0!</v>
      </c>
      <c r="O2983" s="17">
        <f t="shared" si="842"/>
        <v>0</v>
      </c>
      <c r="P2983" s="17">
        <f t="shared" si="843"/>
        <v>0</v>
      </c>
      <c r="Q2983" s="17" t="s">
        <v>217</v>
      </c>
      <c r="R2983" s="17" t="s">
        <v>124</v>
      </c>
      <c r="S2983" s="17" t="s">
        <v>257</v>
      </c>
      <c r="T2983" s="35" t="s">
        <v>17</v>
      </c>
      <c r="U2983" s="35" t="s">
        <v>361</v>
      </c>
      <c r="V2983" s="17" t="s">
        <v>602</v>
      </c>
      <c r="W2983" s="35"/>
      <c r="X2983" s="37"/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46">(100%/A2984)</f>
        <v>1.8080706735835206</v>
      </c>
      <c r="D2984" s="14">
        <f t="shared" ref="D2984:D3047" si="847">(100%/B2984)</f>
        <v>2.2709781288271818</v>
      </c>
      <c r="F2984" s="7">
        <f t="shared" ref="F2984:F2987" si="848">(E2984/100%) + 1</f>
        <v>1</v>
      </c>
      <c r="G2984" s="7">
        <f t="shared" ref="G2984:G2987" si="849">C2984/F2984</f>
        <v>1.8080706735835206</v>
      </c>
      <c r="H2984" s="7">
        <f t="shared" ref="H2984:H2987" si="850">D2984/F2984</f>
        <v>2.2709781288271818</v>
      </c>
      <c r="K2984" s="7">
        <f t="shared" ref="K2984:K2987" si="851">(I2984*F2984)</f>
        <v>0</v>
      </c>
      <c r="L2984" s="7">
        <f t="shared" ref="L2984:L2987" si="852">(J2984*F2984)</f>
        <v>0</v>
      </c>
      <c r="M2984" s="15" t="e">
        <f t="shared" ref="M2984:M2987" si="853">(1/K2984)</f>
        <v>#DIV/0!</v>
      </c>
      <c r="N2984" s="15" t="e">
        <f t="shared" ref="N2984:N2987" si="854">(1/L2984)</f>
        <v>#DIV/0!</v>
      </c>
      <c r="O2984" s="12">
        <f t="shared" ref="O2984:O2987" si="855">(I2984/G2984)</f>
        <v>0</v>
      </c>
      <c r="P2984" s="12">
        <f t="shared" ref="P2984:P2987" si="856">(J2984/H2984)</f>
        <v>0</v>
      </c>
      <c r="Q2984" t="s">
        <v>167</v>
      </c>
      <c r="R2984" t="s">
        <v>255</v>
      </c>
      <c r="S2984" t="s">
        <v>267</v>
      </c>
      <c r="T2984" s="8" t="s">
        <v>17</v>
      </c>
      <c r="U2984" s="8" t="s">
        <v>361</v>
      </c>
      <c r="V2984" t="s">
        <v>603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46"/>
        <v>#VALUE!</v>
      </c>
      <c r="D2985" s="14" t="e">
        <f t="shared" si="847"/>
        <v>#VALUE!</v>
      </c>
      <c r="F2985" s="7">
        <f t="shared" si="848"/>
        <v>1</v>
      </c>
      <c r="G2985" s="7" t="e">
        <f t="shared" si="849"/>
        <v>#VALUE!</v>
      </c>
      <c r="H2985" s="7" t="e">
        <f t="shared" si="850"/>
        <v>#VALUE!</v>
      </c>
      <c r="K2985" s="7">
        <f t="shared" si="851"/>
        <v>0</v>
      </c>
      <c r="L2985" s="7">
        <f t="shared" si="852"/>
        <v>0</v>
      </c>
      <c r="M2985" s="15" t="e">
        <f t="shared" si="853"/>
        <v>#DIV/0!</v>
      </c>
      <c r="N2985" s="15" t="e">
        <f t="shared" si="854"/>
        <v>#DIV/0!</v>
      </c>
      <c r="O2985" s="12" t="e">
        <f t="shared" si="855"/>
        <v>#VALUE!</v>
      </c>
      <c r="P2985" s="12" t="e">
        <f t="shared" si="856"/>
        <v>#VALUE!</v>
      </c>
      <c r="Q2985" t="s">
        <v>577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603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46"/>
        <v>1.5597658744948979</v>
      </c>
      <c r="D2986" s="14">
        <f t="shared" si="847"/>
        <v>2.8343910022154133</v>
      </c>
      <c r="F2986" s="7">
        <f t="shared" si="848"/>
        <v>1</v>
      </c>
      <c r="G2986" s="7">
        <f t="shared" si="849"/>
        <v>1.5597658744948979</v>
      </c>
      <c r="H2986" s="7">
        <f t="shared" si="850"/>
        <v>2.8343910022154133</v>
      </c>
      <c r="K2986" s="7">
        <f t="shared" si="851"/>
        <v>0</v>
      </c>
      <c r="L2986" s="7">
        <f t="shared" si="852"/>
        <v>0</v>
      </c>
      <c r="M2986" s="15" t="e">
        <f t="shared" si="853"/>
        <v>#DIV/0!</v>
      </c>
      <c r="N2986" s="15" t="e">
        <f t="shared" si="854"/>
        <v>#DIV/0!</v>
      </c>
      <c r="O2986" s="12">
        <f t="shared" si="855"/>
        <v>0</v>
      </c>
      <c r="P2986" s="12">
        <f t="shared" si="856"/>
        <v>0</v>
      </c>
      <c r="Q2986" t="s">
        <v>248</v>
      </c>
      <c r="R2986" t="s">
        <v>205</v>
      </c>
      <c r="S2986" t="s">
        <v>269</v>
      </c>
      <c r="T2986" s="8" t="s">
        <v>17</v>
      </c>
      <c r="U2986" s="8" t="s">
        <v>361</v>
      </c>
      <c r="V2986" t="s">
        <v>603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46"/>
        <v>1.4599182878380585</v>
      </c>
      <c r="D2987" s="31">
        <f t="shared" si="847"/>
        <v>3.2769545938141111</v>
      </c>
      <c r="F2987" s="33">
        <f t="shared" si="848"/>
        <v>1</v>
      </c>
      <c r="G2987" s="33">
        <f t="shared" si="849"/>
        <v>1.4599182878380585</v>
      </c>
      <c r="H2987" s="33">
        <f t="shared" si="850"/>
        <v>3.2769545938141111</v>
      </c>
      <c r="K2987" s="33">
        <f t="shared" si="851"/>
        <v>0</v>
      </c>
      <c r="L2987" s="33">
        <f t="shared" si="852"/>
        <v>0</v>
      </c>
      <c r="M2987" s="34" t="e">
        <f t="shared" si="853"/>
        <v>#DIV/0!</v>
      </c>
      <c r="N2987" s="34" t="e">
        <f t="shared" si="854"/>
        <v>#DIV/0!</v>
      </c>
      <c r="O2987" s="17">
        <f t="shared" si="855"/>
        <v>0</v>
      </c>
      <c r="P2987" s="17">
        <f t="shared" si="856"/>
        <v>0</v>
      </c>
      <c r="Q2987" s="17" t="s">
        <v>200</v>
      </c>
      <c r="R2987" s="17" t="s">
        <v>214</v>
      </c>
      <c r="S2987" s="17" t="s">
        <v>269</v>
      </c>
      <c r="T2987" s="35" t="s">
        <v>17</v>
      </c>
      <c r="U2987" s="35" t="s">
        <v>361</v>
      </c>
      <c r="V2987" s="17" t="s">
        <v>604</v>
      </c>
      <c r="W2987" s="35"/>
      <c r="X2987" s="37"/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46"/>
        <v>22.02373986099493</v>
      </c>
      <c r="D2988" s="14">
        <f t="shared" si="847"/>
        <v>1.0475738331476725</v>
      </c>
      <c r="F2988" s="7">
        <f t="shared" ref="F2988:F3051" si="857">(E2988/100%) + 1</f>
        <v>1</v>
      </c>
      <c r="G2988" s="7">
        <f t="shared" ref="G2988:G3051" si="858">C2988/F2988</f>
        <v>22.02373986099493</v>
      </c>
      <c r="H2988" s="7">
        <f t="shared" ref="H2988:H3051" si="859">D2988/F2988</f>
        <v>1.0475738331476725</v>
      </c>
      <c r="K2988" s="7">
        <f t="shared" ref="K2988:K3051" si="860">(I2988*F2988)</f>
        <v>0</v>
      </c>
      <c r="L2988" s="7">
        <f t="shared" ref="L2988:L3051" si="861">(J2988*F2988)</f>
        <v>0</v>
      </c>
      <c r="M2988" s="15" t="e">
        <f t="shared" ref="M2988:M3051" si="862">(1/K2988)</f>
        <v>#DIV/0!</v>
      </c>
      <c r="N2988" s="15" t="e">
        <f t="shared" ref="N2988:N3051" si="863">(1/L2988)</f>
        <v>#DIV/0!</v>
      </c>
      <c r="O2988" s="12">
        <f t="shared" ref="O2988:O3051" si="864">(I2988/G2988)</f>
        <v>0</v>
      </c>
      <c r="P2988" s="12">
        <f t="shared" ref="P2988:P3051" si="865">(J2988/H2988)</f>
        <v>0</v>
      </c>
      <c r="Q2988" t="s">
        <v>60</v>
      </c>
      <c r="R2988" t="s">
        <v>217</v>
      </c>
      <c r="S2988" t="s">
        <v>257</v>
      </c>
      <c r="T2988" s="8" t="s">
        <v>35</v>
      </c>
      <c r="U2988" s="8" t="s">
        <v>361</v>
      </c>
      <c r="V2988" s="8" t="s">
        <v>611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46"/>
        <v>5.9784529045959625</v>
      </c>
      <c r="D2989" s="14">
        <f t="shared" si="847"/>
        <v>1.2009252958007774</v>
      </c>
      <c r="F2989" s="7">
        <f t="shared" si="857"/>
        <v>1</v>
      </c>
      <c r="G2989" s="7">
        <f t="shared" si="858"/>
        <v>5.9784529045959625</v>
      </c>
      <c r="H2989" s="7">
        <f t="shared" si="859"/>
        <v>1.2009252958007774</v>
      </c>
      <c r="K2989" s="7">
        <f t="shared" si="860"/>
        <v>0</v>
      </c>
      <c r="L2989" s="7">
        <f t="shared" si="861"/>
        <v>0</v>
      </c>
      <c r="M2989" s="15" t="e">
        <f t="shared" si="862"/>
        <v>#DIV/0!</v>
      </c>
      <c r="N2989" s="15" t="e">
        <f t="shared" si="863"/>
        <v>#DIV/0!</v>
      </c>
      <c r="O2989" s="12">
        <f t="shared" si="864"/>
        <v>0</v>
      </c>
      <c r="P2989" s="12">
        <f t="shared" si="865"/>
        <v>0</v>
      </c>
      <c r="Q2989" t="s">
        <v>58</v>
      </c>
      <c r="R2989" t="s">
        <v>38</v>
      </c>
      <c r="S2989" t="s">
        <v>257</v>
      </c>
      <c r="T2989" s="8" t="s">
        <v>19</v>
      </c>
      <c r="U2989" s="8" t="s">
        <v>367</v>
      </c>
      <c r="V2989" s="8" t="s">
        <v>611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46"/>
        <v>645.39695316837765</v>
      </c>
      <c r="D2990" s="14">
        <f t="shared" si="847"/>
        <v>1.0015518428830925</v>
      </c>
      <c r="F2990" s="7">
        <f t="shared" si="857"/>
        <v>1</v>
      </c>
      <c r="G2990" s="7">
        <f t="shared" si="858"/>
        <v>645.39695316837765</v>
      </c>
      <c r="H2990" s="7">
        <f t="shared" si="859"/>
        <v>1.0015518428830925</v>
      </c>
      <c r="K2990" s="7">
        <f t="shared" si="860"/>
        <v>0</v>
      </c>
      <c r="L2990" s="7">
        <f t="shared" si="861"/>
        <v>0</v>
      </c>
      <c r="M2990" s="15" t="e">
        <f t="shared" si="862"/>
        <v>#DIV/0!</v>
      </c>
      <c r="N2990" s="15" t="e">
        <f t="shared" si="863"/>
        <v>#DIV/0!</v>
      </c>
      <c r="O2990" s="12">
        <f t="shared" si="864"/>
        <v>0</v>
      </c>
      <c r="P2990" s="12">
        <f t="shared" si="865"/>
        <v>0</v>
      </c>
      <c r="Q2990" t="s">
        <v>125</v>
      </c>
      <c r="R2990" t="s">
        <v>130</v>
      </c>
      <c r="S2990" t="s">
        <v>257</v>
      </c>
      <c r="T2990" s="8" t="s">
        <v>32</v>
      </c>
      <c r="U2990" s="8" t="s">
        <v>367</v>
      </c>
      <c r="V2990" s="8" t="s">
        <v>611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46"/>
        <v>2.947436053023532</v>
      </c>
      <c r="D2991" s="14">
        <f t="shared" si="847"/>
        <v>1.5151005561904536</v>
      </c>
      <c r="F2991" s="7">
        <f t="shared" si="857"/>
        <v>1</v>
      </c>
      <c r="G2991" s="7">
        <f t="shared" si="858"/>
        <v>2.947436053023532</v>
      </c>
      <c r="H2991" s="7">
        <f t="shared" si="859"/>
        <v>1.5151005561904536</v>
      </c>
      <c r="K2991" s="7">
        <f t="shared" si="860"/>
        <v>0</v>
      </c>
      <c r="L2991" s="7">
        <f t="shared" si="861"/>
        <v>0</v>
      </c>
      <c r="M2991" s="15" t="e">
        <f t="shared" si="862"/>
        <v>#DIV/0!</v>
      </c>
      <c r="N2991" s="15" t="e">
        <f t="shared" si="863"/>
        <v>#DIV/0!</v>
      </c>
      <c r="O2991" s="12">
        <f t="shared" si="864"/>
        <v>0</v>
      </c>
      <c r="P2991" s="12">
        <f t="shared" si="865"/>
        <v>0</v>
      </c>
      <c r="Q2991" t="s">
        <v>160</v>
      </c>
      <c r="R2991" t="s">
        <v>223</v>
      </c>
      <c r="S2991" t="s">
        <v>265</v>
      </c>
      <c r="T2991" s="8" t="s">
        <v>19</v>
      </c>
      <c r="U2991" s="8" t="s">
        <v>367</v>
      </c>
      <c r="V2991" s="8" t="s">
        <v>611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46"/>
        <v>2.0876816243569576</v>
      </c>
      <c r="D2992" s="14">
        <f t="shared" si="847"/>
        <v>1.9233362066650641</v>
      </c>
      <c r="F2992" s="7">
        <f t="shared" si="857"/>
        <v>1</v>
      </c>
      <c r="G2992" s="7">
        <f t="shared" si="858"/>
        <v>2.0876816243569576</v>
      </c>
      <c r="H2992" s="7">
        <f t="shared" si="859"/>
        <v>1.9233362066650641</v>
      </c>
      <c r="K2992" s="7">
        <f t="shared" si="860"/>
        <v>0</v>
      </c>
      <c r="L2992" s="7">
        <f t="shared" si="861"/>
        <v>0</v>
      </c>
      <c r="M2992" s="15" t="e">
        <f t="shared" si="862"/>
        <v>#DIV/0!</v>
      </c>
      <c r="N2992" s="15" t="e">
        <f t="shared" si="863"/>
        <v>#DIV/0!</v>
      </c>
      <c r="O2992" s="12">
        <f t="shared" si="864"/>
        <v>0</v>
      </c>
      <c r="P2992" s="12">
        <f t="shared" si="865"/>
        <v>0</v>
      </c>
      <c r="Q2992" t="s">
        <v>285</v>
      </c>
      <c r="R2992" t="s">
        <v>296</v>
      </c>
      <c r="S2992" t="s">
        <v>297</v>
      </c>
      <c r="T2992" s="8" t="s">
        <v>16</v>
      </c>
      <c r="U2992" s="8" t="s">
        <v>360</v>
      </c>
      <c r="V2992" s="8" t="s">
        <v>611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46"/>
        <v>1.4084250489698367</v>
      </c>
      <c r="D2993" s="14">
        <f t="shared" si="847"/>
        <v>5.9393621575420754</v>
      </c>
      <c r="F2993" s="7">
        <f t="shared" si="857"/>
        <v>1</v>
      </c>
      <c r="G2993" s="7">
        <f t="shared" si="858"/>
        <v>1.4084250489698367</v>
      </c>
      <c r="H2993" s="7">
        <f t="shared" si="859"/>
        <v>5.9393621575420754</v>
      </c>
      <c r="K2993" s="7">
        <f t="shared" si="860"/>
        <v>0</v>
      </c>
      <c r="L2993" s="7">
        <f t="shared" si="861"/>
        <v>0</v>
      </c>
      <c r="M2993" s="15" t="e">
        <f t="shared" si="862"/>
        <v>#DIV/0!</v>
      </c>
      <c r="N2993" s="15" t="e">
        <f t="shared" si="863"/>
        <v>#DIV/0!</v>
      </c>
      <c r="O2993" s="12">
        <f t="shared" si="864"/>
        <v>0</v>
      </c>
      <c r="P2993" s="12">
        <f t="shared" si="865"/>
        <v>0</v>
      </c>
      <c r="Q2993" t="s">
        <v>287</v>
      </c>
      <c r="R2993" t="s">
        <v>472</v>
      </c>
      <c r="S2993" t="s">
        <v>297</v>
      </c>
      <c r="T2993" s="8" t="s">
        <v>33</v>
      </c>
      <c r="U2993" s="8" t="s">
        <v>361</v>
      </c>
      <c r="V2993" s="8" t="s">
        <v>611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46"/>
        <v>15.491162509199697</v>
      </c>
      <c r="D2994" s="14">
        <f t="shared" si="847"/>
        <v>1.0690090316385279</v>
      </c>
      <c r="F2994" s="7">
        <f t="shared" si="857"/>
        <v>1</v>
      </c>
      <c r="G2994" s="7">
        <f t="shared" si="858"/>
        <v>15.491162509199697</v>
      </c>
      <c r="H2994" s="7">
        <f t="shared" si="859"/>
        <v>1.0690090316385279</v>
      </c>
      <c r="K2994" s="7">
        <f t="shared" si="860"/>
        <v>0</v>
      </c>
      <c r="L2994" s="7">
        <f t="shared" si="861"/>
        <v>0</v>
      </c>
      <c r="M2994" s="15" t="e">
        <f t="shared" si="862"/>
        <v>#DIV/0!</v>
      </c>
      <c r="N2994" s="15" t="e">
        <f t="shared" si="863"/>
        <v>#DIV/0!</v>
      </c>
      <c r="O2994" s="12">
        <f t="shared" si="864"/>
        <v>0</v>
      </c>
      <c r="P2994" s="12">
        <f t="shared" si="865"/>
        <v>0</v>
      </c>
      <c r="Q2994" t="s">
        <v>286</v>
      </c>
      <c r="R2994" t="s">
        <v>565</v>
      </c>
      <c r="S2994" t="s">
        <v>297</v>
      </c>
      <c r="T2994" s="8" t="s">
        <v>18</v>
      </c>
      <c r="U2994" s="8" t="s">
        <v>360</v>
      </c>
      <c r="V2994" s="8" t="s">
        <v>611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46"/>
        <v>1.7541227206784649</v>
      </c>
      <c r="D2995" s="14">
        <f t="shared" si="847"/>
        <v>2.4506685812174904</v>
      </c>
      <c r="F2995" s="7">
        <f t="shared" si="857"/>
        <v>1</v>
      </c>
      <c r="G2995" s="7">
        <f t="shared" si="858"/>
        <v>1.7541227206784649</v>
      </c>
      <c r="H2995" s="7">
        <f t="shared" si="859"/>
        <v>2.4506685812174904</v>
      </c>
      <c r="K2995" s="7">
        <f t="shared" si="860"/>
        <v>0</v>
      </c>
      <c r="L2995" s="7">
        <f t="shared" si="861"/>
        <v>0</v>
      </c>
      <c r="M2995" s="15" t="e">
        <f t="shared" si="862"/>
        <v>#DIV/0!</v>
      </c>
      <c r="N2995" s="15" t="e">
        <f t="shared" si="863"/>
        <v>#DIV/0!</v>
      </c>
      <c r="O2995" s="12">
        <f t="shared" si="864"/>
        <v>0</v>
      </c>
      <c r="P2995" s="12">
        <f t="shared" si="865"/>
        <v>0</v>
      </c>
      <c r="Q2995" t="s">
        <v>293</v>
      </c>
      <c r="R2995" t="s">
        <v>290</v>
      </c>
      <c r="S2995" t="s">
        <v>297</v>
      </c>
      <c r="T2995" s="8" t="s">
        <v>29</v>
      </c>
      <c r="U2995" s="8" t="s">
        <v>361</v>
      </c>
      <c r="V2995" s="8" t="s">
        <v>611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46"/>
        <v>15.494496845666166</v>
      </c>
      <c r="D2996" s="14">
        <f t="shared" si="847"/>
        <v>1.0689931560666202</v>
      </c>
      <c r="F2996" s="7">
        <f t="shared" si="857"/>
        <v>1</v>
      </c>
      <c r="G2996" s="7">
        <f t="shared" si="858"/>
        <v>15.494496845666166</v>
      </c>
      <c r="H2996" s="7">
        <f t="shared" si="859"/>
        <v>1.0689931560666202</v>
      </c>
      <c r="K2996" s="7">
        <f t="shared" si="860"/>
        <v>0</v>
      </c>
      <c r="L2996" s="7">
        <f t="shared" si="861"/>
        <v>0</v>
      </c>
      <c r="M2996" s="15" t="e">
        <f t="shared" si="862"/>
        <v>#DIV/0!</v>
      </c>
      <c r="N2996" s="15" t="e">
        <f t="shared" si="863"/>
        <v>#DIV/0!</v>
      </c>
      <c r="O2996" s="12">
        <f t="shared" si="864"/>
        <v>0</v>
      </c>
      <c r="P2996" s="12">
        <f t="shared" si="865"/>
        <v>0</v>
      </c>
      <c r="Q2996" t="s">
        <v>284</v>
      </c>
      <c r="R2996" t="s">
        <v>292</v>
      </c>
      <c r="S2996" t="s">
        <v>297</v>
      </c>
      <c r="T2996" s="8" t="s">
        <v>32</v>
      </c>
      <c r="U2996" s="8" t="s">
        <v>367</v>
      </c>
      <c r="V2996" s="8" t="s">
        <v>611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46"/>
        <v>2.0768848267026758</v>
      </c>
      <c r="D2997" s="14">
        <f t="shared" si="847"/>
        <v>1.9316309943400511</v>
      </c>
      <c r="F2997" s="7">
        <f t="shared" si="857"/>
        <v>1</v>
      </c>
      <c r="G2997" s="7">
        <f t="shared" si="858"/>
        <v>2.0768848267026758</v>
      </c>
      <c r="H2997" s="7">
        <f t="shared" si="859"/>
        <v>1.9316309943400511</v>
      </c>
      <c r="K2997" s="7">
        <f t="shared" si="860"/>
        <v>0</v>
      </c>
      <c r="L2997" s="7">
        <f t="shared" si="861"/>
        <v>0</v>
      </c>
      <c r="M2997" s="15" t="e">
        <f t="shared" si="862"/>
        <v>#DIV/0!</v>
      </c>
      <c r="N2997" s="15" t="e">
        <f t="shared" si="863"/>
        <v>#DIV/0!</v>
      </c>
      <c r="O2997" s="12">
        <f t="shared" si="864"/>
        <v>0</v>
      </c>
      <c r="P2997" s="12">
        <f t="shared" si="865"/>
        <v>0</v>
      </c>
      <c r="Q2997" t="s">
        <v>44</v>
      </c>
      <c r="R2997" t="s">
        <v>96</v>
      </c>
      <c r="S2997" t="s">
        <v>260</v>
      </c>
      <c r="T2997" s="8" t="s">
        <v>19</v>
      </c>
      <c r="U2997" s="8" t="s">
        <v>367</v>
      </c>
      <c r="V2997" s="8" t="s">
        <v>611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46"/>
        <v>1.8284656904060006</v>
      </c>
      <c r="D2998" s="14">
        <f t="shared" si="847"/>
        <v>2.2194757949295472</v>
      </c>
      <c r="F2998" s="7">
        <f t="shared" si="857"/>
        <v>1</v>
      </c>
      <c r="G2998" s="7">
        <f t="shared" si="858"/>
        <v>1.8284656904060006</v>
      </c>
      <c r="H2998" s="7">
        <f t="shared" si="859"/>
        <v>2.2194757949295472</v>
      </c>
      <c r="K2998" s="7">
        <f t="shared" si="860"/>
        <v>0</v>
      </c>
      <c r="L2998" s="7">
        <f t="shared" si="861"/>
        <v>0</v>
      </c>
      <c r="M2998" s="15" t="e">
        <f t="shared" si="862"/>
        <v>#DIV/0!</v>
      </c>
      <c r="N2998" s="15" t="e">
        <f t="shared" si="863"/>
        <v>#DIV/0!</v>
      </c>
      <c r="O2998" s="12">
        <f t="shared" si="864"/>
        <v>0</v>
      </c>
      <c r="P2998" s="12">
        <f t="shared" si="865"/>
        <v>0</v>
      </c>
      <c r="Q2998" t="s">
        <v>171</v>
      </c>
      <c r="R2998" t="s">
        <v>45</v>
      </c>
      <c r="S2998" t="s">
        <v>260</v>
      </c>
      <c r="T2998" s="8" t="s">
        <v>16</v>
      </c>
      <c r="U2998" s="8" t="s">
        <v>360</v>
      </c>
      <c r="V2998" s="8" t="s">
        <v>611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46"/>
        <v>3.483791142328156</v>
      </c>
      <c r="D2999" s="14">
        <f t="shared" si="847"/>
        <v>1.403038017657471</v>
      </c>
      <c r="F2999" s="7">
        <f t="shared" si="857"/>
        <v>1</v>
      </c>
      <c r="G2999" s="7">
        <f t="shared" si="858"/>
        <v>3.483791142328156</v>
      </c>
      <c r="H2999" s="7">
        <f t="shared" si="859"/>
        <v>1.403038017657471</v>
      </c>
      <c r="K2999" s="7">
        <f t="shared" si="860"/>
        <v>0</v>
      </c>
      <c r="L2999" s="7">
        <f t="shared" si="861"/>
        <v>0</v>
      </c>
      <c r="M2999" s="15" t="e">
        <f t="shared" si="862"/>
        <v>#DIV/0!</v>
      </c>
      <c r="N2999" s="15" t="e">
        <f t="shared" si="863"/>
        <v>#DIV/0!</v>
      </c>
      <c r="O2999" s="12">
        <f t="shared" si="864"/>
        <v>0</v>
      </c>
      <c r="P2999" s="12">
        <f t="shared" si="865"/>
        <v>0</v>
      </c>
      <c r="Q2999" t="s">
        <v>233</v>
      </c>
      <c r="R2999" t="s">
        <v>49</v>
      </c>
      <c r="S2999" t="s">
        <v>261</v>
      </c>
      <c r="T2999" s="8" t="s">
        <v>19</v>
      </c>
      <c r="U2999" s="8" t="s">
        <v>367</v>
      </c>
      <c r="V2999" s="8" t="s">
        <v>611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46"/>
        <v>3.4892469194039908</v>
      </c>
      <c r="D3000" s="14">
        <f t="shared" si="847"/>
        <v>1.4029774112829725</v>
      </c>
      <c r="F3000" s="7">
        <f t="shared" si="857"/>
        <v>1</v>
      </c>
      <c r="G3000" s="7">
        <f t="shared" si="858"/>
        <v>3.4892469194039908</v>
      </c>
      <c r="H3000" s="7">
        <f t="shared" si="859"/>
        <v>1.4029774112829725</v>
      </c>
      <c r="K3000" s="7">
        <f t="shared" si="860"/>
        <v>0</v>
      </c>
      <c r="L3000" s="7">
        <f t="shared" si="861"/>
        <v>0</v>
      </c>
      <c r="M3000" s="15" t="e">
        <f t="shared" si="862"/>
        <v>#DIV/0!</v>
      </c>
      <c r="N3000" s="15" t="e">
        <f t="shared" si="863"/>
        <v>#DIV/0!</v>
      </c>
      <c r="O3000" s="12">
        <f t="shared" si="864"/>
        <v>0</v>
      </c>
      <c r="P3000" s="12">
        <f t="shared" si="865"/>
        <v>0</v>
      </c>
      <c r="Q3000" t="s">
        <v>231</v>
      </c>
      <c r="R3000" t="s">
        <v>234</v>
      </c>
      <c r="S3000" t="s">
        <v>261</v>
      </c>
      <c r="T3000" s="8" t="s">
        <v>35</v>
      </c>
      <c r="U3000" s="8" t="s">
        <v>361</v>
      </c>
      <c r="V3000" s="8" t="s">
        <v>611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46"/>
        <v>1.7824589685239167</v>
      </c>
      <c r="D3001" s="14">
        <f t="shared" si="847"/>
        <v>2.3215790249993531</v>
      </c>
      <c r="F3001" s="7">
        <f t="shared" si="857"/>
        <v>1</v>
      </c>
      <c r="G3001" s="7">
        <f t="shared" si="858"/>
        <v>1.7824589685239167</v>
      </c>
      <c r="H3001" s="7">
        <f t="shared" si="859"/>
        <v>2.3215790249993531</v>
      </c>
      <c r="K3001" s="7">
        <f t="shared" si="860"/>
        <v>0</v>
      </c>
      <c r="L3001" s="7">
        <f t="shared" si="861"/>
        <v>0</v>
      </c>
      <c r="M3001" s="15" t="e">
        <f t="shared" si="862"/>
        <v>#DIV/0!</v>
      </c>
      <c r="N3001" s="15" t="e">
        <f t="shared" si="863"/>
        <v>#DIV/0!</v>
      </c>
      <c r="O3001" s="12">
        <f t="shared" si="864"/>
        <v>0</v>
      </c>
      <c r="P3001" s="12">
        <f t="shared" si="865"/>
        <v>0</v>
      </c>
      <c r="Q3001" t="s">
        <v>109</v>
      </c>
      <c r="R3001" t="s">
        <v>105</v>
      </c>
      <c r="S3001" t="s">
        <v>262</v>
      </c>
      <c r="T3001" s="8" t="s">
        <v>17</v>
      </c>
      <c r="U3001" s="8" t="s">
        <v>361</v>
      </c>
      <c r="V3001" s="8" t="s">
        <v>611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46"/>
        <v>1.4794841532493663</v>
      </c>
      <c r="D3002" s="14">
        <f t="shared" si="847"/>
        <v>3.2498328213186056</v>
      </c>
      <c r="F3002" s="7">
        <f t="shared" si="857"/>
        <v>1</v>
      </c>
      <c r="G3002" s="7">
        <f t="shared" si="858"/>
        <v>1.4794841532493663</v>
      </c>
      <c r="H3002" s="7">
        <f t="shared" si="859"/>
        <v>3.2498328213186056</v>
      </c>
      <c r="K3002" s="7">
        <f t="shared" si="860"/>
        <v>0</v>
      </c>
      <c r="L3002" s="7">
        <f t="shared" si="861"/>
        <v>0</v>
      </c>
      <c r="M3002" s="15" t="e">
        <f t="shared" si="862"/>
        <v>#DIV/0!</v>
      </c>
      <c r="N3002" s="15" t="e">
        <f t="shared" si="863"/>
        <v>#DIV/0!</v>
      </c>
      <c r="O3002" s="12">
        <f t="shared" si="864"/>
        <v>0</v>
      </c>
      <c r="P3002" s="12">
        <f t="shared" si="865"/>
        <v>0</v>
      </c>
      <c r="Q3002" t="s">
        <v>121</v>
      </c>
      <c r="R3002" t="s">
        <v>249</v>
      </c>
      <c r="S3002" t="s">
        <v>257</v>
      </c>
      <c r="T3002" s="8" t="s">
        <v>36</v>
      </c>
      <c r="U3002" s="8" t="s">
        <v>361</v>
      </c>
      <c r="V3002" s="8" t="s">
        <v>612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46"/>
        <v>1.4849946810068426</v>
      </c>
      <c r="D3003" s="14">
        <f t="shared" si="847"/>
        <v>3.103331524340057</v>
      </c>
      <c r="F3003" s="7">
        <f t="shared" si="857"/>
        <v>1</v>
      </c>
      <c r="G3003" s="7">
        <f t="shared" si="858"/>
        <v>1.4849946810068426</v>
      </c>
      <c r="H3003" s="7">
        <f t="shared" si="859"/>
        <v>3.103331524340057</v>
      </c>
      <c r="K3003" s="7">
        <f t="shared" si="860"/>
        <v>0</v>
      </c>
      <c r="L3003" s="7">
        <f t="shared" si="861"/>
        <v>0</v>
      </c>
      <c r="M3003" s="15" t="e">
        <f t="shared" si="862"/>
        <v>#DIV/0!</v>
      </c>
      <c r="N3003" s="15" t="e">
        <f t="shared" si="863"/>
        <v>#DIV/0!</v>
      </c>
      <c r="O3003" s="12">
        <f t="shared" si="864"/>
        <v>0</v>
      </c>
      <c r="P3003" s="12">
        <f t="shared" si="865"/>
        <v>0</v>
      </c>
      <c r="Q3003" t="s">
        <v>568</v>
      </c>
      <c r="R3003" t="s">
        <v>216</v>
      </c>
      <c r="S3003" t="s">
        <v>257</v>
      </c>
      <c r="T3003" s="8" t="s">
        <v>20</v>
      </c>
      <c r="U3003" s="8" t="s">
        <v>367</v>
      </c>
      <c r="V3003" s="8" t="s">
        <v>612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46"/>
        <v>6.2815437746795491</v>
      </c>
      <c r="D3004" s="14">
        <f t="shared" si="847"/>
        <v>1.1901214520122114</v>
      </c>
      <c r="F3004" s="7">
        <f t="shared" si="857"/>
        <v>1</v>
      </c>
      <c r="G3004" s="7">
        <f t="shared" si="858"/>
        <v>6.2815437746795491</v>
      </c>
      <c r="H3004" s="7">
        <f t="shared" si="859"/>
        <v>1.1901214520122114</v>
      </c>
      <c r="K3004" s="7">
        <f t="shared" si="860"/>
        <v>0</v>
      </c>
      <c r="L3004" s="7">
        <f t="shared" si="861"/>
        <v>0</v>
      </c>
      <c r="M3004" s="15" t="e">
        <f t="shared" si="862"/>
        <v>#DIV/0!</v>
      </c>
      <c r="N3004" s="15" t="e">
        <f t="shared" si="863"/>
        <v>#DIV/0!</v>
      </c>
      <c r="O3004" s="12">
        <f t="shared" si="864"/>
        <v>0</v>
      </c>
      <c r="P3004" s="12">
        <f t="shared" si="865"/>
        <v>0</v>
      </c>
      <c r="Q3004" t="s">
        <v>59</v>
      </c>
      <c r="R3004" t="s">
        <v>126</v>
      </c>
      <c r="S3004" t="s">
        <v>257</v>
      </c>
      <c r="T3004" s="8" t="s">
        <v>35</v>
      </c>
      <c r="U3004" s="8" t="s">
        <v>361</v>
      </c>
      <c r="V3004" s="8" t="s">
        <v>612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46"/>
        <v>1.2586524070893363</v>
      </c>
      <c r="D3005" s="14">
        <f t="shared" si="847"/>
        <v>6.5889058716961699</v>
      </c>
      <c r="F3005" s="7">
        <f t="shared" si="857"/>
        <v>1</v>
      </c>
      <c r="G3005" s="7">
        <f t="shared" si="858"/>
        <v>1.2586524070893363</v>
      </c>
      <c r="H3005" s="7">
        <f t="shared" si="859"/>
        <v>6.5889058716961699</v>
      </c>
      <c r="K3005" s="7">
        <f t="shared" si="860"/>
        <v>0</v>
      </c>
      <c r="L3005" s="7">
        <f t="shared" si="861"/>
        <v>0</v>
      </c>
      <c r="M3005" s="15" t="e">
        <f t="shared" si="862"/>
        <v>#DIV/0!</v>
      </c>
      <c r="N3005" s="15" t="e">
        <f t="shared" si="863"/>
        <v>#DIV/0!</v>
      </c>
      <c r="O3005" s="12">
        <f t="shared" si="864"/>
        <v>0</v>
      </c>
      <c r="P3005" s="12">
        <f t="shared" si="865"/>
        <v>0</v>
      </c>
      <c r="Q3005" t="s">
        <v>124</v>
      </c>
      <c r="R3005" t="s">
        <v>215</v>
      </c>
      <c r="S3005" t="s">
        <v>257</v>
      </c>
      <c r="T3005" s="8" t="s">
        <v>21</v>
      </c>
      <c r="U3005" s="8" t="s">
        <v>360</v>
      </c>
      <c r="V3005" s="8" t="s">
        <v>612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46"/>
        <v>4.5186849540560861</v>
      </c>
      <c r="D3006" s="14">
        <f t="shared" si="847"/>
        <v>1.2848223932056333</v>
      </c>
      <c r="F3006" s="7">
        <f t="shared" si="857"/>
        <v>1</v>
      </c>
      <c r="G3006" s="7">
        <f t="shared" si="858"/>
        <v>4.5186849540560861</v>
      </c>
      <c r="H3006" s="7">
        <f t="shared" si="859"/>
        <v>1.2848223932056333</v>
      </c>
      <c r="K3006" s="7">
        <f t="shared" si="860"/>
        <v>0</v>
      </c>
      <c r="L3006" s="7">
        <f t="shared" si="861"/>
        <v>0</v>
      </c>
      <c r="M3006" s="15" t="e">
        <f t="shared" si="862"/>
        <v>#DIV/0!</v>
      </c>
      <c r="N3006" s="15" t="e">
        <f t="shared" si="863"/>
        <v>#DIV/0!</v>
      </c>
      <c r="O3006" s="12">
        <f t="shared" si="864"/>
        <v>0</v>
      </c>
      <c r="P3006" s="12">
        <f t="shared" si="865"/>
        <v>0</v>
      </c>
      <c r="Q3006" t="s">
        <v>128</v>
      </c>
      <c r="R3006" t="s">
        <v>56</v>
      </c>
      <c r="S3006" t="s">
        <v>257</v>
      </c>
      <c r="T3006" s="8" t="s">
        <v>35</v>
      </c>
      <c r="U3006" s="8" t="s">
        <v>361</v>
      </c>
      <c r="V3006" s="8" t="s">
        <v>612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46"/>
        <v>2.6988313880200776</v>
      </c>
      <c r="D3007" s="14">
        <f t="shared" si="847"/>
        <v>1.592893177496687</v>
      </c>
      <c r="F3007" s="7">
        <f t="shared" si="857"/>
        <v>1</v>
      </c>
      <c r="G3007" s="7">
        <f t="shared" si="858"/>
        <v>2.6988313880200776</v>
      </c>
      <c r="H3007" s="7">
        <f t="shared" si="859"/>
        <v>1.592893177496687</v>
      </c>
      <c r="K3007" s="7">
        <f t="shared" si="860"/>
        <v>0</v>
      </c>
      <c r="L3007" s="7">
        <f t="shared" si="861"/>
        <v>0</v>
      </c>
      <c r="M3007" s="15" t="e">
        <f t="shared" si="862"/>
        <v>#DIV/0!</v>
      </c>
      <c r="N3007" s="15" t="e">
        <f t="shared" si="863"/>
        <v>#DIV/0!</v>
      </c>
      <c r="O3007" s="12">
        <f t="shared" si="864"/>
        <v>0</v>
      </c>
      <c r="P3007" s="12">
        <f t="shared" si="865"/>
        <v>0</v>
      </c>
      <c r="Q3007" t="s">
        <v>123</v>
      </c>
      <c r="R3007" t="s">
        <v>129</v>
      </c>
      <c r="S3007" t="s">
        <v>257</v>
      </c>
      <c r="T3007" s="8" t="s">
        <v>16</v>
      </c>
      <c r="U3007" s="8" t="s">
        <v>360</v>
      </c>
      <c r="V3007" s="8" t="s">
        <v>612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46"/>
        <v>2.9078229592703972</v>
      </c>
      <c r="D3008" s="14">
        <f t="shared" si="847"/>
        <v>1.5282792984904743</v>
      </c>
      <c r="F3008" s="7">
        <f t="shared" si="857"/>
        <v>1</v>
      </c>
      <c r="G3008" s="7">
        <f t="shared" si="858"/>
        <v>2.9078229592703972</v>
      </c>
      <c r="H3008" s="7">
        <f t="shared" si="859"/>
        <v>1.5282792984904743</v>
      </c>
      <c r="K3008" s="7">
        <f t="shared" si="860"/>
        <v>0</v>
      </c>
      <c r="L3008" s="7">
        <f t="shared" si="861"/>
        <v>0</v>
      </c>
      <c r="M3008" s="15" t="e">
        <f t="shared" si="862"/>
        <v>#DIV/0!</v>
      </c>
      <c r="N3008" s="15" t="e">
        <f t="shared" si="863"/>
        <v>#DIV/0!</v>
      </c>
      <c r="O3008" s="12">
        <f t="shared" si="864"/>
        <v>0</v>
      </c>
      <c r="P3008" s="12">
        <f t="shared" si="865"/>
        <v>0</v>
      </c>
      <c r="Q3008" t="s">
        <v>61</v>
      </c>
      <c r="R3008" t="s">
        <v>66</v>
      </c>
      <c r="S3008" t="s">
        <v>258</v>
      </c>
      <c r="T3008" s="8" t="s">
        <v>31</v>
      </c>
      <c r="U3008" s="8" t="s">
        <v>360</v>
      </c>
      <c r="V3008" s="8" t="s">
        <v>612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46"/>
        <v>1.480506431032987</v>
      </c>
      <c r="D3009" s="14">
        <f t="shared" si="847"/>
        <v>3.1455135376057455</v>
      </c>
      <c r="F3009" s="7">
        <f t="shared" si="857"/>
        <v>1</v>
      </c>
      <c r="G3009" s="7">
        <f t="shared" si="858"/>
        <v>1.480506431032987</v>
      </c>
      <c r="H3009" s="7">
        <f t="shared" si="859"/>
        <v>3.1455135376057455</v>
      </c>
      <c r="K3009" s="7">
        <f t="shared" si="860"/>
        <v>0</v>
      </c>
      <c r="L3009" s="7">
        <f t="shared" si="861"/>
        <v>0</v>
      </c>
      <c r="M3009" s="15" t="e">
        <f t="shared" si="862"/>
        <v>#DIV/0!</v>
      </c>
      <c r="N3009" s="15" t="e">
        <f t="shared" si="863"/>
        <v>#DIV/0!</v>
      </c>
      <c r="O3009" s="12">
        <f t="shared" si="864"/>
        <v>0</v>
      </c>
      <c r="P3009" s="12">
        <f t="shared" si="865"/>
        <v>0</v>
      </c>
      <c r="Q3009" t="s">
        <v>64</v>
      </c>
      <c r="R3009" t="s">
        <v>65</v>
      </c>
      <c r="S3009" t="s">
        <v>258</v>
      </c>
      <c r="T3009" s="8" t="s">
        <v>17</v>
      </c>
      <c r="U3009" s="8" t="s">
        <v>361</v>
      </c>
      <c r="V3009" s="8" t="s">
        <v>612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46"/>
        <v>1.8792099871084593</v>
      </c>
      <c r="D3010" s="14">
        <f t="shared" si="847"/>
        <v>2.1700821266663737</v>
      </c>
      <c r="F3010" s="7">
        <f t="shared" si="857"/>
        <v>1</v>
      </c>
      <c r="G3010" s="7">
        <f t="shared" si="858"/>
        <v>1.8792099871084593</v>
      </c>
      <c r="H3010" s="7">
        <f t="shared" si="859"/>
        <v>2.1700821266663737</v>
      </c>
      <c r="K3010" s="7">
        <f t="shared" si="860"/>
        <v>0</v>
      </c>
      <c r="L3010" s="7">
        <f t="shared" si="861"/>
        <v>0</v>
      </c>
      <c r="M3010" s="15" t="e">
        <f t="shared" si="862"/>
        <v>#DIV/0!</v>
      </c>
      <c r="N3010" s="15" t="e">
        <f t="shared" si="863"/>
        <v>#DIV/0!</v>
      </c>
      <c r="O3010" s="12">
        <f t="shared" si="864"/>
        <v>0</v>
      </c>
      <c r="P3010" s="12">
        <f t="shared" si="865"/>
        <v>0</v>
      </c>
      <c r="Q3010" t="s">
        <v>62</v>
      </c>
      <c r="R3010" t="s">
        <v>133</v>
      </c>
      <c r="S3010" t="s">
        <v>258</v>
      </c>
      <c r="T3010" s="8" t="s">
        <v>17</v>
      </c>
      <c r="U3010" s="8" t="s">
        <v>361</v>
      </c>
      <c r="V3010" s="8" t="s">
        <v>612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46"/>
        <v>1.8305332816712319</v>
      </c>
      <c r="D3011" s="14">
        <f t="shared" si="847"/>
        <v>2.2186767371890426</v>
      </c>
      <c r="F3011" s="7">
        <f t="shared" si="857"/>
        <v>1</v>
      </c>
      <c r="G3011" s="7">
        <f t="shared" si="858"/>
        <v>1.8305332816712319</v>
      </c>
      <c r="H3011" s="7">
        <f t="shared" si="859"/>
        <v>2.2186767371890426</v>
      </c>
      <c r="K3011" s="7">
        <f t="shared" si="860"/>
        <v>0</v>
      </c>
      <c r="L3011" s="7">
        <f t="shared" si="861"/>
        <v>0</v>
      </c>
      <c r="M3011" s="15" t="e">
        <f t="shared" si="862"/>
        <v>#DIV/0!</v>
      </c>
      <c r="N3011" s="15" t="e">
        <f t="shared" si="863"/>
        <v>#DIV/0!</v>
      </c>
      <c r="O3011" s="12">
        <f t="shared" si="864"/>
        <v>0</v>
      </c>
      <c r="P3011" s="12">
        <f t="shared" si="865"/>
        <v>0</v>
      </c>
      <c r="Q3011" t="s">
        <v>81</v>
      </c>
      <c r="R3011" t="s">
        <v>161</v>
      </c>
      <c r="S3011" t="s">
        <v>259</v>
      </c>
      <c r="T3011" s="8" t="s">
        <v>17</v>
      </c>
      <c r="U3011" s="8" t="s">
        <v>361</v>
      </c>
      <c r="V3011" s="8" t="s">
        <v>612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46"/>
        <v>3.1842941383334011</v>
      </c>
      <c r="D3012" s="14">
        <f t="shared" si="847"/>
        <v>1.4583702039364599</v>
      </c>
      <c r="F3012" s="7">
        <f t="shared" si="857"/>
        <v>1</v>
      </c>
      <c r="G3012" s="7">
        <f t="shared" si="858"/>
        <v>3.1842941383334011</v>
      </c>
      <c r="H3012" s="7">
        <f t="shared" si="859"/>
        <v>1.4583702039364599</v>
      </c>
      <c r="K3012" s="7">
        <f t="shared" si="860"/>
        <v>0</v>
      </c>
      <c r="L3012" s="7">
        <f t="shared" si="861"/>
        <v>0</v>
      </c>
      <c r="M3012" s="15" t="e">
        <f t="shared" si="862"/>
        <v>#DIV/0!</v>
      </c>
      <c r="N3012" s="15" t="e">
        <f t="shared" si="863"/>
        <v>#DIV/0!</v>
      </c>
      <c r="O3012" s="12">
        <f t="shared" si="864"/>
        <v>0</v>
      </c>
      <c r="P3012" s="12">
        <f t="shared" si="865"/>
        <v>0</v>
      </c>
      <c r="Q3012" t="s">
        <v>82</v>
      </c>
      <c r="R3012" t="s">
        <v>164</v>
      </c>
      <c r="S3012" t="s">
        <v>259</v>
      </c>
      <c r="T3012" s="8" t="s">
        <v>19</v>
      </c>
      <c r="U3012" s="8" t="s">
        <v>367</v>
      </c>
      <c r="V3012" s="8" t="s">
        <v>612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46"/>
        <v>3.3089772776546296</v>
      </c>
      <c r="D3013" s="14">
        <f t="shared" si="847"/>
        <v>1.4339924729417322</v>
      </c>
      <c r="F3013" s="7">
        <f t="shared" si="857"/>
        <v>1</v>
      </c>
      <c r="G3013" s="7">
        <f t="shared" si="858"/>
        <v>3.3089772776546296</v>
      </c>
      <c r="H3013" s="7">
        <f t="shared" si="859"/>
        <v>1.4339924729417322</v>
      </c>
      <c r="K3013" s="7">
        <f t="shared" si="860"/>
        <v>0</v>
      </c>
      <c r="L3013" s="7">
        <f t="shared" si="861"/>
        <v>0</v>
      </c>
      <c r="M3013" s="15" t="e">
        <f t="shared" si="862"/>
        <v>#DIV/0!</v>
      </c>
      <c r="N3013" s="15" t="e">
        <f t="shared" si="863"/>
        <v>#DIV/0!</v>
      </c>
      <c r="O3013" s="12">
        <f t="shared" si="864"/>
        <v>0</v>
      </c>
      <c r="P3013" s="12">
        <f t="shared" si="865"/>
        <v>0</v>
      </c>
      <c r="Q3013" t="s">
        <v>163</v>
      </c>
      <c r="R3013" t="s">
        <v>283</v>
      </c>
      <c r="S3013" t="s">
        <v>259</v>
      </c>
      <c r="T3013" s="8" t="s">
        <v>19</v>
      </c>
      <c r="U3013" s="8" t="s">
        <v>367</v>
      </c>
      <c r="V3013" s="8" t="s">
        <v>612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46"/>
        <v>3.950377081862197</v>
      </c>
      <c r="D3014" s="14">
        <f t="shared" si="847"/>
        <v>1.3390772340985257</v>
      </c>
      <c r="F3014" s="7">
        <f t="shared" si="857"/>
        <v>1</v>
      </c>
      <c r="G3014" s="7">
        <f t="shared" si="858"/>
        <v>3.950377081862197</v>
      </c>
      <c r="H3014" s="7">
        <f t="shared" si="859"/>
        <v>1.3390772340985257</v>
      </c>
      <c r="K3014" s="7">
        <f t="shared" si="860"/>
        <v>0</v>
      </c>
      <c r="L3014" s="7">
        <f t="shared" si="861"/>
        <v>0</v>
      </c>
      <c r="M3014" s="15" t="e">
        <f t="shared" si="862"/>
        <v>#DIV/0!</v>
      </c>
      <c r="N3014" s="15" t="e">
        <f t="shared" si="863"/>
        <v>#DIV/0!</v>
      </c>
      <c r="O3014" s="12">
        <f t="shared" si="864"/>
        <v>0</v>
      </c>
      <c r="P3014" s="12">
        <f t="shared" si="865"/>
        <v>0</v>
      </c>
      <c r="Q3014" t="s">
        <v>83</v>
      </c>
      <c r="R3014" t="s">
        <v>41</v>
      </c>
      <c r="S3014" t="s">
        <v>259</v>
      </c>
      <c r="T3014" s="8" t="s">
        <v>19</v>
      </c>
      <c r="U3014" s="8" t="s">
        <v>367</v>
      </c>
      <c r="V3014" s="8" t="s">
        <v>612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46"/>
        <v>#N/A</v>
      </c>
      <c r="D3015" s="14" t="e">
        <f t="shared" si="847"/>
        <v>#N/A</v>
      </c>
      <c r="F3015" s="7">
        <f t="shared" si="857"/>
        <v>1</v>
      </c>
      <c r="G3015" s="7" t="e">
        <f t="shared" si="858"/>
        <v>#N/A</v>
      </c>
      <c r="H3015" s="7" t="e">
        <f t="shared" si="859"/>
        <v>#N/A</v>
      </c>
      <c r="K3015" s="7">
        <f t="shared" si="860"/>
        <v>0</v>
      </c>
      <c r="L3015" s="7">
        <f t="shared" si="861"/>
        <v>0</v>
      </c>
      <c r="M3015" s="15" t="e">
        <f t="shared" si="862"/>
        <v>#DIV/0!</v>
      </c>
      <c r="N3015" s="15" t="e">
        <f t="shared" si="863"/>
        <v>#DIV/0!</v>
      </c>
      <c r="O3015" s="12" t="e">
        <f t="shared" si="864"/>
        <v>#N/A</v>
      </c>
      <c r="P3015" s="12" t="e">
        <f t="shared" si="865"/>
        <v>#N/A</v>
      </c>
      <c r="Q3015" t="s">
        <v>606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612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46"/>
        <v>1.9837430132878422</v>
      </c>
      <c r="D3016" s="14">
        <f t="shared" si="847"/>
        <v>2.0258984119381882</v>
      </c>
      <c r="F3016" s="7">
        <f t="shared" si="857"/>
        <v>1</v>
      </c>
      <c r="G3016" s="7">
        <f t="shared" si="858"/>
        <v>1.9837430132878422</v>
      </c>
      <c r="H3016" s="7">
        <f t="shared" si="859"/>
        <v>2.0258984119381882</v>
      </c>
      <c r="K3016" s="7">
        <f t="shared" si="860"/>
        <v>0</v>
      </c>
      <c r="L3016" s="7">
        <f t="shared" si="861"/>
        <v>0</v>
      </c>
      <c r="M3016" s="15" t="e">
        <f t="shared" si="862"/>
        <v>#DIV/0!</v>
      </c>
      <c r="N3016" s="15" t="e">
        <f t="shared" si="863"/>
        <v>#DIV/0!</v>
      </c>
      <c r="O3016" s="12">
        <f t="shared" si="864"/>
        <v>0</v>
      </c>
      <c r="P3016" s="12">
        <f t="shared" si="865"/>
        <v>0</v>
      </c>
      <c r="Q3016" t="s">
        <v>304</v>
      </c>
      <c r="R3016" t="s">
        <v>162</v>
      </c>
      <c r="S3016" t="s">
        <v>259</v>
      </c>
      <c r="T3016" s="8" t="s">
        <v>16</v>
      </c>
      <c r="U3016" s="8" t="s">
        <v>360</v>
      </c>
      <c r="V3016" s="8" t="s">
        <v>612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46"/>
        <v>4.1529324155050036</v>
      </c>
      <c r="D3017" s="14">
        <f t="shared" si="847"/>
        <v>1.318379339882779</v>
      </c>
      <c r="F3017" s="7">
        <f t="shared" si="857"/>
        <v>1</v>
      </c>
      <c r="G3017" s="7">
        <f t="shared" si="858"/>
        <v>4.1529324155050036</v>
      </c>
      <c r="H3017" s="7">
        <f t="shared" si="859"/>
        <v>1.318379339882779</v>
      </c>
      <c r="K3017" s="7">
        <f t="shared" si="860"/>
        <v>0</v>
      </c>
      <c r="L3017" s="7">
        <f t="shared" si="861"/>
        <v>0</v>
      </c>
      <c r="M3017" s="15" t="e">
        <f t="shared" si="862"/>
        <v>#DIV/0!</v>
      </c>
      <c r="N3017" s="15" t="e">
        <f t="shared" si="863"/>
        <v>#DIV/0!</v>
      </c>
      <c r="O3017" s="12">
        <f t="shared" si="864"/>
        <v>0</v>
      </c>
      <c r="P3017" s="12">
        <f t="shared" si="865"/>
        <v>0</v>
      </c>
      <c r="Q3017" t="s">
        <v>85</v>
      </c>
      <c r="R3017" t="s">
        <v>321</v>
      </c>
      <c r="S3017" t="s">
        <v>266</v>
      </c>
      <c r="T3017" s="8" t="s">
        <v>35</v>
      </c>
      <c r="U3017" s="8" t="s">
        <v>361</v>
      </c>
      <c r="V3017" s="8" t="s">
        <v>612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46"/>
        <v>1.3349916466529286</v>
      </c>
      <c r="D3018" s="14">
        <f t="shared" si="847"/>
        <v>5.2361409742856084</v>
      </c>
      <c r="F3018" s="7">
        <f t="shared" si="857"/>
        <v>1</v>
      </c>
      <c r="G3018" s="7">
        <f t="shared" si="858"/>
        <v>1.3349916466529286</v>
      </c>
      <c r="H3018" s="7">
        <f t="shared" si="859"/>
        <v>5.2361409742856084</v>
      </c>
      <c r="K3018" s="7">
        <f t="shared" si="860"/>
        <v>0</v>
      </c>
      <c r="L3018" s="7">
        <f t="shared" si="861"/>
        <v>0</v>
      </c>
      <c r="M3018" s="15" t="e">
        <f t="shared" si="862"/>
        <v>#DIV/0!</v>
      </c>
      <c r="N3018" s="15" t="e">
        <f t="shared" si="863"/>
        <v>#DIV/0!</v>
      </c>
      <c r="O3018" s="12">
        <f t="shared" si="864"/>
        <v>0</v>
      </c>
      <c r="P3018" s="12">
        <f t="shared" si="865"/>
        <v>0</v>
      </c>
      <c r="Q3018" t="s">
        <v>319</v>
      </c>
      <c r="R3018" t="s">
        <v>566</v>
      </c>
      <c r="S3018" t="s">
        <v>266</v>
      </c>
      <c r="T3018" s="8" t="s">
        <v>36</v>
      </c>
      <c r="U3018" s="8" t="s">
        <v>361</v>
      </c>
      <c r="V3018" s="8" t="s">
        <v>612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46"/>
        <v>2.2223928142109726</v>
      </c>
      <c r="D3019" s="14">
        <f t="shared" si="847"/>
        <v>1.8246358161013512</v>
      </c>
      <c r="F3019" s="7">
        <f t="shared" si="857"/>
        <v>1</v>
      </c>
      <c r="G3019" s="7">
        <f t="shared" si="858"/>
        <v>2.2223928142109726</v>
      </c>
      <c r="H3019" s="7">
        <f t="shared" si="859"/>
        <v>1.8246358161013512</v>
      </c>
      <c r="K3019" s="7">
        <f t="shared" si="860"/>
        <v>0</v>
      </c>
      <c r="L3019" s="7">
        <f t="shared" si="861"/>
        <v>0</v>
      </c>
      <c r="M3019" s="15" t="e">
        <f t="shared" si="862"/>
        <v>#DIV/0!</v>
      </c>
      <c r="N3019" s="15" t="e">
        <f t="shared" si="863"/>
        <v>#DIV/0!</v>
      </c>
      <c r="O3019" s="12">
        <f t="shared" si="864"/>
        <v>0</v>
      </c>
      <c r="P3019" s="12">
        <f t="shared" si="865"/>
        <v>0</v>
      </c>
      <c r="Q3019" t="s">
        <v>324</v>
      </c>
      <c r="R3019" t="s">
        <v>88</v>
      </c>
      <c r="S3019" t="s">
        <v>266</v>
      </c>
      <c r="T3019" s="8" t="s">
        <v>17</v>
      </c>
      <c r="U3019" s="8" t="s">
        <v>361</v>
      </c>
      <c r="V3019" s="8" t="s">
        <v>612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46"/>
        <v>3.0284168375155072</v>
      </c>
      <c r="D3020" s="14">
        <f t="shared" si="847"/>
        <v>1.4943092877676107</v>
      </c>
      <c r="F3020" s="7">
        <f t="shared" si="857"/>
        <v>1</v>
      </c>
      <c r="G3020" s="7">
        <f t="shared" si="858"/>
        <v>3.0284168375155072</v>
      </c>
      <c r="H3020" s="7">
        <f t="shared" si="859"/>
        <v>1.4943092877676107</v>
      </c>
      <c r="K3020" s="7">
        <f t="shared" si="860"/>
        <v>0</v>
      </c>
      <c r="L3020" s="7">
        <f t="shared" si="861"/>
        <v>0</v>
      </c>
      <c r="M3020" s="15" t="e">
        <f t="shared" si="862"/>
        <v>#DIV/0!</v>
      </c>
      <c r="N3020" s="15" t="e">
        <f t="shared" si="863"/>
        <v>#DIV/0!</v>
      </c>
      <c r="O3020" s="12">
        <f t="shared" si="864"/>
        <v>0</v>
      </c>
      <c r="P3020" s="12">
        <f t="shared" si="865"/>
        <v>0</v>
      </c>
      <c r="Q3020" t="s">
        <v>326</v>
      </c>
      <c r="R3020" t="s">
        <v>323</v>
      </c>
      <c r="S3020" t="s">
        <v>266</v>
      </c>
      <c r="T3020" s="8" t="s">
        <v>19</v>
      </c>
      <c r="U3020" s="8" t="s">
        <v>367</v>
      </c>
      <c r="V3020" s="8" t="s">
        <v>612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46"/>
        <v>2.6370800598560749</v>
      </c>
      <c r="D3021" s="14">
        <f t="shared" si="847"/>
        <v>1.6119572378432643</v>
      </c>
      <c r="F3021" s="7">
        <f t="shared" si="857"/>
        <v>1</v>
      </c>
      <c r="G3021" s="7">
        <f t="shared" si="858"/>
        <v>2.6370800598560749</v>
      </c>
      <c r="H3021" s="7">
        <f t="shared" si="859"/>
        <v>1.6119572378432643</v>
      </c>
      <c r="K3021" s="7">
        <f t="shared" si="860"/>
        <v>0</v>
      </c>
      <c r="L3021" s="7">
        <f t="shared" si="861"/>
        <v>0</v>
      </c>
      <c r="M3021" s="15" t="e">
        <f t="shared" si="862"/>
        <v>#DIV/0!</v>
      </c>
      <c r="N3021" s="15" t="e">
        <f t="shared" si="863"/>
        <v>#DIV/0!</v>
      </c>
      <c r="O3021" s="12">
        <f t="shared" si="864"/>
        <v>0</v>
      </c>
      <c r="P3021" s="12">
        <f t="shared" si="865"/>
        <v>0</v>
      </c>
      <c r="Q3021" t="s">
        <v>86</v>
      </c>
      <c r="R3021" t="s">
        <v>317</v>
      </c>
      <c r="S3021" t="s">
        <v>266</v>
      </c>
      <c r="T3021" s="8" t="s">
        <v>19</v>
      </c>
      <c r="U3021" s="8" t="s">
        <v>367</v>
      </c>
      <c r="V3021" s="8" t="s">
        <v>612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46"/>
        <v>11.827755467420753</v>
      </c>
      <c r="D3022" s="14">
        <f t="shared" si="847"/>
        <v>1.0924158645303352</v>
      </c>
      <c r="F3022" s="7">
        <f t="shared" si="857"/>
        <v>1</v>
      </c>
      <c r="G3022" s="7">
        <f t="shared" si="858"/>
        <v>11.827755467420753</v>
      </c>
      <c r="H3022" s="7">
        <f t="shared" si="859"/>
        <v>1.0924158645303352</v>
      </c>
      <c r="K3022" s="7">
        <f t="shared" si="860"/>
        <v>0</v>
      </c>
      <c r="L3022" s="7">
        <f t="shared" si="861"/>
        <v>0</v>
      </c>
      <c r="M3022" s="15" t="e">
        <f t="shared" si="862"/>
        <v>#DIV/0!</v>
      </c>
      <c r="N3022" s="15" t="e">
        <f t="shared" si="863"/>
        <v>#DIV/0!</v>
      </c>
      <c r="O3022" s="12">
        <f t="shared" si="864"/>
        <v>0</v>
      </c>
      <c r="P3022" s="12">
        <f t="shared" si="865"/>
        <v>0</v>
      </c>
      <c r="Q3022" t="s">
        <v>318</v>
      </c>
      <c r="R3022" t="s">
        <v>567</v>
      </c>
      <c r="S3022" t="s">
        <v>266</v>
      </c>
      <c r="T3022" s="8" t="s">
        <v>18</v>
      </c>
      <c r="U3022" s="8" t="s">
        <v>360</v>
      </c>
      <c r="V3022" s="8" t="s">
        <v>612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46"/>
        <v>5.5978439902910901</v>
      </c>
      <c r="D3023" s="14">
        <f t="shared" si="847"/>
        <v>1.2177710919764273</v>
      </c>
      <c r="F3023" s="7">
        <f t="shared" si="857"/>
        <v>1</v>
      </c>
      <c r="G3023" s="7">
        <f t="shared" si="858"/>
        <v>5.5978439902910901</v>
      </c>
      <c r="H3023" s="7">
        <f t="shared" si="859"/>
        <v>1.2177710919764273</v>
      </c>
      <c r="K3023" s="7">
        <f t="shared" si="860"/>
        <v>0</v>
      </c>
      <c r="L3023" s="7">
        <f t="shared" si="861"/>
        <v>0</v>
      </c>
      <c r="M3023" s="15" t="e">
        <f t="shared" si="862"/>
        <v>#DIV/0!</v>
      </c>
      <c r="N3023" s="15" t="e">
        <f t="shared" si="863"/>
        <v>#DIV/0!</v>
      </c>
      <c r="O3023" s="12">
        <f t="shared" si="864"/>
        <v>0</v>
      </c>
      <c r="P3023" s="12">
        <f t="shared" si="865"/>
        <v>0</v>
      </c>
      <c r="Q3023" t="s">
        <v>294</v>
      </c>
      <c r="R3023" t="s">
        <v>316</v>
      </c>
      <c r="S3023" t="s">
        <v>266</v>
      </c>
      <c r="T3023" s="8" t="s">
        <v>35</v>
      </c>
      <c r="U3023" s="8" t="s">
        <v>361</v>
      </c>
      <c r="V3023" s="8" t="s">
        <v>612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46"/>
        <v>10.824413302982741</v>
      </c>
      <c r="D3024" s="14">
        <f t="shared" si="847"/>
        <v>1.1017912589838768</v>
      </c>
      <c r="F3024" s="7">
        <f t="shared" si="857"/>
        <v>1</v>
      </c>
      <c r="G3024" s="7">
        <f t="shared" si="858"/>
        <v>10.824413302982741</v>
      </c>
      <c r="H3024" s="7">
        <f t="shared" si="859"/>
        <v>1.1017912589838768</v>
      </c>
      <c r="K3024" s="7">
        <f t="shared" si="860"/>
        <v>0</v>
      </c>
      <c r="L3024" s="7">
        <f t="shared" si="861"/>
        <v>0</v>
      </c>
      <c r="M3024" s="15" t="e">
        <f t="shared" si="862"/>
        <v>#DIV/0!</v>
      </c>
      <c r="N3024" s="15" t="e">
        <f t="shared" si="863"/>
        <v>#DIV/0!</v>
      </c>
      <c r="O3024" s="12">
        <f t="shared" si="864"/>
        <v>0</v>
      </c>
      <c r="P3024" s="12">
        <f t="shared" si="865"/>
        <v>0</v>
      </c>
      <c r="Q3024" t="s">
        <v>303</v>
      </c>
      <c r="R3024" t="s">
        <v>325</v>
      </c>
      <c r="S3024" t="s">
        <v>266</v>
      </c>
      <c r="T3024" s="8" t="s">
        <v>35</v>
      </c>
      <c r="U3024" s="8" t="s">
        <v>361</v>
      </c>
      <c r="V3024" s="8" t="s">
        <v>612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46"/>
        <v>1.3966817656164643</v>
      </c>
      <c r="D3025" s="14">
        <f t="shared" si="847"/>
        <v>3.6239007507818304</v>
      </c>
      <c r="F3025" s="7">
        <f t="shared" si="857"/>
        <v>1</v>
      </c>
      <c r="G3025" s="7">
        <f t="shared" si="858"/>
        <v>1.3966817656164643</v>
      </c>
      <c r="H3025" s="7">
        <f t="shared" si="859"/>
        <v>3.6239007507818304</v>
      </c>
      <c r="K3025" s="7">
        <f t="shared" si="860"/>
        <v>0</v>
      </c>
      <c r="L3025" s="7">
        <f t="shared" si="861"/>
        <v>0</v>
      </c>
      <c r="M3025" s="15" t="e">
        <f t="shared" si="862"/>
        <v>#DIV/0!</v>
      </c>
      <c r="N3025" s="15" t="e">
        <f t="shared" si="863"/>
        <v>#DIV/0!</v>
      </c>
      <c r="O3025" s="12">
        <f t="shared" si="864"/>
        <v>0</v>
      </c>
      <c r="P3025" s="12">
        <f t="shared" si="865"/>
        <v>0</v>
      </c>
      <c r="Q3025" t="s">
        <v>166</v>
      </c>
      <c r="R3025" t="s">
        <v>255</v>
      </c>
      <c r="S3025" t="s">
        <v>267</v>
      </c>
      <c r="T3025" s="8" t="s">
        <v>20</v>
      </c>
      <c r="U3025" s="8" t="s">
        <v>367</v>
      </c>
      <c r="V3025" s="8" t="s">
        <v>612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46"/>
        <v>#N/A</v>
      </c>
      <c r="D3026" s="14" t="e">
        <f t="shared" si="847"/>
        <v>#N/A</v>
      </c>
      <c r="F3026" s="7">
        <f t="shared" si="857"/>
        <v>1</v>
      </c>
      <c r="G3026" s="7" t="e">
        <f t="shared" si="858"/>
        <v>#N/A</v>
      </c>
      <c r="H3026" s="7" t="e">
        <f t="shared" si="859"/>
        <v>#N/A</v>
      </c>
      <c r="K3026" s="7">
        <f t="shared" si="860"/>
        <v>0</v>
      </c>
      <c r="L3026" s="7">
        <f t="shared" si="861"/>
        <v>0</v>
      </c>
      <c r="M3026" s="15" t="e">
        <f t="shared" si="862"/>
        <v>#DIV/0!</v>
      </c>
      <c r="N3026" s="15" t="e">
        <f t="shared" si="863"/>
        <v>#DIV/0!</v>
      </c>
      <c r="O3026" s="12" t="e">
        <f t="shared" si="864"/>
        <v>#N/A</v>
      </c>
      <c r="P3026" s="12" t="e">
        <f t="shared" si="865"/>
        <v>#N/A</v>
      </c>
      <c r="Q3026" t="s">
        <v>607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612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46"/>
        <v>1.3933784257790511</v>
      </c>
      <c r="D3027" s="14">
        <f t="shared" si="847"/>
        <v>3.7782067859509629</v>
      </c>
      <c r="F3027" s="7">
        <f t="shared" si="857"/>
        <v>1</v>
      </c>
      <c r="G3027" s="7">
        <f t="shared" si="858"/>
        <v>1.3933784257790511</v>
      </c>
      <c r="H3027" s="7">
        <f t="shared" si="859"/>
        <v>3.7782067859509629</v>
      </c>
      <c r="K3027" s="7">
        <f t="shared" si="860"/>
        <v>0</v>
      </c>
      <c r="L3027" s="7">
        <f t="shared" si="861"/>
        <v>0</v>
      </c>
      <c r="M3027" s="15" t="e">
        <f t="shared" si="862"/>
        <v>#DIV/0!</v>
      </c>
      <c r="N3027" s="15" t="e">
        <f t="shared" si="863"/>
        <v>#DIV/0!</v>
      </c>
      <c r="O3027" s="12">
        <f t="shared" si="864"/>
        <v>0</v>
      </c>
      <c r="P3027" s="12">
        <f t="shared" si="865"/>
        <v>0</v>
      </c>
      <c r="Q3027" t="s">
        <v>308</v>
      </c>
      <c r="R3027" t="s">
        <v>349</v>
      </c>
      <c r="S3027" t="s">
        <v>328</v>
      </c>
      <c r="T3027" s="8" t="s">
        <v>36</v>
      </c>
      <c r="U3027" s="8" t="s">
        <v>361</v>
      </c>
      <c r="V3027" s="8" t="s">
        <v>612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46"/>
        <v>3.1398601825707759</v>
      </c>
      <c r="D3028" s="14">
        <f t="shared" si="847"/>
        <v>1.4690935659694995</v>
      </c>
      <c r="F3028" s="7">
        <f t="shared" si="857"/>
        <v>1</v>
      </c>
      <c r="G3028" s="7">
        <f t="shared" si="858"/>
        <v>3.1398601825707759</v>
      </c>
      <c r="H3028" s="7">
        <f t="shared" si="859"/>
        <v>1.4690935659694995</v>
      </c>
      <c r="K3028" s="7">
        <f t="shared" si="860"/>
        <v>0</v>
      </c>
      <c r="L3028" s="7">
        <f t="shared" si="861"/>
        <v>0</v>
      </c>
      <c r="M3028" s="15" t="e">
        <f t="shared" si="862"/>
        <v>#DIV/0!</v>
      </c>
      <c r="N3028" s="15" t="e">
        <f t="shared" si="863"/>
        <v>#DIV/0!</v>
      </c>
      <c r="O3028" s="12">
        <f t="shared" si="864"/>
        <v>0</v>
      </c>
      <c r="P3028" s="12">
        <f t="shared" si="865"/>
        <v>0</v>
      </c>
      <c r="Q3028" t="s">
        <v>172</v>
      </c>
      <c r="R3028" t="s">
        <v>170</v>
      </c>
      <c r="S3028" t="s">
        <v>260</v>
      </c>
      <c r="T3028" s="8" t="s">
        <v>19</v>
      </c>
      <c r="U3028" s="8" t="s">
        <v>367</v>
      </c>
      <c r="V3028" s="8" t="s">
        <v>612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46"/>
        <v>2.4021561474102722</v>
      </c>
      <c r="D3029" s="14">
        <f t="shared" si="847"/>
        <v>1.7216378560843926</v>
      </c>
      <c r="F3029" s="7">
        <f t="shared" si="857"/>
        <v>1</v>
      </c>
      <c r="G3029" s="7">
        <f t="shared" si="858"/>
        <v>2.4021561474102722</v>
      </c>
      <c r="H3029" s="7">
        <f t="shared" si="859"/>
        <v>1.7216378560843926</v>
      </c>
      <c r="K3029" s="7">
        <f t="shared" si="860"/>
        <v>0</v>
      </c>
      <c r="L3029" s="7">
        <f t="shared" si="861"/>
        <v>0</v>
      </c>
      <c r="M3029" s="15" t="e">
        <f t="shared" si="862"/>
        <v>#DIV/0!</v>
      </c>
      <c r="N3029" s="15" t="e">
        <f t="shared" si="863"/>
        <v>#DIV/0!</v>
      </c>
      <c r="O3029" s="12">
        <f t="shared" si="864"/>
        <v>0</v>
      </c>
      <c r="P3029" s="12">
        <f t="shared" si="865"/>
        <v>0</v>
      </c>
      <c r="Q3029" t="s">
        <v>95</v>
      </c>
      <c r="R3029" t="s">
        <v>173</v>
      </c>
      <c r="S3029" t="s">
        <v>260</v>
      </c>
      <c r="T3029" s="8" t="s">
        <v>16</v>
      </c>
      <c r="U3029" s="8" t="s">
        <v>360</v>
      </c>
      <c r="V3029" s="8" t="s">
        <v>612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46"/>
        <v>1.7960306565232924</v>
      </c>
      <c r="D3030" s="14">
        <f t="shared" si="847"/>
        <v>2.2683273863998337</v>
      </c>
      <c r="F3030" s="7">
        <f t="shared" si="857"/>
        <v>1</v>
      </c>
      <c r="G3030" s="7">
        <f t="shared" si="858"/>
        <v>1.7960306565232924</v>
      </c>
      <c r="H3030" s="7">
        <f t="shared" si="859"/>
        <v>2.2683273863998337</v>
      </c>
      <c r="K3030" s="7">
        <f t="shared" si="860"/>
        <v>0</v>
      </c>
      <c r="L3030" s="7">
        <f t="shared" si="861"/>
        <v>0</v>
      </c>
      <c r="M3030" s="15" t="e">
        <f t="shared" si="862"/>
        <v>#DIV/0!</v>
      </c>
      <c r="N3030" s="15" t="e">
        <f t="shared" si="863"/>
        <v>#DIV/0!</v>
      </c>
      <c r="O3030" s="12">
        <f t="shared" si="864"/>
        <v>0</v>
      </c>
      <c r="P3030" s="12">
        <f t="shared" si="865"/>
        <v>0</v>
      </c>
      <c r="Q3030" t="s">
        <v>99</v>
      </c>
      <c r="R3030" t="s">
        <v>98</v>
      </c>
      <c r="S3030" t="s">
        <v>260</v>
      </c>
      <c r="T3030" s="8" t="s">
        <v>16</v>
      </c>
      <c r="U3030" s="8" t="s">
        <v>360</v>
      </c>
      <c r="V3030" s="8" t="s">
        <v>612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46"/>
        <v>3.8245528718114321</v>
      </c>
      <c r="D3031" s="14">
        <f t="shared" si="847"/>
        <v>1.3551887617480243</v>
      </c>
      <c r="F3031" s="7">
        <f t="shared" si="857"/>
        <v>1</v>
      </c>
      <c r="G3031" s="7">
        <f t="shared" si="858"/>
        <v>3.8245528718114321</v>
      </c>
      <c r="H3031" s="7">
        <f t="shared" si="859"/>
        <v>1.3551887617480243</v>
      </c>
      <c r="K3031" s="7">
        <f t="shared" si="860"/>
        <v>0</v>
      </c>
      <c r="L3031" s="7">
        <f t="shared" si="861"/>
        <v>0</v>
      </c>
      <c r="M3031" s="15" t="e">
        <f t="shared" si="862"/>
        <v>#DIV/0!</v>
      </c>
      <c r="N3031" s="15" t="e">
        <f t="shared" si="863"/>
        <v>#DIV/0!</v>
      </c>
      <c r="O3031" s="12">
        <f t="shared" si="864"/>
        <v>0</v>
      </c>
      <c r="P3031" s="12">
        <f t="shared" si="865"/>
        <v>0</v>
      </c>
      <c r="Q3031" t="s">
        <v>48</v>
      </c>
      <c r="R3031" t="s">
        <v>176</v>
      </c>
      <c r="S3031" t="s">
        <v>261</v>
      </c>
      <c r="T3031" s="8" t="s">
        <v>35</v>
      </c>
      <c r="U3031" s="8" t="s">
        <v>361</v>
      </c>
      <c r="V3031" s="8" t="s">
        <v>612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46"/>
        <v>3.3245576953942924</v>
      </c>
      <c r="D3032" s="14">
        <f t="shared" si="847"/>
        <v>1.4304866066491115</v>
      </c>
      <c r="F3032" s="7">
        <f t="shared" si="857"/>
        <v>1</v>
      </c>
      <c r="G3032" s="7">
        <f t="shared" si="858"/>
        <v>3.3245576953942924</v>
      </c>
      <c r="H3032" s="7">
        <f t="shared" si="859"/>
        <v>1.4304866066491115</v>
      </c>
      <c r="K3032" s="7">
        <f t="shared" si="860"/>
        <v>0</v>
      </c>
      <c r="L3032" s="7">
        <f t="shared" si="861"/>
        <v>0</v>
      </c>
      <c r="M3032" s="15" t="e">
        <f t="shared" si="862"/>
        <v>#DIV/0!</v>
      </c>
      <c r="N3032" s="15" t="e">
        <f t="shared" si="863"/>
        <v>#DIV/0!</v>
      </c>
      <c r="O3032" s="12">
        <f t="shared" si="864"/>
        <v>0</v>
      </c>
      <c r="P3032" s="12">
        <f t="shared" si="865"/>
        <v>0</v>
      </c>
      <c r="Q3032" t="s">
        <v>101</v>
      </c>
      <c r="R3032" t="s">
        <v>175</v>
      </c>
      <c r="S3032" t="s">
        <v>261</v>
      </c>
      <c r="T3032" s="8" t="s">
        <v>19</v>
      </c>
      <c r="U3032" s="8" t="s">
        <v>367</v>
      </c>
      <c r="V3032" s="8" t="s">
        <v>612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46"/>
        <v>4.2223652917959589</v>
      </c>
      <c r="D3033" s="14">
        <f t="shared" si="847"/>
        <v>1.3104364249716898</v>
      </c>
      <c r="F3033" s="7">
        <f t="shared" si="857"/>
        <v>1</v>
      </c>
      <c r="G3033" s="7">
        <f t="shared" si="858"/>
        <v>4.2223652917959589</v>
      </c>
      <c r="H3033" s="7">
        <f t="shared" si="859"/>
        <v>1.3104364249716898</v>
      </c>
      <c r="K3033" s="7">
        <f t="shared" si="860"/>
        <v>0</v>
      </c>
      <c r="L3033" s="7">
        <f t="shared" si="861"/>
        <v>0</v>
      </c>
      <c r="M3033" s="15" t="e">
        <f t="shared" si="862"/>
        <v>#DIV/0!</v>
      </c>
      <c r="N3033" s="15" t="e">
        <f t="shared" si="863"/>
        <v>#DIV/0!</v>
      </c>
      <c r="O3033" s="12">
        <f t="shared" si="864"/>
        <v>0</v>
      </c>
      <c r="P3033" s="12">
        <f t="shared" si="865"/>
        <v>0</v>
      </c>
      <c r="Q3033" t="s">
        <v>50</v>
      </c>
      <c r="R3033" t="s">
        <v>102</v>
      </c>
      <c r="S3033" t="s">
        <v>261</v>
      </c>
      <c r="T3033" s="8" t="s">
        <v>19</v>
      </c>
      <c r="U3033" s="8" t="s">
        <v>367</v>
      </c>
      <c r="V3033" s="8" t="s">
        <v>612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46"/>
        <v>2.3161804670629191</v>
      </c>
      <c r="D3034" s="14">
        <f t="shared" si="847"/>
        <v>1.7615789139175242</v>
      </c>
      <c r="F3034" s="7">
        <f t="shared" si="857"/>
        <v>1</v>
      </c>
      <c r="G3034" s="7">
        <f t="shared" si="858"/>
        <v>2.3161804670629191</v>
      </c>
      <c r="H3034" s="7">
        <f t="shared" si="859"/>
        <v>1.7615789139175242</v>
      </c>
      <c r="K3034" s="7">
        <f t="shared" si="860"/>
        <v>0</v>
      </c>
      <c r="L3034" s="7">
        <f t="shared" si="861"/>
        <v>0</v>
      </c>
      <c r="M3034" s="15" t="e">
        <f t="shared" si="862"/>
        <v>#DIV/0!</v>
      </c>
      <c r="N3034" s="15" t="e">
        <f t="shared" si="863"/>
        <v>#DIV/0!</v>
      </c>
      <c r="O3034" s="12">
        <f t="shared" si="864"/>
        <v>0</v>
      </c>
      <c r="P3034" s="12">
        <f t="shared" si="865"/>
        <v>0</v>
      </c>
      <c r="Q3034" t="s">
        <v>108</v>
      </c>
      <c r="R3034" t="s">
        <v>182</v>
      </c>
      <c r="S3034" t="s">
        <v>262</v>
      </c>
      <c r="T3034" s="8" t="s">
        <v>19</v>
      </c>
      <c r="U3034" s="8" t="s">
        <v>367</v>
      </c>
      <c r="V3034" s="8" t="s">
        <v>612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46"/>
        <v>3.0267877655595887</v>
      </c>
      <c r="D3035" s="14">
        <f t="shared" si="847"/>
        <v>1.4960705956326528</v>
      </c>
      <c r="F3035" s="7">
        <f t="shared" si="857"/>
        <v>1</v>
      </c>
      <c r="G3035" s="7">
        <f t="shared" si="858"/>
        <v>3.0267877655595887</v>
      </c>
      <c r="H3035" s="7">
        <f t="shared" si="859"/>
        <v>1.4960705956326528</v>
      </c>
      <c r="K3035" s="7">
        <f t="shared" si="860"/>
        <v>0</v>
      </c>
      <c r="L3035" s="7">
        <f t="shared" si="861"/>
        <v>0</v>
      </c>
      <c r="M3035" s="15" t="e">
        <f t="shared" si="862"/>
        <v>#DIV/0!</v>
      </c>
      <c r="N3035" s="15" t="e">
        <f t="shared" si="863"/>
        <v>#DIV/0!</v>
      </c>
      <c r="O3035" s="12">
        <f t="shared" si="864"/>
        <v>0</v>
      </c>
      <c r="P3035" s="12">
        <f t="shared" si="865"/>
        <v>0</v>
      </c>
      <c r="Q3035" t="s">
        <v>578</v>
      </c>
      <c r="R3035" t="s">
        <v>184</v>
      </c>
      <c r="S3035" t="s">
        <v>262</v>
      </c>
      <c r="T3035" s="8" t="s">
        <v>28</v>
      </c>
      <c r="U3035" s="8" t="s">
        <v>361</v>
      </c>
      <c r="V3035" s="8" t="s">
        <v>612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46"/>
        <v>1.385932510694909</v>
      </c>
      <c r="D3036" s="14">
        <f t="shared" si="847"/>
        <v>3.6798676028948423</v>
      </c>
      <c r="F3036" s="7">
        <f t="shared" si="857"/>
        <v>1</v>
      </c>
      <c r="G3036" s="7">
        <f t="shared" si="858"/>
        <v>1.385932510694909</v>
      </c>
      <c r="H3036" s="7">
        <f t="shared" si="859"/>
        <v>3.6798676028948423</v>
      </c>
      <c r="K3036" s="7">
        <f t="shared" si="860"/>
        <v>0</v>
      </c>
      <c r="L3036" s="7">
        <f t="shared" si="861"/>
        <v>0</v>
      </c>
      <c r="M3036" s="15" t="e">
        <f t="shared" si="862"/>
        <v>#DIV/0!</v>
      </c>
      <c r="N3036" s="15" t="e">
        <f t="shared" si="863"/>
        <v>#DIV/0!</v>
      </c>
      <c r="O3036" s="12">
        <f t="shared" si="864"/>
        <v>0</v>
      </c>
      <c r="P3036" s="12">
        <f t="shared" si="865"/>
        <v>0</v>
      </c>
      <c r="Q3036" t="s">
        <v>51</v>
      </c>
      <c r="R3036" t="s">
        <v>235</v>
      </c>
      <c r="S3036" t="s">
        <v>262</v>
      </c>
      <c r="T3036" s="8" t="s">
        <v>20</v>
      </c>
      <c r="U3036" s="8" t="s">
        <v>367</v>
      </c>
      <c r="V3036" s="8" t="s">
        <v>612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46"/>
        <v>2.3574078347907004</v>
      </c>
      <c r="D3037" s="14">
        <f t="shared" si="847"/>
        <v>1.7443441922796923</v>
      </c>
      <c r="F3037" s="7">
        <f t="shared" si="857"/>
        <v>1</v>
      </c>
      <c r="G3037" s="7">
        <f t="shared" si="858"/>
        <v>2.3574078347907004</v>
      </c>
      <c r="H3037" s="7">
        <f t="shared" si="859"/>
        <v>1.7443441922796923</v>
      </c>
      <c r="K3037" s="7">
        <f t="shared" si="860"/>
        <v>0</v>
      </c>
      <c r="L3037" s="7">
        <f t="shared" si="861"/>
        <v>0</v>
      </c>
      <c r="M3037" s="15" t="e">
        <f t="shared" si="862"/>
        <v>#DIV/0!</v>
      </c>
      <c r="N3037" s="15" t="e">
        <f t="shared" si="863"/>
        <v>#DIV/0!</v>
      </c>
      <c r="O3037" s="12">
        <f t="shared" si="864"/>
        <v>0</v>
      </c>
      <c r="P3037" s="12">
        <f t="shared" si="865"/>
        <v>0</v>
      </c>
      <c r="Q3037" t="s">
        <v>107</v>
      </c>
      <c r="R3037" t="s">
        <v>110</v>
      </c>
      <c r="S3037" t="s">
        <v>262</v>
      </c>
      <c r="T3037" s="8" t="s">
        <v>17</v>
      </c>
      <c r="U3037" s="8" t="s">
        <v>361</v>
      </c>
      <c r="V3037" s="8" t="s">
        <v>612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46"/>
        <v>1.2346111273608436</v>
      </c>
      <c r="D3038" s="14">
        <f t="shared" si="847"/>
        <v>7.3146360571869691</v>
      </c>
      <c r="F3038" s="7">
        <f t="shared" si="857"/>
        <v>1</v>
      </c>
      <c r="G3038" s="7">
        <f t="shared" si="858"/>
        <v>1.2346111273608436</v>
      </c>
      <c r="H3038" s="7">
        <f t="shared" si="859"/>
        <v>7.3146360571869691</v>
      </c>
      <c r="K3038" s="7">
        <f t="shared" si="860"/>
        <v>0</v>
      </c>
      <c r="L3038" s="7">
        <f t="shared" si="861"/>
        <v>0</v>
      </c>
      <c r="M3038" s="15" t="e">
        <f t="shared" si="862"/>
        <v>#DIV/0!</v>
      </c>
      <c r="N3038" s="15" t="e">
        <f t="shared" si="863"/>
        <v>#DIV/0!</v>
      </c>
      <c r="O3038" s="12">
        <f t="shared" si="864"/>
        <v>0</v>
      </c>
      <c r="P3038" s="12">
        <f t="shared" si="865"/>
        <v>0</v>
      </c>
      <c r="Q3038" t="s">
        <v>189</v>
      </c>
      <c r="R3038" t="s">
        <v>525</v>
      </c>
      <c r="S3038" t="s">
        <v>268</v>
      </c>
      <c r="T3038" s="8" t="s">
        <v>330</v>
      </c>
      <c r="U3038" s="8" t="s">
        <v>360</v>
      </c>
      <c r="V3038" s="8" t="s">
        <v>612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46"/>
        <v>1.9297432480927019</v>
      </c>
      <c r="D3039" s="14">
        <f t="shared" si="847"/>
        <v>2.0806204069803336</v>
      </c>
      <c r="F3039" s="7">
        <f t="shared" si="857"/>
        <v>1</v>
      </c>
      <c r="G3039" s="7">
        <f t="shared" si="858"/>
        <v>1.9297432480927019</v>
      </c>
      <c r="H3039" s="7">
        <f t="shared" si="859"/>
        <v>2.0806204069803336</v>
      </c>
      <c r="K3039" s="7">
        <f t="shared" si="860"/>
        <v>0</v>
      </c>
      <c r="L3039" s="7">
        <f t="shared" si="861"/>
        <v>0</v>
      </c>
      <c r="M3039" s="15" t="e">
        <f t="shared" si="862"/>
        <v>#DIV/0!</v>
      </c>
      <c r="N3039" s="15" t="e">
        <f t="shared" si="863"/>
        <v>#DIV/0!</v>
      </c>
      <c r="O3039" s="12">
        <f t="shared" si="864"/>
        <v>0</v>
      </c>
      <c r="P3039" s="12">
        <f t="shared" si="865"/>
        <v>0</v>
      </c>
      <c r="Q3039" t="s">
        <v>187</v>
      </c>
      <c r="R3039" t="s">
        <v>238</v>
      </c>
      <c r="S3039" t="s">
        <v>268</v>
      </c>
      <c r="T3039" s="8" t="s">
        <v>19</v>
      </c>
      <c r="U3039" s="8" t="s">
        <v>367</v>
      </c>
      <c r="V3039" s="8" t="s">
        <v>612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46"/>
        <v>1.6946739649134519</v>
      </c>
      <c r="D3040" s="14">
        <f t="shared" si="847"/>
        <v>2.4750430189288082</v>
      </c>
      <c r="F3040" s="7">
        <f t="shared" si="857"/>
        <v>1</v>
      </c>
      <c r="G3040" s="7">
        <f t="shared" si="858"/>
        <v>1.6946739649134519</v>
      </c>
      <c r="H3040" s="7">
        <f t="shared" si="859"/>
        <v>2.4750430189288082</v>
      </c>
      <c r="K3040" s="7">
        <f t="shared" si="860"/>
        <v>0</v>
      </c>
      <c r="L3040" s="7">
        <f t="shared" si="861"/>
        <v>0</v>
      </c>
      <c r="M3040" s="15" t="e">
        <f t="shared" si="862"/>
        <v>#DIV/0!</v>
      </c>
      <c r="N3040" s="15" t="e">
        <f t="shared" si="863"/>
        <v>#DIV/0!</v>
      </c>
      <c r="O3040" s="12">
        <f t="shared" si="864"/>
        <v>0</v>
      </c>
      <c r="P3040" s="12">
        <f t="shared" si="865"/>
        <v>0</v>
      </c>
      <c r="Q3040" t="s">
        <v>192</v>
      </c>
      <c r="R3040" t="s">
        <v>193</v>
      </c>
      <c r="S3040" t="s">
        <v>342</v>
      </c>
      <c r="T3040" s="8" t="s">
        <v>17</v>
      </c>
      <c r="U3040" s="8" t="s">
        <v>361</v>
      </c>
      <c r="V3040" s="8" t="s">
        <v>612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46"/>
        <v>1.9328003053190999</v>
      </c>
      <c r="D3041" s="14">
        <f t="shared" si="847"/>
        <v>2.077162682627558</v>
      </c>
      <c r="F3041" s="7">
        <f t="shared" si="857"/>
        <v>1</v>
      </c>
      <c r="G3041" s="7">
        <f t="shared" si="858"/>
        <v>1.9328003053190999</v>
      </c>
      <c r="H3041" s="7">
        <f t="shared" si="859"/>
        <v>2.077162682627558</v>
      </c>
      <c r="K3041" s="7">
        <f t="shared" si="860"/>
        <v>0</v>
      </c>
      <c r="L3041" s="7">
        <f t="shared" si="861"/>
        <v>0</v>
      </c>
      <c r="M3041" s="15" t="e">
        <f t="shared" si="862"/>
        <v>#DIV/0!</v>
      </c>
      <c r="N3041" s="15" t="e">
        <f t="shared" si="863"/>
        <v>#DIV/0!</v>
      </c>
      <c r="O3041" s="12">
        <f t="shared" si="864"/>
        <v>0</v>
      </c>
      <c r="P3041" s="12">
        <f t="shared" si="865"/>
        <v>0</v>
      </c>
      <c r="Q3041" t="s">
        <v>195</v>
      </c>
      <c r="R3041" t="s">
        <v>118</v>
      </c>
      <c r="S3041" t="s">
        <v>342</v>
      </c>
      <c r="T3041" s="8" t="s">
        <v>19</v>
      </c>
      <c r="U3041" s="8" t="s">
        <v>367</v>
      </c>
      <c r="V3041" s="8" t="s">
        <v>612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46"/>
        <v>6.0239360445722561</v>
      </c>
      <c r="D3042" s="14">
        <f t="shared" si="847"/>
        <v>1.1997716111536361</v>
      </c>
      <c r="F3042" s="7">
        <f t="shared" si="857"/>
        <v>1</v>
      </c>
      <c r="G3042" s="7">
        <f t="shared" si="858"/>
        <v>6.0239360445722561</v>
      </c>
      <c r="H3042" s="7">
        <f t="shared" si="859"/>
        <v>1.1997716111536361</v>
      </c>
      <c r="K3042" s="7">
        <f t="shared" si="860"/>
        <v>0</v>
      </c>
      <c r="L3042" s="7">
        <f t="shared" si="861"/>
        <v>0</v>
      </c>
      <c r="M3042" s="15" t="e">
        <f t="shared" si="862"/>
        <v>#DIV/0!</v>
      </c>
      <c r="N3042" s="15" t="e">
        <f t="shared" si="863"/>
        <v>#DIV/0!</v>
      </c>
      <c r="O3042" s="12">
        <f t="shared" si="864"/>
        <v>0</v>
      </c>
      <c r="P3042" s="12">
        <f t="shared" si="865"/>
        <v>0</v>
      </c>
      <c r="Q3042" t="s">
        <v>197</v>
      </c>
      <c r="R3042" t="s">
        <v>201</v>
      </c>
      <c r="S3042" t="s">
        <v>269</v>
      </c>
      <c r="T3042" s="8" t="s">
        <v>35</v>
      </c>
      <c r="U3042" s="8" t="s">
        <v>361</v>
      </c>
      <c r="V3042" s="8" t="s">
        <v>612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46"/>
        <v>1.3177011159999485</v>
      </c>
      <c r="D3043" s="14">
        <f t="shared" si="847"/>
        <v>4.5486424894890352</v>
      </c>
      <c r="F3043" s="7">
        <f t="shared" si="857"/>
        <v>1</v>
      </c>
      <c r="G3043" s="7">
        <f t="shared" si="858"/>
        <v>1.3177011159999485</v>
      </c>
      <c r="H3043" s="7">
        <f t="shared" si="859"/>
        <v>4.5486424894890352</v>
      </c>
      <c r="K3043" s="7">
        <f t="shared" si="860"/>
        <v>0</v>
      </c>
      <c r="L3043" s="7">
        <f t="shared" si="861"/>
        <v>0</v>
      </c>
      <c r="M3043" s="15" t="e">
        <f t="shared" si="862"/>
        <v>#DIV/0!</v>
      </c>
      <c r="N3043" s="15" t="e">
        <f t="shared" si="863"/>
        <v>#DIV/0!</v>
      </c>
      <c r="O3043" s="12">
        <f t="shared" si="864"/>
        <v>0</v>
      </c>
      <c r="P3043" s="12">
        <f t="shared" si="865"/>
        <v>0</v>
      </c>
      <c r="Q3043" t="s">
        <v>204</v>
      </c>
      <c r="R3043" t="s">
        <v>590</v>
      </c>
      <c r="S3043" t="s">
        <v>269</v>
      </c>
      <c r="T3043" s="8" t="s">
        <v>36</v>
      </c>
      <c r="U3043" s="8" t="s">
        <v>361</v>
      </c>
      <c r="V3043" s="8" t="s">
        <v>612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46"/>
        <v>29.288973086670996</v>
      </c>
      <c r="D3044" s="14">
        <f t="shared" si="847"/>
        <v>1.0353500099967816</v>
      </c>
      <c r="F3044" s="7">
        <f t="shared" si="857"/>
        <v>1</v>
      </c>
      <c r="G3044" s="7">
        <f t="shared" si="858"/>
        <v>29.288973086670996</v>
      </c>
      <c r="H3044" s="7">
        <f t="shared" si="859"/>
        <v>1.0353500099967816</v>
      </c>
      <c r="K3044" s="7">
        <f t="shared" si="860"/>
        <v>0</v>
      </c>
      <c r="L3044" s="7">
        <f t="shared" si="861"/>
        <v>0</v>
      </c>
      <c r="M3044" s="15" t="e">
        <f t="shared" si="862"/>
        <v>#DIV/0!</v>
      </c>
      <c r="N3044" s="15" t="e">
        <f t="shared" si="863"/>
        <v>#DIV/0!</v>
      </c>
      <c r="O3044" s="12">
        <f t="shared" si="864"/>
        <v>0</v>
      </c>
      <c r="P3044" s="12">
        <f t="shared" si="865"/>
        <v>0</v>
      </c>
      <c r="Q3044" t="s">
        <v>198</v>
      </c>
      <c r="R3044" t="s">
        <v>213</v>
      </c>
      <c r="S3044" t="s">
        <v>269</v>
      </c>
      <c r="T3044" s="8" t="s">
        <v>32</v>
      </c>
      <c r="U3044" s="8" t="s">
        <v>367</v>
      </c>
      <c r="V3044" s="8" t="s">
        <v>612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46"/>
        <v>2.0570746975177667</v>
      </c>
      <c r="D3045" s="14">
        <f t="shared" si="847"/>
        <v>1.9782408482322593</v>
      </c>
      <c r="F3045" s="7">
        <f t="shared" si="857"/>
        <v>1</v>
      </c>
      <c r="G3045" s="7">
        <f t="shared" si="858"/>
        <v>2.0570746975177667</v>
      </c>
      <c r="H3045" s="7">
        <f t="shared" si="859"/>
        <v>1.9782408482322593</v>
      </c>
      <c r="K3045" s="7">
        <f t="shared" si="860"/>
        <v>0</v>
      </c>
      <c r="L3045" s="7">
        <f t="shared" si="861"/>
        <v>0</v>
      </c>
      <c r="M3045" s="15" t="e">
        <f t="shared" si="862"/>
        <v>#DIV/0!</v>
      </c>
      <c r="N3045" s="15" t="e">
        <f t="shared" si="863"/>
        <v>#DIV/0!</v>
      </c>
      <c r="O3045" s="12">
        <f t="shared" si="864"/>
        <v>0</v>
      </c>
      <c r="P3045" s="12">
        <f t="shared" si="865"/>
        <v>0</v>
      </c>
      <c r="Q3045" t="s">
        <v>120</v>
      </c>
      <c r="R3045" t="s">
        <v>203</v>
      </c>
      <c r="S3045" t="s">
        <v>269</v>
      </c>
      <c r="T3045" s="8" t="s">
        <v>28</v>
      </c>
      <c r="U3045" s="8" t="s">
        <v>361</v>
      </c>
      <c r="V3045" s="8" t="s">
        <v>612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46"/>
        <v>2.5010916643741274</v>
      </c>
      <c r="D3046" s="14">
        <f t="shared" si="847"/>
        <v>1.6674657598066287</v>
      </c>
      <c r="F3046" s="7">
        <f t="shared" si="857"/>
        <v>1</v>
      </c>
      <c r="G3046" s="7">
        <f t="shared" si="858"/>
        <v>2.5010916643741274</v>
      </c>
      <c r="H3046" s="7">
        <f t="shared" si="859"/>
        <v>1.6674657598066287</v>
      </c>
      <c r="K3046" s="7">
        <f t="shared" si="860"/>
        <v>0</v>
      </c>
      <c r="L3046" s="7">
        <f t="shared" si="861"/>
        <v>0</v>
      </c>
      <c r="M3046" s="15" t="e">
        <f t="shared" si="862"/>
        <v>#DIV/0!</v>
      </c>
      <c r="N3046" s="15" t="e">
        <f t="shared" si="863"/>
        <v>#DIV/0!</v>
      </c>
      <c r="O3046" s="12">
        <f t="shared" si="864"/>
        <v>0</v>
      </c>
      <c r="P3046" s="12">
        <f t="shared" si="865"/>
        <v>0</v>
      </c>
      <c r="Q3046" t="s">
        <v>122</v>
      </c>
      <c r="R3046" t="s">
        <v>218</v>
      </c>
      <c r="S3046" t="s">
        <v>257</v>
      </c>
      <c r="T3046" s="8" t="s">
        <v>19</v>
      </c>
      <c r="U3046" s="8" t="s">
        <v>367</v>
      </c>
      <c r="V3046" s="8" t="s">
        <v>613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46"/>
        <v>4.0926516990840991</v>
      </c>
      <c r="D3047" s="14">
        <f t="shared" si="847"/>
        <v>1.3252576055007028</v>
      </c>
      <c r="F3047" s="7">
        <f t="shared" si="857"/>
        <v>1</v>
      </c>
      <c r="G3047" s="7">
        <f t="shared" si="858"/>
        <v>4.0926516990840991</v>
      </c>
      <c r="H3047" s="7">
        <f t="shared" si="859"/>
        <v>1.3252576055007028</v>
      </c>
      <c r="K3047" s="7">
        <f t="shared" si="860"/>
        <v>0</v>
      </c>
      <c r="L3047" s="7">
        <f t="shared" si="861"/>
        <v>0</v>
      </c>
      <c r="M3047" s="15" t="e">
        <f t="shared" si="862"/>
        <v>#DIV/0!</v>
      </c>
      <c r="N3047" s="15" t="e">
        <f t="shared" si="863"/>
        <v>#DIV/0!</v>
      </c>
      <c r="O3047" s="12">
        <f t="shared" si="864"/>
        <v>0</v>
      </c>
      <c r="P3047" s="12">
        <f t="shared" si="865"/>
        <v>0</v>
      </c>
      <c r="Q3047" t="s">
        <v>57</v>
      </c>
      <c r="R3047" t="s">
        <v>37</v>
      </c>
      <c r="S3047" t="s">
        <v>257</v>
      </c>
      <c r="T3047" s="8" t="s">
        <v>28</v>
      </c>
      <c r="U3047" s="8" t="s">
        <v>361</v>
      </c>
      <c r="V3047" s="8" t="s">
        <v>613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66">(100%/A3048)</f>
        <v>1.5738345849139641</v>
      </c>
      <c r="D3048" s="14">
        <f t="shared" ref="D3048:D3101" si="867">(100%/B3048)</f>
        <v>3.0206855942923885</v>
      </c>
      <c r="F3048" s="7">
        <f t="shared" si="857"/>
        <v>1</v>
      </c>
      <c r="G3048" s="7">
        <f t="shared" si="858"/>
        <v>1.5738345849139641</v>
      </c>
      <c r="H3048" s="7">
        <f t="shared" si="859"/>
        <v>3.0206855942923885</v>
      </c>
      <c r="K3048" s="7">
        <f t="shared" si="860"/>
        <v>0</v>
      </c>
      <c r="L3048" s="7">
        <f t="shared" si="861"/>
        <v>0</v>
      </c>
      <c r="M3048" s="15" t="e">
        <f t="shared" si="862"/>
        <v>#DIV/0!</v>
      </c>
      <c r="N3048" s="15" t="e">
        <f t="shared" si="863"/>
        <v>#DIV/0!</v>
      </c>
      <c r="O3048" s="12">
        <f t="shared" si="864"/>
        <v>0</v>
      </c>
      <c r="P3048" s="12">
        <f t="shared" si="865"/>
        <v>0</v>
      </c>
      <c r="Q3048" t="s">
        <v>250</v>
      </c>
      <c r="R3048" t="s">
        <v>53</v>
      </c>
      <c r="S3048" t="s">
        <v>257</v>
      </c>
      <c r="T3048" s="8" t="s">
        <v>29</v>
      </c>
      <c r="U3048" s="8" t="s">
        <v>361</v>
      </c>
      <c r="V3048" s="8" t="s">
        <v>613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66"/>
        <v>2.1548565666725898</v>
      </c>
      <c r="D3049" s="14">
        <f t="shared" si="867"/>
        <v>1.8697759312335607</v>
      </c>
      <c r="F3049" s="7">
        <f t="shared" si="857"/>
        <v>1</v>
      </c>
      <c r="G3049" s="7">
        <f t="shared" si="858"/>
        <v>2.1548565666725898</v>
      </c>
      <c r="H3049" s="7">
        <f t="shared" si="859"/>
        <v>1.8697759312335607</v>
      </c>
      <c r="K3049" s="7">
        <f t="shared" si="860"/>
        <v>0</v>
      </c>
      <c r="L3049" s="7">
        <f t="shared" si="861"/>
        <v>0</v>
      </c>
      <c r="M3049" s="15" t="e">
        <f t="shared" si="862"/>
        <v>#DIV/0!</v>
      </c>
      <c r="N3049" s="15" t="e">
        <f t="shared" si="863"/>
        <v>#DIV/0!</v>
      </c>
      <c r="O3049" s="12">
        <f t="shared" si="864"/>
        <v>0</v>
      </c>
      <c r="P3049" s="12">
        <f t="shared" si="865"/>
        <v>0</v>
      </c>
      <c r="Q3049" t="s">
        <v>134</v>
      </c>
      <c r="R3049" t="s">
        <v>131</v>
      </c>
      <c r="S3049" t="s">
        <v>258</v>
      </c>
      <c r="T3049" s="8" t="s">
        <v>17</v>
      </c>
      <c r="U3049" s="8" t="s">
        <v>361</v>
      </c>
      <c r="V3049" s="8" t="s">
        <v>613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66"/>
        <v>1.4693235673001386</v>
      </c>
      <c r="D3050" s="14">
        <f t="shared" si="867"/>
        <v>3.1818684839398066</v>
      </c>
      <c r="F3050" s="7">
        <f t="shared" si="857"/>
        <v>1</v>
      </c>
      <c r="G3050" s="7">
        <f t="shared" si="858"/>
        <v>1.4693235673001386</v>
      </c>
      <c r="H3050" s="7">
        <f t="shared" si="859"/>
        <v>3.1818684839398066</v>
      </c>
      <c r="K3050" s="7">
        <f t="shared" si="860"/>
        <v>0</v>
      </c>
      <c r="L3050" s="7">
        <f t="shared" si="861"/>
        <v>0</v>
      </c>
      <c r="M3050" s="15" t="e">
        <f t="shared" si="862"/>
        <v>#DIV/0!</v>
      </c>
      <c r="N3050" s="15" t="e">
        <f t="shared" si="863"/>
        <v>#DIV/0!</v>
      </c>
      <c r="O3050" s="12">
        <f t="shared" si="864"/>
        <v>0</v>
      </c>
      <c r="P3050" s="12">
        <f t="shared" si="865"/>
        <v>0</v>
      </c>
      <c r="Q3050" t="s">
        <v>498</v>
      </c>
      <c r="R3050" t="s">
        <v>39</v>
      </c>
      <c r="S3050" t="s">
        <v>258</v>
      </c>
      <c r="T3050" s="8" t="s">
        <v>20</v>
      </c>
      <c r="U3050" s="8" t="s">
        <v>367</v>
      </c>
      <c r="V3050" s="8" t="s">
        <v>613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66"/>
        <v>1.7168308780267902</v>
      </c>
      <c r="D3051" s="14">
        <f t="shared" si="867"/>
        <v>2.5063300447333088</v>
      </c>
      <c r="F3051" s="7">
        <f t="shared" si="857"/>
        <v>1</v>
      </c>
      <c r="G3051" s="7">
        <f t="shared" si="858"/>
        <v>1.7168308780267902</v>
      </c>
      <c r="H3051" s="7">
        <f t="shared" si="859"/>
        <v>2.5063300447333088</v>
      </c>
      <c r="K3051" s="7">
        <f t="shared" si="860"/>
        <v>0</v>
      </c>
      <c r="L3051" s="7">
        <f t="shared" si="861"/>
        <v>0</v>
      </c>
      <c r="M3051" s="15" t="e">
        <f t="shared" si="862"/>
        <v>#DIV/0!</v>
      </c>
      <c r="N3051" s="15" t="e">
        <f t="shared" si="863"/>
        <v>#DIV/0!</v>
      </c>
      <c r="O3051" s="12">
        <f t="shared" si="864"/>
        <v>0</v>
      </c>
      <c r="P3051" s="12">
        <f t="shared" si="865"/>
        <v>0</v>
      </c>
      <c r="Q3051" t="s">
        <v>40</v>
      </c>
      <c r="R3051" t="s">
        <v>63</v>
      </c>
      <c r="S3051" t="s">
        <v>258</v>
      </c>
      <c r="T3051" s="8" t="s">
        <v>29</v>
      </c>
      <c r="U3051" s="8" t="s">
        <v>361</v>
      </c>
      <c r="V3051" s="8" t="s">
        <v>613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66"/>
        <v>1.6121269996004728</v>
      </c>
      <c r="D3052" s="14">
        <f t="shared" si="867"/>
        <v>2.8256413309253681</v>
      </c>
      <c r="F3052" s="7">
        <f t="shared" ref="F3052:F3101" si="868">(E3052/100%) + 1</f>
        <v>1</v>
      </c>
      <c r="G3052" s="7">
        <f t="shared" ref="G3052:G3101" si="869">C3052/F3052</f>
        <v>1.6121269996004728</v>
      </c>
      <c r="H3052" s="7">
        <f t="shared" ref="H3052:H3101" si="870">D3052/F3052</f>
        <v>2.8256413309253681</v>
      </c>
      <c r="K3052" s="7">
        <f t="shared" ref="K3052:K3101" si="871">(I3052*F3052)</f>
        <v>0</v>
      </c>
      <c r="L3052" s="7">
        <f t="shared" ref="L3052:L3101" si="872">(J3052*F3052)</f>
        <v>0</v>
      </c>
      <c r="M3052" s="15" t="e">
        <f t="shared" ref="M3052:M3101" si="873">(1/K3052)</f>
        <v>#DIV/0!</v>
      </c>
      <c r="N3052" s="15" t="e">
        <f t="shared" ref="N3052:N3101" si="874">(1/L3052)</f>
        <v>#DIV/0!</v>
      </c>
      <c r="O3052" s="12">
        <f t="shared" ref="O3052:O3101" si="875">(I3052/G3052)</f>
        <v>0</v>
      </c>
      <c r="P3052" s="12">
        <f t="shared" ref="P3052:P3101" si="876">(J3052/H3052)</f>
        <v>0</v>
      </c>
      <c r="Q3052" t="s">
        <v>154</v>
      </c>
      <c r="R3052" t="s">
        <v>224</v>
      </c>
      <c r="S3052" t="s">
        <v>265</v>
      </c>
      <c r="T3052" s="8" t="s">
        <v>29</v>
      </c>
      <c r="U3052" s="8" t="s">
        <v>361</v>
      </c>
      <c r="V3052" s="8" t="s">
        <v>613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66"/>
        <v>1.60951792931104</v>
      </c>
      <c r="D3053" s="14">
        <f t="shared" si="867"/>
        <v>2.7055949422432888</v>
      </c>
      <c r="F3053" s="7">
        <f t="shared" si="868"/>
        <v>1</v>
      </c>
      <c r="G3053" s="7">
        <f t="shared" si="869"/>
        <v>1.60951792931104</v>
      </c>
      <c r="H3053" s="7">
        <f t="shared" si="870"/>
        <v>2.7055949422432888</v>
      </c>
      <c r="K3053" s="7">
        <f t="shared" si="871"/>
        <v>0</v>
      </c>
      <c r="L3053" s="7">
        <f t="shared" si="872"/>
        <v>0</v>
      </c>
      <c r="M3053" s="15" t="e">
        <f t="shared" si="873"/>
        <v>#DIV/0!</v>
      </c>
      <c r="N3053" s="15" t="e">
        <f t="shared" si="874"/>
        <v>#DIV/0!</v>
      </c>
      <c r="O3053" s="12">
        <f t="shared" si="875"/>
        <v>0</v>
      </c>
      <c r="P3053" s="12">
        <f t="shared" si="876"/>
        <v>0</v>
      </c>
      <c r="Q3053" t="s">
        <v>156</v>
      </c>
      <c r="R3053" t="s">
        <v>153</v>
      </c>
      <c r="S3053" t="s">
        <v>265</v>
      </c>
      <c r="T3053" s="8" t="s">
        <v>17</v>
      </c>
      <c r="U3053" s="8" t="s">
        <v>361</v>
      </c>
      <c r="V3053" s="8" t="s">
        <v>613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66"/>
        <v>3.2686042849757584</v>
      </c>
      <c r="D3054" s="14">
        <f t="shared" si="867"/>
        <v>1.4411208778353983</v>
      </c>
      <c r="F3054" s="7">
        <f t="shared" si="868"/>
        <v>1</v>
      </c>
      <c r="G3054" s="7">
        <f t="shared" si="869"/>
        <v>3.2686042849757584</v>
      </c>
      <c r="H3054" s="7">
        <f t="shared" si="870"/>
        <v>1.4411208778353983</v>
      </c>
      <c r="K3054" s="7">
        <f t="shared" si="871"/>
        <v>0</v>
      </c>
      <c r="L3054" s="7">
        <f t="shared" si="872"/>
        <v>0</v>
      </c>
      <c r="M3054" s="15" t="e">
        <f t="shared" si="873"/>
        <v>#DIV/0!</v>
      </c>
      <c r="N3054" s="15" t="e">
        <f t="shared" si="874"/>
        <v>#DIV/0!</v>
      </c>
      <c r="O3054" s="12">
        <f t="shared" si="875"/>
        <v>0</v>
      </c>
      <c r="P3054" s="12">
        <f t="shared" si="876"/>
        <v>0</v>
      </c>
      <c r="Q3054" t="s">
        <v>159</v>
      </c>
      <c r="R3054" t="s">
        <v>155</v>
      </c>
      <c r="S3054" t="s">
        <v>265</v>
      </c>
      <c r="T3054" s="8" t="s">
        <v>19</v>
      </c>
      <c r="U3054" s="8" t="s">
        <v>367</v>
      </c>
      <c r="V3054" s="8" t="s">
        <v>613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66"/>
        <v>1.5839618021568411</v>
      </c>
      <c r="D3055" s="14">
        <f t="shared" si="867"/>
        <v>2.8295519065400807</v>
      </c>
      <c r="F3055" s="7">
        <f t="shared" si="868"/>
        <v>1</v>
      </c>
      <c r="G3055" s="7">
        <f t="shared" si="869"/>
        <v>1.5839618021568411</v>
      </c>
      <c r="H3055" s="7">
        <f t="shared" si="870"/>
        <v>2.8295519065400807</v>
      </c>
      <c r="K3055" s="7">
        <f t="shared" si="871"/>
        <v>0</v>
      </c>
      <c r="L3055" s="7">
        <f t="shared" si="872"/>
        <v>0</v>
      </c>
      <c r="M3055" s="15" t="e">
        <f t="shared" si="873"/>
        <v>#DIV/0!</v>
      </c>
      <c r="N3055" s="15" t="e">
        <f t="shared" si="874"/>
        <v>#DIV/0!</v>
      </c>
      <c r="O3055" s="12">
        <f t="shared" si="875"/>
        <v>0</v>
      </c>
      <c r="P3055" s="12">
        <f t="shared" si="876"/>
        <v>0</v>
      </c>
      <c r="Q3055" t="s">
        <v>79</v>
      </c>
      <c r="R3055" t="s">
        <v>157</v>
      </c>
      <c r="S3055" t="s">
        <v>265</v>
      </c>
      <c r="T3055" s="8" t="s">
        <v>21</v>
      </c>
      <c r="U3055" s="8" t="s">
        <v>360</v>
      </c>
      <c r="V3055" s="8" t="s">
        <v>613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66"/>
        <v>3.1869533760085091</v>
      </c>
      <c r="D3056" s="14">
        <f t="shared" si="867"/>
        <v>1.4579175459978517</v>
      </c>
      <c r="F3056" s="7">
        <f t="shared" si="868"/>
        <v>1</v>
      </c>
      <c r="G3056" s="7">
        <f t="shared" si="869"/>
        <v>3.1869533760085091</v>
      </c>
      <c r="H3056" s="7">
        <f t="shared" si="870"/>
        <v>1.4579175459978517</v>
      </c>
      <c r="K3056" s="7">
        <f t="shared" si="871"/>
        <v>0</v>
      </c>
      <c r="L3056" s="7">
        <f t="shared" si="872"/>
        <v>0</v>
      </c>
      <c r="M3056" s="15" t="e">
        <f t="shared" si="873"/>
        <v>#DIV/0!</v>
      </c>
      <c r="N3056" s="15" t="e">
        <f t="shared" si="874"/>
        <v>#DIV/0!</v>
      </c>
      <c r="O3056" s="12">
        <f t="shared" si="875"/>
        <v>0</v>
      </c>
      <c r="P3056" s="12">
        <f t="shared" si="876"/>
        <v>0</v>
      </c>
      <c r="Q3056" t="s">
        <v>254</v>
      </c>
      <c r="R3056" t="s">
        <v>168</v>
      </c>
      <c r="S3056" t="s">
        <v>267</v>
      </c>
      <c r="T3056" s="8" t="s">
        <v>19</v>
      </c>
      <c r="U3056" s="8" t="s">
        <v>367</v>
      </c>
      <c r="V3056" s="8" t="s">
        <v>613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66"/>
        <v>2.0544887400996537</v>
      </c>
      <c r="D3057" s="14">
        <f t="shared" si="867"/>
        <v>1.9587185162484273</v>
      </c>
      <c r="F3057" s="7">
        <f t="shared" si="868"/>
        <v>1</v>
      </c>
      <c r="G3057" s="7">
        <f t="shared" si="869"/>
        <v>2.0544887400996537</v>
      </c>
      <c r="H3057" s="7">
        <f t="shared" si="870"/>
        <v>1.9587185162484273</v>
      </c>
      <c r="K3057" s="7">
        <f t="shared" si="871"/>
        <v>0</v>
      </c>
      <c r="L3057" s="7">
        <f t="shared" si="872"/>
        <v>0</v>
      </c>
      <c r="M3057" s="15" t="e">
        <f t="shared" si="873"/>
        <v>#DIV/0!</v>
      </c>
      <c r="N3057" s="15" t="e">
        <f t="shared" si="874"/>
        <v>#DIV/0!</v>
      </c>
      <c r="O3057" s="12">
        <f t="shared" si="875"/>
        <v>0</v>
      </c>
      <c r="P3057" s="12">
        <f t="shared" si="876"/>
        <v>0</v>
      </c>
      <c r="Q3057" t="s">
        <v>89</v>
      </c>
      <c r="R3057" t="s">
        <v>280</v>
      </c>
      <c r="S3057" t="s">
        <v>267</v>
      </c>
      <c r="T3057" s="8" t="s">
        <v>16</v>
      </c>
      <c r="U3057" s="8" t="s">
        <v>360</v>
      </c>
      <c r="V3057" s="8" t="s">
        <v>613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66"/>
        <v>6.0215919911606788</v>
      </c>
      <c r="D3058" s="14">
        <f t="shared" si="867"/>
        <v>1.199167684665605</v>
      </c>
      <c r="F3058" s="7">
        <f t="shared" si="868"/>
        <v>1</v>
      </c>
      <c r="G3058" s="7">
        <f t="shared" si="869"/>
        <v>6.0215919911606788</v>
      </c>
      <c r="H3058" s="7">
        <f t="shared" si="870"/>
        <v>1.199167684665605</v>
      </c>
      <c r="K3058" s="7">
        <f t="shared" si="871"/>
        <v>0</v>
      </c>
      <c r="L3058" s="7">
        <f t="shared" si="872"/>
        <v>0</v>
      </c>
      <c r="M3058" s="15" t="e">
        <f t="shared" si="873"/>
        <v>#DIV/0!</v>
      </c>
      <c r="N3058" s="15" t="e">
        <f t="shared" si="874"/>
        <v>#DIV/0!</v>
      </c>
      <c r="O3058" s="12">
        <f t="shared" si="875"/>
        <v>0</v>
      </c>
      <c r="P3058" s="12">
        <f t="shared" si="876"/>
        <v>0</v>
      </c>
      <c r="Q3058" t="s">
        <v>91</v>
      </c>
      <c r="R3058" t="s">
        <v>167</v>
      </c>
      <c r="S3058" t="s">
        <v>267</v>
      </c>
      <c r="T3058" s="8" t="s">
        <v>19</v>
      </c>
      <c r="U3058" s="8" t="s">
        <v>367</v>
      </c>
      <c r="V3058" s="8" t="s">
        <v>613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66"/>
        <v>1.578717591372256</v>
      </c>
      <c r="D3059" s="14">
        <f t="shared" si="867"/>
        <v>2.7564824750873478</v>
      </c>
      <c r="F3059" s="7">
        <f t="shared" si="868"/>
        <v>1</v>
      </c>
      <c r="G3059" s="7">
        <f t="shared" si="869"/>
        <v>1.578717591372256</v>
      </c>
      <c r="H3059" s="7">
        <f t="shared" si="870"/>
        <v>2.7564824750873478</v>
      </c>
      <c r="K3059" s="7">
        <f t="shared" si="871"/>
        <v>0</v>
      </c>
      <c r="L3059" s="7">
        <f t="shared" si="872"/>
        <v>0</v>
      </c>
      <c r="M3059" s="15" t="e">
        <f t="shared" si="873"/>
        <v>#DIV/0!</v>
      </c>
      <c r="N3059" s="15" t="e">
        <f t="shared" si="874"/>
        <v>#DIV/0!</v>
      </c>
      <c r="O3059" s="12">
        <f t="shared" si="875"/>
        <v>0</v>
      </c>
      <c r="P3059" s="12">
        <f t="shared" si="876"/>
        <v>0</v>
      </c>
      <c r="Q3059" t="s">
        <v>92</v>
      </c>
      <c r="R3059" t="s">
        <v>226</v>
      </c>
      <c r="S3059" t="s">
        <v>267</v>
      </c>
      <c r="T3059" s="8" t="s">
        <v>17</v>
      </c>
      <c r="U3059" s="8" t="s">
        <v>361</v>
      </c>
      <c r="V3059" s="8" t="s">
        <v>613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66"/>
        <v>1.5449599944669334</v>
      </c>
      <c r="D3060" s="14">
        <f t="shared" si="867"/>
        <v>3.0434893009824915</v>
      </c>
      <c r="F3060" s="7">
        <f t="shared" si="868"/>
        <v>1</v>
      </c>
      <c r="G3060" s="7">
        <f t="shared" si="869"/>
        <v>1.5449599944669334</v>
      </c>
      <c r="H3060" s="7">
        <f t="shared" si="870"/>
        <v>3.0434893009824915</v>
      </c>
      <c r="K3060" s="7">
        <f t="shared" si="871"/>
        <v>0</v>
      </c>
      <c r="L3060" s="7">
        <f t="shared" si="872"/>
        <v>0</v>
      </c>
      <c r="M3060" s="15" t="e">
        <f t="shared" si="873"/>
        <v>#DIV/0!</v>
      </c>
      <c r="N3060" s="15" t="e">
        <f t="shared" si="874"/>
        <v>#DIV/0!</v>
      </c>
      <c r="O3060" s="12">
        <f t="shared" si="875"/>
        <v>0</v>
      </c>
      <c r="P3060" s="12">
        <f t="shared" si="876"/>
        <v>0</v>
      </c>
      <c r="Q3060" t="s">
        <v>94</v>
      </c>
      <c r="R3060" t="s">
        <v>289</v>
      </c>
      <c r="S3060" t="s">
        <v>267</v>
      </c>
      <c r="T3060" s="8" t="s">
        <v>36</v>
      </c>
      <c r="U3060" s="8" t="s">
        <v>361</v>
      </c>
      <c r="V3060" s="8" t="s">
        <v>613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66"/>
        <v>#N/A</v>
      </c>
      <c r="D3061" s="14" t="e">
        <f t="shared" si="867"/>
        <v>#N/A</v>
      </c>
      <c r="F3061" s="7">
        <f t="shared" si="868"/>
        <v>1</v>
      </c>
      <c r="G3061" s="7" t="e">
        <f t="shared" si="869"/>
        <v>#N/A</v>
      </c>
      <c r="H3061" s="7" t="e">
        <f t="shared" si="870"/>
        <v>#N/A</v>
      </c>
      <c r="K3061" s="7">
        <f t="shared" si="871"/>
        <v>0</v>
      </c>
      <c r="L3061" s="7">
        <f t="shared" si="872"/>
        <v>0</v>
      </c>
      <c r="M3061" s="15" t="e">
        <f t="shared" si="873"/>
        <v>#DIV/0!</v>
      </c>
      <c r="N3061" s="15" t="e">
        <f t="shared" si="874"/>
        <v>#DIV/0!</v>
      </c>
      <c r="O3061" s="12" t="e">
        <f t="shared" si="875"/>
        <v>#N/A</v>
      </c>
      <c r="P3061" s="12" t="e">
        <f t="shared" si="876"/>
        <v>#N/A</v>
      </c>
      <c r="Q3061" t="s">
        <v>608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613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66"/>
        <v>1.4870171639990288</v>
      </c>
      <c r="D3062" s="14">
        <f t="shared" si="867"/>
        <v>3.1961708896972034</v>
      </c>
      <c r="F3062" s="7">
        <f t="shared" si="868"/>
        <v>1</v>
      </c>
      <c r="G3062" s="7">
        <f t="shared" si="869"/>
        <v>1.4870171639990288</v>
      </c>
      <c r="H3062" s="7">
        <f t="shared" si="870"/>
        <v>3.1961708896972034</v>
      </c>
      <c r="K3062" s="7">
        <f t="shared" si="871"/>
        <v>0</v>
      </c>
      <c r="L3062" s="7">
        <f t="shared" si="872"/>
        <v>0</v>
      </c>
      <c r="M3062" s="15" t="e">
        <f t="shared" si="873"/>
        <v>#DIV/0!</v>
      </c>
      <c r="N3062" s="15" t="e">
        <f t="shared" si="874"/>
        <v>#DIV/0!</v>
      </c>
      <c r="O3062" s="12">
        <f t="shared" si="875"/>
        <v>0</v>
      </c>
      <c r="P3062" s="12">
        <f t="shared" si="876"/>
        <v>0</v>
      </c>
      <c r="Q3062" t="s">
        <v>309</v>
      </c>
      <c r="R3062" t="s">
        <v>310</v>
      </c>
      <c r="S3062" t="s">
        <v>328</v>
      </c>
      <c r="T3062" s="8" t="s">
        <v>36</v>
      </c>
      <c r="U3062" s="8" t="s">
        <v>361</v>
      </c>
      <c r="V3062" s="8" t="s">
        <v>613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66"/>
        <v>#N/A</v>
      </c>
      <c r="D3063" s="14" t="e">
        <f t="shared" si="867"/>
        <v>#N/A</v>
      </c>
      <c r="F3063" s="7">
        <f t="shared" si="868"/>
        <v>1</v>
      </c>
      <c r="G3063" s="7" t="e">
        <f t="shared" si="869"/>
        <v>#N/A</v>
      </c>
      <c r="H3063" s="7" t="e">
        <f t="shared" si="870"/>
        <v>#N/A</v>
      </c>
      <c r="K3063" s="7">
        <f t="shared" si="871"/>
        <v>0</v>
      </c>
      <c r="L3063" s="7">
        <f t="shared" si="872"/>
        <v>0</v>
      </c>
      <c r="M3063" s="15" t="e">
        <f t="shared" si="873"/>
        <v>#DIV/0!</v>
      </c>
      <c r="N3063" s="15" t="e">
        <f t="shared" si="874"/>
        <v>#DIV/0!</v>
      </c>
      <c r="O3063" s="12" t="e">
        <f t="shared" si="875"/>
        <v>#N/A</v>
      </c>
      <c r="P3063" s="12" t="e">
        <f t="shared" si="87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613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66"/>
        <v>1.4986131075951832</v>
      </c>
      <c r="D3064" s="14">
        <f t="shared" si="867"/>
        <v>3.0433591594752314</v>
      </c>
      <c r="F3064" s="7">
        <f t="shared" si="868"/>
        <v>1</v>
      </c>
      <c r="G3064" s="7">
        <f t="shared" si="869"/>
        <v>1.4986131075951832</v>
      </c>
      <c r="H3064" s="7">
        <f t="shared" si="870"/>
        <v>3.0433591594752314</v>
      </c>
      <c r="K3064" s="7">
        <f t="shared" si="871"/>
        <v>0</v>
      </c>
      <c r="L3064" s="7">
        <f t="shared" si="872"/>
        <v>0</v>
      </c>
      <c r="M3064" s="15" t="e">
        <f t="shared" si="873"/>
        <v>#DIV/0!</v>
      </c>
      <c r="N3064" s="15" t="e">
        <f t="shared" si="874"/>
        <v>#DIV/0!</v>
      </c>
      <c r="O3064" s="12">
        <f t="shared" si="875"/>
        <v>0</v>
      </c>
      <c r="P3064" s="12">
        <f t="shared" si="876"/>
        <v>0</v>
      </c>
      <c r="Q3064" t="s">
        <v>348</v>
      </c>
      <c r="R3064" t="s">
        <v>307</v>
      </c>
      <c r="S3064" t="s">
        <v>328</v>
      </c>
      <c r="T3064" s="8" t="s">
        <v>20</v>
      </c>
      <c r="U3064" s="8" t="s">
        <v>367</v>
      </c>
      <c r="V3064" s="8" t="s">
        <v>613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66"/>
        <v>2.0887510139105885</v>
      </c>
      <c r="D3065" s="14">
        <f t="shared" si="867"/>
        <v>1.9214047318427869</v>
      </c>
      <c r="F3065" s="7">
        <f t="shared" si="868"/>
        <v>1</v>
      </c>
      <c r="G3065" s="7">
        <f t="shared" si="869"/>
        <v>2.0887510139105885</v>
      </c>
      <c r="H3065" s="7">
        <f t="shared" si="870"/>
        <v>1.9214047318427869</v>
      </c>
      <c r="K3065" s="7">
        <f t="shared" si="871"/>
        <v>0</v>
      </c>
      <c r="L3065" s="7">
        <f t="shared" si="872"/>
        <v>0</v>
      </c>
      <c r="M3065" s="15" t="e">
        <f t="shared" si="873"/>
        <v>#DIV/0!</v>
      </c>
      <c r="N3065" s="15" t="e">
        <f t="shared" si="874"/>
        <v>#DIV/0!</v>
      </c>
      <c r="O3065" s="12">
        <f t="shared" si="875"/>
        <v>0</v>
      </c>
      <c r="P3065" s="12">
        <f t="shared" si="876"/>
        <v>0</v>
      </c>
      <c r="Q3065" t="s">
        <v>315</v>
      </c>
      <c r="R3065" t="s">
        <v>312</v>
      </c>
      <c r="S3065" t="s">
        <v>328</v>
      </c>
      <c r="T3065" s="8" t="s">
        <v>19</v>
      </c>
      <c r="U3065" s="8" t="s">
        <v>367</v>
      </c>
      <c r="V3065" s="8" t="s">
        <v>613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66"/>
        <v>1.7499785235276566</v>
      </c>
      <c r="D3066" s="14">
        <f t="shared" si="867"/>
        <v>2.3544381323231085</v>
      </c>
      <c r="F3066" s="7">
        <f t="shared" si="868"/>
        <v>1</v>
      </c>
      <c r="G3066" s="7">
        <f t="shared" si="869"/>
        <v>1.7499785235276566</v>
      </c>
      <c r="H3066" s="7">
        <f t="shared" si="870"/>
        <v>2.3544381323231085</v>
      </c>
      <c r="K3066" s="7">
        <f t="shared" si="871"/>
        <v>0</v>
      </c>
      <c r="L3066" s="7">
        <f t="shared" si="872"/>
        <v>0</v>
      </c>
      <c r="M3066" s="15" t="e">
        <f t="shared" si="873"/>
        <v>#DIV/0!</v>
      </c>
      <c r="N3066" s="15" t="e">
        <f t="shared" si="874"/>
        <v>#DIV/0!</v>
      </c>
      <c r="O3066" s="12">
        <f t="shared" si="875"/>
        <v>0</v>
      </c>
      <c r="P3066" s="12">
        <f t="shared" si="876"/>
        <v>0</v>
      </c>
      <c r="Q3066" t="s">
        <v>346</v>
      </c>
      <c r="R3066" t="s">
        <v>347</v>
      </c>
      <c r="S3066" t="s">
        <v>328</v>
      </c>
      <c r="T3066" s="8" t="s">
        <v>17</v>
      </c>
      <c r="U3066" s="8" t="s">
        <v>361</v>
      </c>
      <c r="V3066" s="8" t="s">
        <v>613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66"/>
        <v>1.8047657088312481</v>
      </c>
      <c r="D3067" s="14">
        <f t="shared" si="867"/>
        <v>2.2734126051746499</v>
      </c>
      <c r="F3067" s="7">
        <f t="shared" si="868"/>
        <v>1</v>
      </c>
      <c r="G3067" s="7">
        <f t="shared" si="869"/>
        <v>1.8047657088312481</v>
      </c>
      <c r="H3067" s="7">
        <f t="shared" si="870"/>
        <v>2.2734126051746499</v>
      </c>
      <c r="K3067" s="7">
        <f t="shared" si="871"/>
        <v>0</v>
      </c>
      <c r="L3067" s="7">
        <f t="shared" si="872"/>
        <v>0</v>
      </c>
      <c r="M3067" s="15" t="e">
        <f t="shared" si="873"/>
        <v>#DIV/0!</v>
      </c>
      <c r="N3067" s="15" t="e">
        <f t="shared" si="874"/>
        <v>#DIV/0!</v>
      </c>
      <c r="O3067" s="12">
        <f t="shared" si="875"/>
        <v>0</v>
      </c>
      <c r="P3067" s="12">
        <f t="shared" si="876"/>
        <v>0</v>
      </c>
      <c r="Q3067" t="s">
        <v>43</v>
      </c>
      <c r="R3067" t="s">
        <v>46</v>
      </c>
      <c r="S3067" t="s">
        <v>260</v>
      </c>
      <c r="T3067" s="8" t="s">
        <v>16</v>
      </c>
      <c r="U3067" s="8" t="s">
        <v>360</v>
      </c>
      <c r="V3067" s="8" t="s">
        <v>613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66"/>
        <v>1.7208830912451822</v>
      </c>
      <c r="D3068" s="14">
        <f t="shared" si="867"/>
        <v>2.4440139435739225</v>
      </c>
      <c r="F3068" s="7">
        <f t="shared" si="868"/>
        <v>1</v>
      </c>
      <c r="G3068" s="7">
        <f t="shared" si="869"/>
        <v>1.7208830912451822</v>
      </c>
      <c r="H3068" s="7">
        <f t="shared" si="870"/>
        <v>2.4440139435739225</v>
      </c>
      <c r="K3068" s="7">
        <f t="shared" si="871"/>
        <v>0</v>
      </c>
      <c r="L3068" s="7">
        <f t="shared" si="872"/>
        <v>0</v>
      </c>
      <c r="M3068" s="15" t="e">
        <f t="shared" si="873"/>
        <v>#DIV/0!</v>
      </c>
      <c r="N3068" s="15" t="e">
        <f t="shared" si="874"/>
        <v>#DIV/0!</v>
      </c>
      <c r="O3068" s="12">
        <f t="shared" si="875"/>
        <v>0</v>
      </c>
      <c r="P3068" s="12">
        <f t="shared" si="876"/>
        <v>0</v>
      </c>
      <c r="Q3068" t="s">
        <v>97</v>
      </c>
      <c r="R3068" t="s">
        <v>230</v>
      </c>
      <c r="S3068" t="s">
        <v>260</v>
      </c>
      <c r="T3068" s="8" t="s">
        <v>17</v>
      </c>
      <c r="U3068" s="8" t="s">
        <v>361</v>
      </c>
      <c r="V3068" s="8" t="s">
        <v>613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66"/>
        <v>3.6103424504691408</v>
      </c>
      <c r="D3069" s="14">
        <f t="shared" si="867"/>
        <v>1.3834401902492197</v>
      </c>
      <c r="F3069" s="7">
        <f t="shared" si="868"/>
        <v>1</v>
      </c>
      <c r="G3069" s="7">
        <f t="shared" si="869"/>
        <v>3.6103424504691408</v>
      </c>
      <c r="H3069" s="7">
        <f t="shared" si="870"/>
        <v>1.3834401902492197</v>
      </c>
      <c r="K3069" s="7">
        <f t="shared" si="871"/>
        <v>0</v>
      </c>
      <c r="L3069" s="7">
        <f t="shared" si="872"/>
        <v>0</v>
      </c>
      <c r="M3069" s="15" t="e">
        <f t="shared" si="873"/>
        <v>#DIV/0!</v>
      </c>
      <c r="N3069" s="15" t="e">
        <f t="shared" si="874"/>
        <v>#DIV/0!</v>
      </c>
      <c r="O3069" s="12">
        <f t="shared" si="875"/>
        <v>0</v>
      </c>
      <c r="P3069" s="12">
        <f t="shared" si="876"/>
        <v>0</v>
      </c>
      <c r="Q3069" t="s">
        <v>229</v>
      </c>
      <c r="R3069" t="s">
        <v>169</v>
      </c>
      <c r="S3069" t="s">
        <v>260</v>
      </c>
      <c r="T3069" s="8" t="s">
        <v>19</v>
      </c>
      <c r="U3069" s="8" t="s">
        <v>367</v>
      </c>
      <c r="V3069" s="8" t="s">
        <v>613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66"/>
        <v>#N/A</v>
      </c>
      <c r="D3070" s="14" t="e">
        <f t="shared" si="867"/>
        <v>#N/A</v>
      </c>
      <c r="F3070" s="7">
        <f t="shared" si="868"/>
        <v>1</v>
      </c>
      <c r="G3070" s="7" t="e">
        <f t="shared" si="869"/>
        <v>#N/A</v>
      </c>
      <c r="H3070" s="7" t="e">
        <f t="shared" si="870"/>
        <v>#N/A</v>
      </c>
      <c r="K3070" s="7">
        <f t="shared" si="871"/>
        <v>0</v>
      </c>
      <c r="L3070" s="7">
        <f t="shared" si="872"/>
        <v>0</v>
      </c>
      <c r="M3070" s="15" t="e">
        <f t="shared" si="873"/>
        <v>#DIV/0!</v>
      </c>
      <c r="N3070" s="15" t="e">
        <f t="shared" si="874"/>
        <v>#DIV/0!</v>
      </c>
      <c r="O3070" s="12" t="e">
        <f t="shared" si="875"/>
        <v>#N/A</v>
      </c>
      <c r="P3070" s="12" t="e">
        <f t="shared" si="87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613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66"/>
        <v>2.1896429389604952</v>
      </c>
      <c r="D3071" s="14">
        <f t="shared" si="867"/>
        <v>1.8429286146296897</v>
      </c>
      <c r="F3071" s="7">
        <f t="shared" si="868"/>
        <v>1</v>
      </c>
      <c r="G3071" s="7">
        <f t="shared" si="869"/>
        <v>2.1896429389604952</v>
      </c>
      <c r="H3071" s="7">
        <f t="shared" si="870"/>
        <v>1.8429286146296897</v>
      </c>
      <c r="K3071" s="7">
        <f t="shared" si="871"/>
        <v>0</v>
      </c>
      <c r="L3071" s="7">
        <f t="shared" si="872"/>
        <v>0</v>
      </c>
      <c r="M3071" s="15" t="e">
        <f t="shared" si="873"/>
        <v>#DIV/0!</v>
      </c>
      <c r="N3071" s="15" t="e">
        <f t="shared" si="874"/>
        <v>#DIV/0!</v>
      </c>
      <c r="O3071" s="12">
        <f t="shared" si="875"/>
        <v>0</v>
      </c>
      <c r="P3071" s="12">
        <f t="shared" si="876"/>
        <v>0</v>
      </c>
      <c r="Q3071" t="s">
        <v>180</v>
      </c>
      <c r="R3071" t="s">
        <v>52</v>
      </c>
      <c r="S3071" t="s">
        <v>262</v>
      </c>
      <c r="T3071" s="8" t="s">
        <v>19</v>
      </c>
      <c r="U3071" s="8" t="s">
        <v>367</v>
      </c>
      <c r="V3071" s="8" t="s">
        <v>613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66"/>
        <v>8.5305508779877979</v>
      </c>
      <c r="D3072" s="14">
        <f t="shared" si="867"/>
        <v>1.1328194204575752</v>
      </c>
      <c r="F3072" s="7">
        <f t="shared" si="868"/>
        <v>1</v>
      </c>
      <c r="G3072" s="7">
        <f t="shared" si="869"/>
        <v>8.5305508779877979</v>
      </c>
      <c r="H3072" s="7">
        <f t="shared" si="870"/>
        <v>1.1328194204575752</v>
      </c>
      <c r="K3072" s="7">
        <f t="shared" si="871"/>
        <v>0</v>
      </c>
      <c r="L3072" s="7">
        <f t="shared" si="872"/>
        <v>0</v>
      </c>
      <c r="M3072" s="15" t="e">
        <f t="shared" si="873"/>
        <v>#DIV/0!</v>
      </c>
      <c r="N3072" s="15" t="e">
        <f t="shared" si="874"/>
        <v>#DIV/0!</v>
      </c>
      <c r="O3072" s="12">
        <f t="shared" si="875"/>
        <v>0</v>
      </c>
      <c r="P3072" s="12">
        <f t="shared" si="876"/>
        <v>0</v>
      </c>
      <c r="Q3072" t="s">
        <v>183</v>
      </c>
      <c r="R3072" t="s">
        <v>179</v>
      </c>
      <c r="S3072" t="s">
        <v>262</v>
      </c>
      <c r="T3072" s="8" t="s">
        <v>35</v>
      </c>
      <c r="U3072" s="8" t="s">
        <v>361</v>
      </c>
      <c r="V3072" s="8" t="s">
        <v>613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66"/>
        <v>1.7252135135156832</v>
      </c>
      <c r="D3073" s="14">
        <f t="shared" si="867"/>
        <v>2.3901661237667469</v>
      </c>
      <c r="F3073" s="7">
        <f t="shared" si="868"/>
        <v>1</v>
      </c>
      <c r="G3073" s="7">
        <f t="shared" si="869"/>
        <v>1.7252135135156832</v>
      </c>
      <c r="H3073" s="7">
        <f t="shared" si="870"/>
        <v>2.3901661237667469</v>
      </c>
      <c r="K3073" s="7">
        <f t="shared" si="871"/>
        <v>0</v>
      </c>
      <c r="L3073" s="7">
        <f t="shared" si="872"/>
        <v>0</v>
      </c>
      <c r="M3073" s="15" t="e">
        <f t="shared" si="873"/>
        <v>#DIV/0!</v>
      </c>
      <c r="N3073" s="15" t="e">
        <f t="shared" si="874"/>
        <v>#DIV/0!</v>
      </c>
      <c r="O3073" s="12">
        <f t="shared" si="875"/>
        <v>0</v>
      </c>
      <c r="P3073" s="12">
        <f t="shared" si="876"/>
        <v>0</v>
      </c>
      <c r="Q3073" t="s">
        <v>236</v>
      </c>
      <c r="R3073" t="s">
        <v>106</v>
      </c>
      <c r="S3073" t="s">
        <v>262</v>
      </c>
      <c r="T3073" s="8" t="s">
        <v>16</v>
      </c>
      <c r="U3073" s="8" t="s">
        <v>360</v>
      </c>
      <c r="V3073" s="8" t="s">
        <v>613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66"/>
        <v>#N/A</v>
      </c>
      <c r="D3074" s="14" t="e">
        <f t="shared" si="867"/>
        <v>#N/A</v>
      </c>
      <c r="F3074" s="7">
        <f t="shared" si="868"/>
        <v>1</v>
      </c>
      <c r="G3074" s="7" t="e">
        <f t="shared" si="869"/>
        <v>#N/A</v>
      </c>
      <c r="H3074" s="7" t="e">
        <f t="shared" si="870"/>
        <v>#N/A</v>
      </c>
      <c r="K3074" s="7">
        <f t="shared" si="871"/>
        <v>0</v>
      </c>
      <c r="L3074" s="7">
        <f t="shared" si="872"/>
        <v>0</v>
      </c>
      <c r="M3074" s="15" t="e">
        <f t="shared" si="873"/>
        <v>#DIV/0!</v>
      </c>
      <c r="N3074" s="15" t="e">
        <f t="shared" si="874"/>
        <v>#DIV/0!</v>
      </c>
      <c r="O3074" s="12" t="e">
        <f t="shared" si="875"/>
        <v>#N/A</v>
      </c>
      <c r="P3074" s="12" t="e">
        <f t="shared" si="876"/>
        <v>#N/A</v>
      </c>
      <c r="Q3074" t="s">
        <v>242</v>
      </c>
      <c r="R3074" t="s">
        <v>609</v>
      </c>
      <c r="S3074" t="s">
        <v>268</v>
      </c>
      <c r="T3074" s="8" t="e">
        <v>#N/A</v>
      </c>
      <c r="U3074" s="8" t="e">
        <v>#N/A</v>
      </c>
      <c r="V3074" s="8" t="s">
        <v>613</v>
      </c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66"/>
        <v>#N/A</v>
      </c>
      <c r="D3075" s="14" t="e">
        <f t="shared" si="867"/>
        <v>#N/A</v>
      </c>
      <c r="F3075" s="7">
        <f t="shared" si="868"/>
        <v>1</v>
      </c>
      <c r="G3075" s="7" t="e">
        <f t="shared" si="869"/>
        <v>#N/A</v>
      </c>
      <c r="H3075" s="7" t="e">
        <f t="shared" si="870"/>
        <v>#N/A</v>
      </c>
      <c r="K3075" s="7">
        <f t="shared" si="871"/>
        <v>0</v>
      </c>
      <c r="L3075" s="7">
        <f t="shared" si="872"/>
        <v>0</v>
      </c>
      <c r="M3075" s="15" t="e">
        <f t="shared" si="873"/>
        <v>#DIV/0!</v>
      </c>
      <c r="N3075" s="15" t="e">
        <f t="shared" si="874"/>
        <v>#DIV/0!</v>
      </c>
      <c r="O3075" s="12" t="e">
        <f t="shared" si="875"/>
        <v>#N/A</v>
      </c>
      <c r="P3075" s="12" t="e">
        <f t="shared" si="876"/>
        <v>#N/A</v>
      </c>
      <c r="Q3075" t="s">
        <v>113</v>
      </c>
      <c r="R3075" t="s">
        <v>610</v>
      </c>
      <c r="S3075" t="s">
        <v>268</v>
      </c>
      <c r="T3075" s="8" t="e">
        <v>#N/A</v>
      </c>
      <c r="U3075" s="8" t="e">
        <v>#N/A</v>
      </c>
      <c r="V3075" s="8" t="s">
        <v>613</v>
      </c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66"/>
        <v>2.4617316998173293</v>
      </c>
      <c r="D3076" s="14">
        <f t="shared" si="867"/>
        <v>1.6876004872150949</v>
      </c>
      <c r="F3076" s="7">
        <f t="shared" si="868"/>
        <v>1</v>
      </c>
      <c r="G3076" s="7">
        <f t="shared" si="869"/>
        <v>2.4617316998173293</v>
      </c>
      <c r="H3076" s="7">
        <f t="shared" si="870"/>
        <v>1.6876004872150949</v>
      </c>
      <c r="K3076" s="7">
        <f t="shared" si="871"/>
        <v>0</v>
      </c>
      <c r="L3076" s="7">
        <f t="shared" si="872"/>
        <v>0</v>
      </c>
      <c r="M3076" s="15" t="e">
        <f t="shared" si="873"/>
        <v>#DIV/0!</v>
      </c>
      <c r="N3076" s="15" t="e">
        <f t="shared" si="874"/>
        <v>#DIV/0!</v>
      </c>
      <c r="O3076" s="12">
        <f t="shared" si="875"/>
        <v>0</v>
      </c>
      <c r="P3076" s="12">
        <f t="shared" si="876"/>
        <v>0</v>
      </c>
      <c r="Q3076" t="s">
        <v>185</v>
      </c>
      <c r="R3076" t="s">
        <v>112</v>
      </c>
      <c r="S3076" t="s">
        <v>268</v>
      </c>
      <c r="T3076" s="8" t="s">
        <v>16</v>
      </c>
      <c r="U3076" s="8" t="s">
        <v>360</v>
      </c>
      <c r="V3076" s="8" t="s">
        <v>613</v>
      </c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66"/>
        <v>1.7093235395920012</v>
      </c>
      <c r="D3077" s="14">
        <f t="shared" si="867"/>
        <v>2.4243601335356839</v>
      </c>
      <c r="F3077" s="7">
        <f t="shared" si="868"/>
        <v>1</v>
      </c>
      <c r="G3077" s="7">
        <f t="shared" si="869"/>
        <v>1.7093235395920012</v>
      </c>
      <c r="H3077" s="7">
        <f t="shared" si="870"/>
        <v>2.4243601335356839</v>
      </c>
      <c r="K3077" s="7">
        <f t="shared" si="871"/>
        <v>0</v>
      </c>
      <c r="L3077" s="7">
        <f t="shared" si="872"/>
        <v>0</v>
      </c>
      <c r="M3077" s="15" t="e">
        <f t="shared" si="873"/>
        <v>#DIV/0!</v>
      </c>
      <c r="N3077" s="15" t="e">
        <f t="shared" si="874"/>
        <v>#DIV/0!</v>
      </c>
      <c r="O3077" s="12">
        <f t="shared" si="875"/>
        <v>0</v>
      </c>
      <c r="P3077" s="12">
        <f t="shared" si="876"/>
        <v>0</v>
      </c>
      <c r="Q3077" t="s">
        <v>190</v>
      </c>
      <c r="R3077" t="s">
        <v>241</v>
      </c>
      <c r="S3077" t="s">
        <v>268</v>
      </c>
      <c r="T3077" s="8" t="s">
        <v>17</v>
      </c>
      <c r="U3077" s="8" t="s">
        <v>361</v>
      </c>
      <c r="V3077" s="8" t="s">
        <v>613</v>
      </c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66"/>
        <v>2.4836480407411998</v>
      </c>
      <c r="D3078" s="14">
        <f t="shared" si="867"/>
        <v>1.6768574936515934</v>
      </c>
      <c r="F3078" s="7">
        <f t="shared" si="868"/>
        <v>1</v>
      </c>
      <c r="G3078" s="7">
        <f t="shared" si="869"/>
        <v>2.4836480407411998</v>
      </c>
      <c r="H3078" s="7">
        <f t="shared" si="870"/>
        <v>1.6768574936515934</v>
      </c>
      <c r="K3078" s="7">
        <f t="shared" si="871"/>
        <v>0</v>
      </c>
      <c r="L3078" s="7">
        <f t="shared" si="872"/>
        <v>0</v>
      </c>
      <c r="M3078" s="15" t="e">
        <f t="shared" si="873"/>
        <v>#DIV/0!</v>
      </c>
      <c r="N3078" s="15" t="e">
        <f t="shared" si="874"/>
        <v>#DIV/0!</v>
      </c>
      <c r="O3078" s="12">
        <f t="shared" si="875"/>
        <v>0</v>
      </c>
      <c r="P3078" s="12">
        <f t="shared" si="876"/>
        <v>0</v>
      </c>
      <c r="Q3078" t="s">
        <v>115</v>
      </c>
      <c r="R3078" t="s">
        <v>191</v>
      </c>
      <c r="S3078" t="s">
        <v>342</v>
      </c>
      <c r="T3078" s="8" t="s">
        <v>16</v>
      </c>
      <c r="U3078" s="8" t="s">
        <v>360</v>
      </c>
      <c r="V3078" s="8" t="s">
        <v>613</v>
      </c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66"/>
        <v>1.3927832551582975</v>
      </c>
      <c r="D3079" s="14">
        <f t="shared" si="867"/>
        <v>3.6406186231288515</v>
      </c>
      <c r="F3079" s="7">
        <f t="shared" si="868"/>
        <v>1</v>
      </c>
      <c r="G3079" s="7">
        <f t="shared" si="869"/>
        <v>1.3927832551582975</v>
      </c>
      <c r="H3079" s="7">
        <f t="shared" si="870"/>
        <v>3.6406186231288515</v>
      </c>
      <c r="K3079" s="7">
        <f t="shared" si="871"/>
        <v>0</v>
      </c>
      <c r="L3079" s="7">
        <f t="shared" si="872"/>
        <v>0</v>
      </c>
      <c r="M3079" s="15" t="e">
        <f t="shared" si="873"/>
        <v>#DIV/0!</v>
      </c>
      <c r="N3079" s="15" t="e">
        <f t="shared" si="874"/>
        <v>#DIV/0!</v>
      </c>
      <c r="O3079" s="12">
        <f t="shared" si="875"/>
        <v>0</v>
      </c>
      <c r="P3079" s="12">
        <f t="shared" si="876"/>
        <v>0</v>
      </c>
      <c r="Q3079" t="s">
        <v>194</v>
      </c>
      <c r="R3079" t="s">
        <v>116</v>
      </c>
      <c r="S3079" t="s">
        <v>342</v>
      </c>
      <c r="T3079" s="8" t="s">
        <v>20</v>
      </c>
      <c r="U3079" s="8" t="s">
        <v>367</v>
      </c>
      <c r="V3079" s="8" t="s">
        <v>613</v>
      </c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66"/>
        <v>1.542423367675775</v>
      </c>
      <c r="D3080" s="14">
        <f t="shared" si="867"/>
        <v>2.9188204306096881</v>
      </c>
      <c r="F3080" s="7">
        <f t="shared" si="868"/>
        <v>1</v>
      </c>
      <c r="G3080" s="7">
        <f t="shared" si="869"/>
        <v>1.542423367675775</v>
      </c>
      <c r="H3080" s="7">
        <f t="shared" si="870"/>
        <v>2.9188204306096881</v>
      </c>
      <c r="K3080" s="7">
        <f t="shared" si="871"/>
        <v>0</v>
      </c>
      <c r="L3080" s="7">
        <f t="shared" si="872"/>
        <v>0</v>
      </c>
      <c r="M3080" s="15" t="e">
        <f t="shared" si="873"/>
        <v>#DIV/0!</v>
      </c>
      <c r="N3080" s="15" t="e">
        <f t="shared" si="874"/>
        <v>#DIV/0!</v>
      </c>
      <c r="O3080" s="12">
        <f t="shared" si="875"/>
        <v>0</v>
      </c>
      <c r="P3080" s="12">
        <f t="shared" si="876"/>
        <v>0</v>
      </c>
      <c r="Q3080" t="s">
        <v>117</v>
      </c>
      <c r="R3080" t="s">
        <v>196</v>
      </c>
      <c r="S3080" t="s">
        <v>342</v>
      </c>
      <c r="T3080" s="8" t="s">
        <v>16</v>
      </c>
      <c r="U3080" s="8" t="s">
        <v>360</v>
      </c>
      <c r="V3080" s="8" t="s">
        <v>613</v>
      </c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66"/>
        <v>1.9608284543493173</v>
      </c>
      <c r="D3081" s="14">
        <f t="shared" si="867"/>
        <v>2.1301973486773829</v>
      </c>
      <c r="F3081" s="7">
        <f t="shared" si="868"/>
        <v>1</v>
      </c>
      <c r="G3081" s="7">
        <f t="shared" si="869"/>
        <v>1.9608284543493173</v>
      </c>
      <c r="H3081" s="7">
        <f t="shared" si="870"/>
        <v>2.1301973486773829</v>
      </c>
      <c r="K3081" s="7">
        <f t="shared" si="871"/>
        <v>0</v>
      </c>
      <c r="L3081" s="7">
        <f t="shared" si="872"/>
        <v>0</v>
      </c>
      <c r="M3081" s="15" t="e">
        <f t="shared" si="873"/>
        <v>#DIV/0!</v>
      </c>
      <c r="N3081" s="15" t="e">
        <f t="shared" si="874"/>
        <v>#DIV/0!</v>
      </c>
      <c r="O3081" s="12">
        <f t="shared" si="875"/>
        <v>0</v>
      </c>
      <c r="P3081" s="12">
        <f t="shared" si="876"/>
        <v>0</v>
      </c>
      <c r="Q3081" t="s">
        <v>245</v>
      </c>
      <c r="R3081" t="s">
        <v>119</v>
      </c>
      <c r="S3081" t="s">
        <v>269</v>
      </c>
      <c r="T3081" s="8" t="s">
        <v>29</v>
      </c>
      <c r="U3081" s="8" t="s">
        <v>361</v>
      </c>
      <c r="V3081" s="8" t="s">
        <v>613</v>
      </c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66"/>
        <v>1.6025685289745248</v>
      </c>
      <c r="D3082" s="14">
        <f t="shared" si="867"/>
        <v>23.672245655206364</v>
      </c>
      <c r="F3082" s="7">
        <f t="shared" si="868"/>
        <v>1</v>
      </c>
      <c r="G3082" s="7">
        <f t="shared" si="869"/>
        <v>1.6025685289745248</v>
      </c>
      <c r="H3082" s="7">
        <f t="shared" si="870"/>
        <v>23.672245655206364</v>
      </c>
      <c r="K3082" s="7">
        <f t="shared" si="871"/>
        <v>0</v>
      </c>
      <c r="L3082" s="7">
        <f t="shared" si="872"/>
        <v>0</v>
      </c>
      <c r="M3082" s="15" t="e">
        <f t="shared" si="873"/>
        <v>#DIV/0!</v>
      </c>
      <c r="N3082" s="15" t="e">
        <f t="shared" si="874"/>
        <v>#DIV/0!</v>
      </c>
      <c r="O3082" s="12">
        <f t="shared" si="875"/>
        <v>0</v>
      </c>
      <c r="P3082" s="12">
        <f t="shared" si="876"/>
        <v>0</v>
      </c>
      <c r="Q3082" t="s">
        <v>211</v>
      </c>
      <c r="R3082" t="s">
        <v>246</v>
      </c>
      <c r="S3082" t="s">
        <v>269</v>
      </c>
      <c r="T3082" s="8" t="s">
        <v>427</v>
      </c>
      <c r="U3082" s="8" t="s">
        <v>360</v>
      </c>
      <c r="V3082" s="8" t="s">
        <v>613</v>
      </c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66"/>
        <v>2.5279232992300611</v>
      </c>
      <c r="D3083" s="14">
        <f t="shared" si="867"/>
        <v>1.6725090113638725</v>
      </c>
      <c r="F3083" s="7">
        <f t="shared" si="868"/>
        <v>1</v>
      </c>
      <c r="G3083" s="7">
        <f t="shared" si="869"/>
        <v>2.5279232992300611</v>
      </c>
      <c r="H3083" s="7">
        <f t="shared" si="870"/>
        <v>1.6725090113638725</v>
      </c>
      <c r="K3083" s="7">
        <f t="shared" si="871"/>
        <v>0</v>
      </c>
      <c r="L3083" s="7">
        <f t="shared" si="872"/>
        <v>0</v>
      </c>
      <c r="M3083" s="15" t="e">
        <f t="shared" si="873"/>
        <v>#DIV/0!</v>
      </c>
      <c r="N3083" s="15" t="e">
        <f t="shared" si="874"/>
        <v>#DIV/0!</v>
      </c>
      <c r="O3083" s="12">
        <f t="shared" si="875"/>
        <v>0</v>
      </c>
      <c r="P3083" s="12">
        <f t="shared" si="876"/>
        <v>0</v>
      </c>
      <c r="Q3083" t="s">
        <v>214</v>
      </c>
      <c r="R3083" t="s">
        <v>209</v>
      </c>
      <c r="S3083" t="s">
        <v>269</v>
      </c>
      <c r="T3083" s="8" t="s">
        <v>31</v>
      </c>
      <c r="U3083" s="8" t="s">
        <v>360</v>
      </c>
      <c r="V3083" s="8" t="s">
        <v>613</v>
      </c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66"/>
        <v>2.2104736214457263</v>
      </c>
      <c r="D3084" s="14">
        <f t="shared" si="867"/>
        <v>1.8544779235769895</v>
      </c>
      <c r="F3084" s="7">
        <f t="shared" si="868"/>
        <v>1</v>
      </c>
      <c r="G3084" s="7">
        <f t="shared" si="869"/>
        <v>2.2104736214457263</v>
      </c>
      <c r="H3084" s="7">
        <f t="shared" si="870"/>
        <v>1.8544779235769895</v>
      </c>
      <c r="K3084" s="7">
        <f t="shared" si="871"/>
        <v>0</v>
      </c>
      <c r="L3084" s="7">
        <f t="shared" si="872"/>
        <v>0</v>
      </c>
      <c r="M3084" s="15" t="e">
        <f t="shared" si="873"/>
        <v>#DIV/0!</v>
      </c>
      <c r="N3084" s="15" t="e">
        <f t="shared" si="874"/>
        <v>#DIV/0!</v>
      </c>
      <c r="O3084" s="12">
        <f t="shared" si="875"/>
        <v>0</v>
      </c>
      <c r="P3084" s="12">
        <f t="shared" si="876"/>
        <v>0</v>
      </c>
      <c r="Q3084" t="s">
        <v>244</v>
      </c>
      <c r="R3084" t="s">
        <v>577</v>
      </c>
      <c r="S3084" t="s">
        <v>269</v>
      </c>
      <c r="T3084" s="8" t="s">
        <v>28</v>
      </c>
      <c r="U3084" s="8" t="s">
        <v>361</v>
      </c>
      <c r="V3084" s="8" t="s">
        <v>613</v>
      </c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66"/>
        <v>5.2381250022143444</v>
      </c>
      <c r="D3085" s="14">
        <f t="shared" si="867"/>
        <v>1.2363372096037251</v>
      </c>
      <c r="F3085" s="7">
        <f t="shared" si="868"/>
        <v>1</v>
      </c>
      <c r="G3085" s="7">
        <f t="shared" si="869"/>
        <v>5.2381250022143444</v>
      </c>
      <c r="H3085" s="7">
        <f t="shared" si="870"/>
        <v>1.2363372096037251</v>
      </c>
      <c r="K3085" s="7">
        <f t="shared" si="871"/>
        <v>0</v>
      </c>
      <c r="L3085" s="7">
        <f t="shared" si="872"/>
        <v>0</v>
      </c>
      <c r="M3085" s="15" t="e">
        <f t="shared" si="873"/>
        <v>#DIV/0!</v>
      </c>
      <c r="N3085" s="15" t="e">
        <f t="shared" si="874"/>
        <v>#DIV/0!</v>
      </c>
      <c r="O3085" s="12">
        <f t="shared" si="875"/>
        <v>0</v>
      </c>
      <c r="P3085" s="12">
        <f t="shared" si="876"/>
        <v>0</v>
      </c>
      <c r="Q3085" t="s">
        <v>207</v>
      </c>
      <c r="R3085" t="s">
        <v>282</v>
      </c>
      <c r="S3085" t="s">
        <v>269</v>
      </c>
      <c r="T3085" s="8" t="s">
        <v>35</v>
      </c>
      <c r="U3085" s="8" t="s">
        <v>361</v>
      </c>
      <c r="V3085" s="8" t="s">
        <v>613</v>
      </c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66"/>
        <v>100</v>
      </c>
      <c r="D3086" s="14">
        <f t="shared" si="867"/>
        <v>1.0001546909986394</v>
      </c>
      <c r="F3086" s="7">
        <f t="shared" si="868"/>
        <v>1</v>
      </c>
      <c r="G3086" s="7">
        <f t="shared" si="869"/>
        <v>100</v>
      </c>
      <c r="H3086" s="7">
        <f t="shared" si="870"/>
        <v>1.0001546909986394</v>
      </c>
      <c r="K3086" s="7">
        <f t="shared" si="871"/>
        <v>0</v>
      </c>
      <c r="L3086" s="7">
        <f t="shared" si="872"/>
        <v>0</v>
      </c>
      <c r="M3086" s="15" t="e">
        <f t="shared" si="873"/>
        <v>#DIV/0!</v>
      </c>
      <c r="N3086" s="15" t="e">
        <f t="shared" si="874"/>
        <v>#DIV/0!</v>
      </c>
      <c r="O3086" s="12">
        <f t="shared" si="875"/>
        <v>0</v>
      </c>
      <c r="P3086" s="12">
        <f t="shared" si="876"/>
        <v>0</v>
      </c>
      <c r="Q3086" t="s">
        <v>243</v>
      </c>
      <c r="R3086" t="s">
        <v>208</v>
      </c>
      <c r="S3086" t="s">
        <v>269</v>
      </c>
      <c r="T3086" s="8" t="s">
        <v>32</v>
      </c>
      <c r="U3086" s="8" t="s">
        <v>367</v>
      </c>
      <c r="V3086" s="8" t="s">
        <v>613</v>
      </c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66"/>
        <v>17.341865083321334</v>
      </c>
      <c r="D3087" s="14">
        <f t="shared" si="867"/>
        <v>1.0611962521716081</v>
      </c>
      <c r="F3087" s="7">
        <f t="shared" si="868"/>
        <v>1</v>
      </c>
      <c r="G3087" s="7">
        <f t="shared" si="869"/>
        <v>17.341865083321334</v>
      </c>
      <c r="H3087" s="7">
        <f t="shared" si="870"/>
        <v>1.0611962521716081</v>
      </c>
      <c r="K3087" s="7">
        <f t="shared" si="871"/>
        <v>0</v>
      </c>
      <c r="L3087" s="7">
        <f t="shared" si="872"/>
        <v>0</v>
      </c>
      <c r="M3087" s="15" t="e">
        <f t="shared" si="873"/>
        <v>#DIV/0!</v>
      </c>
      <c r="N3087" s="15" t="e">
        <f t="shared" si="874"/>
        <v>#DIV/0!</v>
      </c>
      <c r="O3087" s="12">
        <f t="shared" si="875"/>
        <v>0</v>
      </c>
      <c r="P3087" s="12">
        <f t="shared" si="876"/>
        <v>0</v>
      </c>
      <c r="Q3087" t="s">
        <v>199</v>
      </c>
      <c r="R3087" t="s">
        <v>247</v>
      </c>
      <c r="S3087" t="s">
        <v>269</v>
      </c>
      <c r="T3087" s="8" t="s">
        <v>35</v>
      </c>
      <c r="U3087" s="8" t="s">
        <v>361</v>
      </c>
      <c r="V3087" s="8" t="s">
        <v>613</v>
      </c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66"/>
        <v>100</v>
      </c>
      <c r="D3088" s="14">
        <f t="shared" si="867"/>
        <v>1.0048411183203934</v>
      </c>
      <c r="F3088" s="7">
        <f t="shared" si="868"/>
        <v>1</v>
      </c>
      <c r="G3088" s="7">
        <f t="shared" si="869"/>
        <v>100</v>
      </c>
      <c r="H3088" s="7">
        <f t="shared" si="870"/>
        <v>1.0048411183203934</v>
      </c>
      <c r="K3088" s="7">
        <f t="shared" si="871"/>
        <v>0</v>
      </c>
      <c r="L3088" s="7">
        <f t="shared" si="872"/>
        <v>0</v>
      </c>
      <c r="M3088" s="15" t="e">
        <f t="shared" si="873"/>
        <v>#DIV/0!</v>
      </c>
      <c r="N3088" s="15" t="e">
        <f t="shared" si="874"/>
        <v>#DIV/0!</v>
      </c>
      <c r="O3088" s="12">
        <f t="shared" si="875"/>
        <v>0</v>
      </c>
      <c r="P3088" s="12">
        <f t="shared" si="876"/>
        <v>0</v>
      </c>
      <c r="Q3088" t="s">
        <v>210</v>
      </c>
      <c r="R3088" t="s">
        <v>248</v>
      </c>
      <c r="S3088" t="s">
        <v>269</v>
      </c>
      <c r="T3088" s="8" t="s">
        <v>32</v>
      </c>
      <c r="U3088" s="8" t="s">
        <v>367</v>
      </c>
      <c r="V3088" s="8" t="s">
        <v>613</v>
      </c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66"/>
        <v>4.6355535872741509</v>
      </c>
      <c r="D3089" s="14">
        <f t="shared" si="867"/>
        <v>1.2765686861110495</v>
      </c>
      <c r="F3089" s="7">
        <f t="shared" si="868"/>
        <v>1</v>
      </c>
      <c r="G3089" s="7">
        <f t="shared" si="869"/>
        <v>4.6355535872741509</v>
      </c>
      <c r="H3089" s="7">
        <f t="shared" si="870"/>
        <v>1.2765686861110495</v>
      </c>
      <c r="K3089" s="7">
        <f t="shared" si="871"/>
        <v>0</v>
      </c>
      <c r="L3089" s="7">
        <f t="shared" si="872"/>
        <v>0</v>
      </c>
      <c r="M3089" s="15" t="e">
        <f t="shared" si="873"/>
        <v>#DIV/0!</v>
      </c>
      <c r="N3089" s="15" t="e">
        <f t="shared" si="874"/>
        <v>#DIV/0!</v>
      </c>
      <c r="O3089" s="12">
        <f t="shared" si="875"/>
        <v>0</v>
      </c>
      <c r="P3089" s="12">
        <f t="shared" si="876"/>
        <v>0</v>
      </c>
      <c r="Q3089" t="s">
        <v>206</v>
      </c>
      <c r="R3089" t="s">
        <v>205</v>
      </c>
      <c r="S3089" t="s">
        <v>269</v>
      </c>
      <c r="T3089" s="8" t="s">
        <v>28</v>
      </c>
      <c r="U3089" s="8" t="s">
        <v>361</v>
      </c>
      <c r="V3089" s="8" t="s">
        <v>613</v>
      </c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66"/>
        <v>1.8844550667612534</v>
      </c>
      <c r="D3090" s="14">
        <f t="shared" si="867"/>
        <v>2.1380239590090868</v>
      </c>
      <c r="F3090" s="7">
        <f t="shared" si="868"/>
        <v>1</v>
      </c>
      <c r="G3090" s="7">
        <f t="shared" si="869"/>
        <v>1.8844550667612534</v>
      </c>
      <c r="H3090" s="7">
        <f t="shared" si="870"/>
        <v>2.1380239590090868</v>
      </c>
      <c r="K3090" s="7">
        <f t="shared" si="871"/>
        <v>0</v>
      </c>
      <c r="L3090" s="7">
        <f t="shared" si="872"/>
        <v>0</v>
      </c>
      <c r="M3090" s="15" t="e">
        <f t="shared" si="873"/>
        <v>#DIV/0!</v>
      </c>
      <c r="N3090" s="15" t="e">
        <f t="shared" si="874"/>
        <v>#DIV/0!</v>
      </c>
      <c r="O3090" s="12">
        <f t="shared" si="875"/>
        <v>0</v>
      </c>
      <c r="P3090" s="12">
        <f t="shared" si="876"/>
        <v>0</v>
      </c>
      <c r="Q3090" t="s">
        <v>200</v>
      </c>
      <c r="R3090" t="s">
        <v>202</v>
      </c>
      <c r="S3090" t="s">
        <v>269</v>
      </c>
      <c r="T3090" s="8" t="s">
        <v>16</v>
      </c>
      <c r="U3090" s="8" t="s">
        <v>360</v>
      </c>
      <c r="V3090" s="8" t="s">
        <v>613</v>
      </c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66"/>
        <v>3.4614502396308677</v>
      </c>
      <c r="D3091" s="14">
        <f t="shared" si="867"/>
        <v>1.4084222941060085</v>
      </c>
      <c r="F3091" s="7">
        <f t="shared" si="868"/>
        <v>1</v>
      </c>
      <c r="G3091" s="7">
        <f t="shared" si="869"/>
        <v>3.4614502396308677</v>
      </c>
      <c r="H3091" s="7">
        <f t="shared" si="870"/>
        <v>1.4084222941060085</v>
      </c>
      <c r="K3091" s="7">
        <f t="shared" si="871"/>
        <v>0</v>
      </c>
      <c r="L3091" s="7">
        <f t="shared" si="872"/>
        <v>0</v>
      </c>
      <c r="M3091" s="15" t="e">
        <f t="shared" si="873"/>
        <v>#DIV/0!</v>
      </c>
      <c r="N3091" s="15" t="e">
        <f t="shared" si="874"/>
        <v>#DIV/0!</v>
      </c>
      <c r="O3091" s="12">
        <f t="shared" si="875"/>
        <v>0</v>
      </c>
      <c r="P3091" s="12">
        <f t="shared" si="876"/>
        <v>0</v>
      </c>
      <c r="Q3091" t="s">
        <v>569</v>
      </c>
      <c r="R3091" t="s">
        <v>127</v>
      </c>
      <c r="S3091" t="s">
        <v>257</v>
      </c>
      <c r="T3091" s="8" t="s">
        <v>28</v>
      </c>
      <c r="U3091" s="8" t="s">
        <v>361</v>
      </c>
      <c r="V3091" s="8" t="s">
        <v>614</v>
      </c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66"/>
        <v>1.7786818240134377</v>
      </c>
      <c r="D3092" s="14">
        <f t="shared" si="867"/>
        <v>2.2985169178382834</v>
      </c>
      <c r="F3092" s="7">
        <f t="shared" si="868"/>
        <v>1</v>
      </c>
      <c r="G3092" s="7">
        <f t="shared" si="869"/>
        <v>1.7786818240134377</v>
      </c>
      <c r="H3092" s="7">
        <f t="shared" si="870"/>
        <v>2.2985169178382834</v>
      </c>
      <c r="K3092" s="7">
        <f t="shared" si="871"/>
        <v>0</v>
      </c>
      <c r="L3092" s="7">
        <f t="shared" si="872"/>
        <v>0</v>
      </c>
      <c r="M3092" s="15" t="e">
        <f t="shared" si="873"/>
        <v>#DIV/0!</v>
      </c>
      <c r="N3092" s="15" t="e">
        <f t="shared" si="874"/>
        <v>#DIV/0!</v>
      </c>
      <c r="O3092" s="12">
        <f t="shared" si="875"/>
        <v>0</v>
      </c>
      <c r="P3092" s="12">
        <f t="shared" si="876"/>
        <v>0</v>
      </c>
      <c r="Q3092" t="s">
        <v>80</v>
      </c>
      <c r="R3092" t="s">
        <v>158</v>
      </c>
      <c r="S3092" t="s">
        <v>265</v>
      </c>
      <c r="T3092" s="8" t="s">
        <v>17</v>
      </c>
      <c r="U3092" s="8" t="s">
        <v>361</v>
      </c>
      <c r="V3092" s="8" t="s">
        <v>614</v>
      </c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66"/>
        <v>22.893020257478536</v>
      </c>
      <c r="D3093" s="14">
        <f t="shared" si="867"/>
        <v>1.0456777729359386</v>
      </c>
      <c r="F3093" s="7">
        <f t="shared" si="868"/>
        <v>1</v>
      </c>
      <c r="G3093" s="7">
        <f t="shared" si="869"/>
        <v>22.893020257478536</v>
      </c>
      <c r="H3093" s="7">
        <f t="shared" si="870"/>
        <v>1.0456777729359386</v>
      </c>
      <c r="K3093" s="7">
        <f t="shared" si="871"/>
        <v>0</v>
      </c>
      <c r="L3093" s="7">
        <f t="shared" si="872"/>
        <v>0</v>
      </c>
      <c r="M3093" s="15" t="e">
        <f t="shared" si="873"/>
        <v>#DIV/0!</v>
      </c>
      <c r="N3093" s="15" t="e">
        <f t="shared" si="874"/>
        <v>#DIV/0!</v>
      </c>
      <c r="O3093" s="12">
        <f t="shared" si="875"/>
        <v>0</v>
      </c>
      <c r="P3093" s="12">
        <f t="shared" si="876"/>
        <v>0</v>
      </c>
      <c r="Q3093" t="s">
        <v>472</v>
      </c>
      <c r="R3093" t="s">
        <v>296</v>
      </c>
      <c r="S3093" t="s">
        <v>297</v>
      </c>
      <c r="T3093" s="8" t="s">
        <v>32</v>
      </c>
      <c r="U3093" s="8" t="s">
        <v>367</v>
      </c>
      <c r="V3093" s="8" t="s">
        <v>614</v>
      </c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66"/>
        <v>3.8063787398014561</v>
      </c>
      <c r="D3094" s="14">
        <f t="shared" si="867"/>
        <v>1.3565351679337803</v>
      </c>
      <c r="F3094" s="7">
        <f t="shared" si="868"/>
        <v>1</v>
      </c>
      <c r="G3094" s="7">
        <f t="shared" si="869"/>
        <v>3.8063787398014561</v>
      </c>
      <c r="H3094" s="7">
        <f t="shared" si="870"/>
        <v>1.3565351679337803</v>
      </c>
      <c r="K3094" s="7">
        <f t="shared" si="871"/>
        <v>0</v>
      </c>
      <c r="L3094" s="7">
        <f t="shared" si="872"/>
        <v>0</v>
      </c>
      <c r="M3094" s="15" t="e">
        <f t="shared" si="873"/>
        <v>#DIV/0!</v>
      </c>
      <c r="N3094" s="15" t="e">
        <f t="shared" si="874"/>
        <v>#DIV/0!</v>
      </c>
      <c r="O3094" s="12">
        <f t="shared" si="875"/>
        <v>0</v>
      </c>
      <c r="P3094" s="12">
        <f t="shared" si="876"/>
        <v>0</v>
      </c>
      <c r="Q3094" t="s">
        <v>284</v>
      </c>
      <c r="R3094" t="s">
        <v>290</v>
      </c>
      <c r="S3094" t="s">
        <v>297</v>
      </c>
      <c r="T3094" s="8" t="s">
        <v>19</v>
      </c>
      <c r="U3094" s="8" t="s">
        <v>367</v>
      </c>
      <c r="V3094" s="8" t="s">
        <v>614</v>
      </c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66"/>
        <v>2.9082114227788129</v>
      </c>
      <c r="D3095" s="14">
        <f t="shared" si="867"/>
        <v>1.5247388963914981</v>
      </c>
      <c r="F3095" s="7">
        <f t="shared" si="868"/>
        <v>1</v>
      </c>
      <c r="G3095" s="7">
        <f t="shared" si="869"/>
        <v>2.9082114227788129</v>
      </c>
      <c r="H3095" s="7">
        <f t="shared" si="870"/>
        <v>1.5247388963914981</v>
      </c>
      <c r="K3095" s="7">
        <f t="shared" si="871"/>
        <v>0</v>
      </c>
      <c r="L3095" s="7">
        <f t="shared" si="872"/>
        <v>0</v>
      </c>
      <c r="M3095" s="15" t="e">
        <f t="shared" si="873"/>
        <v>#DIV/0!</v>
      </c>
      <c r="N3095" s="15" t="e">
        <f t="shared" si="874"/>
        <v>#DIV/0!</v>
      </c>
      <c r="O3095" s="12">
        <f t="shared" si="875"/>
        <v>0</v>
      </c>
      <c r="P3095" s="12">
        <f t="shared" si="876"/>
        <v>0</v>
      </c>
      <c r="Q3095" t="s">
        <v>90</v>
      </c>
      <c r="R3095" t="s">
        <v>93</v>
      </c>
      <c r="S3095" t="s">
        <v>267</v>
      </c>
      <c r="T3095" s="8" t="s">
        <v>19</v>
      </c>
      <c r="U3095" s="8" t="s">
        <v>367</v>
      </c>
      <c r="V3095" s="8" t="s">
        <v>614</v>
      </c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66"/>
        <v>2.0546660778715244</v>
      </c>
      <c r="D3096" s="14">
        <f t="shared" si="867"/>
        <v>1.9599849807481031</v>
      </c>
      <c r="F3096" s="7">
        <f t="shared" si="868"/>
        <v>1</v>
      </c>
      <c r="G3096" s="7">
        <f t="shared" si="869"/>
        <v>2.0546660778715244</v>
      </c>
      <c r="H3096" s="7">
        <f t="shared" si="870"/>
        <v>1.9599849807481031</v>
      </c>
      <c r="K3096" s="7">
        <f t="shared" si="871"/>
        <v>0</v>
      </c>
      <c r="L3096" s="7">
        <f t="shared" si="872"/>
        <v>0</v>
      </c>
      <c r="M3096" s="15" t="e">
        <f t="shared" si="873"/>
        <v>#DIV/0!</v>
      </c>
      <c r="N3096" s="15" t="e">
        <f t="shared" si="874"/>
        <v>#DIV/0!</v>
      </c>
      <c r="O3096" s="12">
        <f t="shared" si="875"/>
        <v>0</v>
      </c>
      <c r="P3096" s="12">
        <f t="shared" si="876"/>
        <v>0</v>
      </c>
      <c r="Q3096" t="s">
        <v>228</v>
      </c>
      <c r="R3096" t="s">
        <v>227</v>
      </c>
      <c r="S3096" t="s">
        <v>267</v>
      </c>
      <c r="T3096" s="8" t="s">
        <v>17</v>
      </c>
      <c r="U3096" s="8" t="s">
        <v>361</v>
      </c>
      <c r="V3096" s="8" t="s">
        <v>614</v>
      </c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66"/>
        <v>3.0468730046197527</v>
      </c>
      <c r="D3097" s="14">
        <f t="shared" si="867"/>
        <v>1.4904373152861485</v>
      </c>
      <c r="F3097" s="7">
        <f t="shared" si="868"/>
        <v>1</v>
      </c>
      <c r="G3097" s="7">
        <f t="shared" si="869"/>
        <v>3.0468730046197527</v>
      </c>
      <c r="H3097" s="7">
        <f t="shared" si="870"/>
        <v>1.4904373152861485</v>
      </c>
      <c r="K3097" s="7">
        <f t="shared" si="871"/>
        <v>0</v>
      </c>
      <c r="L3097" s="7">
        <f t="shared" si="872"/>
        <v>0</v>
      </c>
      <c r="M3097" s="15" t="e">
        <f t="shared" si="873"/>
        <v>#DIV/0!</v>
      </c>
      <c r="N3097" s="15" t="e">
        <f t="shared" si="874"/>
        <v>#DIV/0!</v>
      </c>
      <c r="O3097" s="12">
        <f t="shared" si="875"/>
        <v>0</v>
      </c>
      <c r="P3097" s="12">
        <f t="shared" si="876"/>
        <v>0</v>
      </c>
      <c r="Q3097" t="s">
        <v>100</v>
      </c>
      <c r="R3097" t="s">
        <v>174</v>
      </c>
      <c r="S3097" t="s">
        <v>260</v>
      </c>
      <c r="T3097" s="8" t="s">
        <v>19</v>
      </c>
      <c r="U3097" s="8" t="s">
        <v>367</v>
      </c>
      <c r="V3097" s="8" t="s">
        <v>614</v>
      </c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66"/>
        <v>1.7184341588855407</v>
      </c>
      <c r="D3098" s="14">
        <f t="shared" si="867"/>
        <v>2.4822019229902277</v>
      </c>
      <c r="F3098" s="7">
        <f t="shared" si="868"/>
        <v>1</v>
      </c>
      <c r="G3098" s="7">
        <f t="shared" si="869"/>
        <v>1.7184341588855407</v>
      </c>
      <c r="H3098" s="7">
        <f t="shared" si="870"/>
        <v>2.4822019229902277</v>
      </c>
      <c r="K3098" s="7">
        <f t="shared" si="871"/>
        <v>0</v>
      </c>
      <c r="L3098" s="7">
        <f t="shared" si="872"/>
        <v>0</v>
      </c>
      <c r="M3098" s="15" t="e">
        <f t="shared" si="873"/>
        <v>#DIV/0!</v>
      </c>
      <c r="N3098" s="15" t="e">
        <f t="shared" si="874"/>
        <v>#DIV/0!</v>
      </c>
      <c r="O3098" s="12">
        <f t="shared" si="875"/>
        <v>0</v>
      </c>
      <c r="P3098" s="12">
        <f t="shared" si="876"/>
        <v>0</v>
      </c>
      <c r="Q3098" t="s">
        <v>232</v>
      </c>
      <c r="R3098" t="s">
        <v>103</v>
      </c>
      <c r="S3098" t="s">
        <v>261</v>
      </c>
      <c r="T3098" s="8" t="s">
        <v>36</v>
      </c>
      <c r="U3098" s="8" t="s">
        <v>361</v>
      </c>
      <c r="V3098" s="8" t="s">
        <v>614</v>
      </c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66"/>
        <v>3.8731752958930881</v>
      </c>
      <c r="D3099" s="14">
        <f t="shared" si="867"/>
        <v>1.3486726627491403</v>
      </c>
      <c r="F3099" s="7">
        <f t="shared" si="868"/>
        <v>1</v>
      </c>
      <c r="G3099" s="7">
        <f t="shared" si="869"/>
        <v>3.8731752958930881</v>
      </c>
      <c r="H3099" s="7">
        <f t="shared" si="870"/>
        <v>1.3486726627491403</v>
      </c>
      <c r="K3099" s="7">
        <f t="shared" si="871"/>
        <v>0</v>
      </c>
      <c r="L3099" s="7">
        <f t="shared" si="872"/>
        <v>0</v>
      </c>
      <c r="M3099" s="15" t="e">
        <f t="shared" si="873"/>
        <v>#DIV/0!</v>
      </c>
      <c r="N3099" s="15" t="e">
        <f t="shared" si="874"/>
        <v>#DIV/0!</v>
      </c>
      <c r="O3099" s="12">
        <f t="shared" si="875"/>
        <v>0</v>
      </c>
      <c r="P3099" s="12">
        <f t="shared" si="876"/>
        <v>0</v>
      </c>
      <c r="Q3099" t="s">
        <v>104</v>
      </c>
      <c r="R3099" t="s">
        <v>47</v>
      </c>
      <c r="S3099" t="s">
        <v>261</v>
      </c>
      <c r="T3099" s="8" t="s">
        <v>35</v>
      </c>
      <c r="U3099" s="8" t="s">
        <v>361</v>
      </c>
      <c r="V3099" s="8" t="s">
        <v>614</v>
      </c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66"/>
        <v>2.3116707830838341</v>
      </c>
      <c r="D3100" s="14">
        <f t="shared" si="867"/>
        <v>1.7639945089595424</v>
      </c>
      <c r="F3100" s="7">
        <f t="shared" si="868"/>
        <v>1</v>
      </c>
      <c r="G3100" s="7">
        <f t="shared" si="869"/>
        <v>2.3116707830838341</v>
      </c>
      <c r="H3100" s="7">
        <f t="shared" si="870"/>
        <v>1.7639945089595424</v>
      </c>
      <c r="K3100" s="7">
        <f t="shared" si="871"/>
        <v>0</v>
      </c>
      <c r="L3100" s="7">
        <f t="shared" si="872"/>
        <v>0</v>
      </c>
      <c r="M3100" s="15" t="e">
        <f t="shared" si="873"/>
        <v>#DIV/0!</v>
      </c>
      <c r="N3100" s="15" t="e">
        <f t="shared" si="874"/>
        <v>#DIV/0!</v>
      </c>
      <c r="O3100" s="12">
        <f t="shared" si="875"/>
        <v>0</v>
      </c>
      <c r="P3100" s="12">
        <f t="shared" si="876"/>
        <v>0</v>
      </c>
      <c r="Q3100" t="s">
        <v>188</v>
      </c>
      <c r="R3100" t="s">
        <v>111</v>
      </c>
      <c r="S3100" t="s">
        <v>268</v>
      </c>
      <c r="T3100" s="8" t="s">
        <v>19</v>
      </c>
      <c r="U3100" s="8" t="s">
        <v>367</v>
      </c>
      <c r="V3100" s="8" t="s">
        <v>614</v>
      </c>
      <c r="Z3100" t="s">
        <v>506</v>
      </c>
      <c r="AA3100">
        <v>0</v>
      </c>
      <c r="AB3100">
        <v>6</v>
      </c>
    </row>
    <row r="3101" spans="1:28" x14ac:dyDescent="0.25">
      <c r="A3101" s="6">
        <v>0.62981451112616627</v>
      </c>
      <c r="B3101" s="6">
        <v>0.35434373891346888</v>
      </c>
      <c r="C3101" s="13">
        <f t="shared" si="866"/>
        <v>1.5877690690421027</v>
      </c>
      <c r="D3101" s="14">
        <f t="shared" si="867"/>
        <v>2.8221184408854509</v>
      </c>
      <c r="F3101" s="7">
        <f t="shared" si="868"/>
        <v>1</v>
      </c>
      <c r="G3101" s="7">
        <f t="shared" si="869"/>
        <v>1.5877690690421027</v>
      </c>
      <c r="H3101" s="7">
        <f t="shared" si="870"/>
        <v>2.8221184408854509</v>
      </c>
      <c r="K3101" s="7">
        <f t="shared" si="871"/>
        <v>0</v>
      </c>
      <c r="L3101" s="7">
        <f t="shared" si="872"/>
        <v>0</v>
      </c>
      <c r="M3101" s="15" t="e">
        <f t="shared" si="873"/>
        <v>#DIV/0!</v>
      </c>
      <c r="N3101" s="15" t="e">
        <f t="shared" si="874"/>
        <v>#DIV/0!</v>
      </c>
      <c r="O3101" s="12">
        <f t="shared" si="875"/>
        <v>0</v>
      </c>
      <c r="P3101" s="12">
        <f t="shared" si="876"/>
        <v>0</v>
      </c>
      <c r="Q3101" t="s">
        <v>186</v>
      </c>
      <c r="R3101" t="s">
        <v>114</v>
      </c>
      <c r="S3101" t="s">
        <v>268</v>
      </c>
      <c r="T3101" s="8" t="s">
        <v>36</v>
      </c>
      <c r="U3101" s="8" t="s">
        <v>361</v>
      </c>
      <c r="V3101" s="8" t="s">
        <v>614</v>
      </c>
      <c r="Z3101" t="s">
        <v>505</v>
      </c>
      <c r="AA3101">
        <v>-1</v>
      </c>
      <c r="AB3101">
        <v>-3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3101"/>
  <sheetViews>
    <sheetView tabSelected="1" zoomScale="73" zoomScaleNormal="73" workbookViewId="0">
      <pane xSplit="3" ySplit="1" topLeftCell="D3046" activePane="bottomRight" state="frozen"/>
      <selection pane="topRight" activeCell="D1" sqref="D1"/>
      <selection pane="bottomLeft" activeCell="A2" sqref="A2"/>
      <selection pane="bottomRight" activeCell="AI3064" sqref="AI3064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86" t="s">
        <v>3</v>
      </c>
      <c r="B1" s="94"/>
      <c r="C1" s="87"/>
      <c r="D1" s="88" t="s">
        <v>4</v>
      </c>
      <c r="E1" s="91"/>
      <c r="F1" s="91"/>
      <c r="G1" s="2" t="s">
        <v>1</v>
      </c>
      <c r="H1" s="2" t="s">
        <v>10</v>
      </c>
      <c r="I1" s="91" t="s">
        <v>2</v>
      </c>
      <c r="J1" s="91"/>
      <c r="K1" s="89"/>
      <c r="L1" s="88" t="s">
        <v>0</v>
      </c>
      <c r="M1" s="91"/>
      <c r="N1" s="89"/>
      <c r="O1" s="88" t="s">
        <v>15</v>
      </c>
      <c r="P1" s="91"/>
      <c r="Q1" s="89"/>
      <c r="R1" s="92" t="s">
        <v>5</v>
      </c>
      <c r="S1" s="93"/>
      <c r="T1" s="93"/>
      <c r="U1" s="90" t="s">
        <v>6</v>
      </c>
      <c r="V1" s="90"/>
      <c r="W1" s="90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ref="D5:D29" si="22">(100%/A5)</f>
        <v>2.6021143430719391</v>
      </c>
      <c r="E5" s="4">
        <f t="shared" ref="E5:E29" si="23">(100%/B5)</f>
        <v>3.9343483865771911</v>
      </c>
      <c r="F5" s="4">
        <f t="shared" ref="F5:F29" si="24">(100%/C5)</f>
        <v>2.9854242745967627</v>
      </c>
      <c r="G5" s="10">
        <v>2.7171585407921528E-2</v>
      </c>
      <c r="H5" s="7">
        <f t="shared" si="1"/>
        <v>1.0271715854079215</v>
      </c>
      <c r="I5" s="5">
        <f t="shared" si="10"/>
        <v>2.5332810798485621</v>
      </c>
      <c r="J5" s="5">
        <f t="shared" si="11"/>
        <v>3.8302737755491356</v>
      </c>
      <c r="K5" s="5">
        <f t="shared" si="12"/>
        <v>2.9064513826199336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>
        <f t="shared" si="19"/>
        <v>0.91580836349146377</v>
      </c>
      <c r="V5">
        <f t="shared" si="20"/>
        <v>0.87983266927619364</v>
      </c>
      <c r="W5">
        <f t="shared" si="21"/>
        <v>1.1491676826155119</v>
      </c>
      <c r="X5" t="s">
        <v>43</v>
      </c>
      <c r="Y5" t="s">
        <v>44</v>
      </c>
      <c r="Z5" t="s">
        <v>260</v>
      </c>
      <c r="AA5" s="8" t="s">
        <v>605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22"/>
        <v>1.4607277371584466</v>
      </c>
      <c r="E6" s="4">
        <f t="shared" si="23"/>
        <v>3.5529934096549054</v>
      </c>
      <c r="F6" s="4">
        <f t="shared" si="24"/>
        <v>29.692360432746888</v>
      </c>
      <c r="G6" s="10">
        <v>3.2545708714226906E-2</v>
      </c>
      <c r="H6" s="7">
        <f t="shared" si="1"/>
        <v>1.0325457087142269</v>
      </c>
      <c r="I6" s="5">
        <f t="shared" si="10"/>
        <v>1.4146857856563189</v>
      </c>
      <c r="J6" s="5">
        <f t="shared" si="11"/>
        <v>3.4410035116791633</v>
      </c>
      <c r="K6" s="5">
        <f t="shared" si="12"/>
        <v>28.756461028462528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>
        <f t="shared" si="19"/>
        <v>1.1946115647270421</v>
      </c>
      <c r="V6">
        <f t="shared" si="20"/>
        <v>1.0665493329325577</v>
      </c>
      <c r="W6">
        <f t="shared" si="21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22"/>
        <v>100</v>
      </c>
      <c r="E8" s="4">
        <f t="shared" si="23"/>
        <v>7.2852483634542944</v>
      </c>
      <c r="F8" s="4">
        <f t="shared" si="24"/>
        <v>1.4723012729251197</v>
      </c>
      <c r="G8" s="10">
        <v>3.2541618110535797E-2</v>
      </c>
      <c r="H8" s="7">
        <f t="shared" si="1"/>
        <v>1.0325416181105358</v>
      </c>
      <c r="I8" s="5">
        <f t="shared" si="10"/>
        <v>96.848396467535693</v>
      </c>
      <c r="J8" s="5">
        <f t="shared" si="11"/>
        <v>7.0556462186828703</v>
      </c>
      <c r="K8" s="5">
        <f t="shared" si="12"/>
        <v>1.4259001739990946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>
        <f t="shared" si="19"/>
        <v>3.3970619235836629E-2</v>
      </c>
      <c r="V8">
        <f t="shared" si="20"/>
        <v>0.42519138673027629</v>
      </c>
      <c r="W8">
        <f t="shared" si="21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22"/>
        <v>1.1011232350231579</v>
      </c>
      <c r="E19" s="4">
        <f t="shared" si="23"/>
        <v>13.341142532287661</v>
      </c>
      <c r="F19" s="4">
        <f t="shared" si="24"/>
        <v>100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>
        <f t="shared" si="12"/>
        <v>95.612328480463972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>
        <f t="shared" si="21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22"/>
        <v>100</v>
      </c>
      <c r="E21" s="4">
        <f t="shared" si="23"/>
        <v>1</v>
      </c>
      <c r="F21" s="4">
        <f t="shared" si="24"/>
        <v>100</v>
      </c>
      <c r="G21" s="10">
        <v>4.155781414967108E-2</v>
      </c>
      <c r="H21" s="7">
        <f t="shared" si="1"/>
        <v>1.0415578141496711</v>
      </c>
      <c r="I21" s="5">
        <f t="shared" si="10"/>
        <v>96.010032896388097</v>
      </c>
      <c r="J21" s="5">
        <f t="shared" si="11"/>
        <v>0.96010032896388098</v>
      </c>
      <c r="K21" s="5">
        <f t="shared" si="12"/>
        <v>96.010032896388097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>
        <f t="shared" si="19"/>
        <v>1.9789598468843751E-2</v>
      </c>
      <c r="V21">
        <f t="shared" si="20"/>
        <v>3.8641794904952795</v>
      </c>
      <c r="W21">
        <f t="shared" si="21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34"/>
        <v>3.6698330313839014</v>
      </c>
      <c r="E31" s="4">
        <f t="shared" si="35"/>
        <v>4.3591439172940865</v>
      </c>
      <c r="F31" s="4">
        <f t="shared" si="36"/>
        <v>2.2180377513523322</v>
      </c>
      <c r="G31" s="10">
        <v>3.4470848300635515E-2</v>
      </c>
      <c r="H31" s="7">
        <f t="shared" si="37"/>
        <v>1.0344708483006355</v>
      </c>
      <c r="I31" s="5">
        <f t="shared" si="38"/>
        <v>3.5475461076670021</v>
      </c>
      <c r="J31" s="5">
        <f t="shared" si="39"/>
        <v>4.213887635843018</v>
      </c>
      <c r="K31" s="5">
        <f t="shared" si="40"/>
        <v>2.1441278456478372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>
        <f t="shared" si="47"/>
        <v>0.99223516570863757</v>
      </c>
      <c r="V31">
        <f t="shared" si="48"/>
        <v>0.78075171535555488</v>
      </c>
      <c r="W31">
        <f t="shared" si="49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8">
        <v>3.2</v>
      </c>
      <c r="M34" s="28">
        <v>2.73</v>
      </c>
      <c r="N34" s="28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34"/>
        <v>1.1074350780837707</v>
      </c>
      <c r="E49" s="4">
        <f t="shared" si="35"/>
        <v>34.180372005952307</v>
      </c>
      <c r="F49" s="4">
        <f t="shared" si="36"/>
        <v>100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>
        <f t="shared" si="40"/>
        <v>96.698941679801862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>
        <f t="shared" si="49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34"/>
        <v>1.9488675705202796</v>
      </c>
      <c r="E56" s="4">
        <f t="shared" si="35"/>
        <v>2.0539326106485047</v>
      </c>
      <c r="F56" s="4">
        <f t="shared" si="36"/>
        <v>100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>
        <f t="shared" si="40"/>
        <v>95.548778834027217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>
        <f t="shared" si="49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34"/>
        <v>100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>
        <f t="shared" si="38"/>
        <v>96.241247960754791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>
        <f t="shared" si="47"/>
        <v>2.4002182525126554E-2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34"/>
        <v>1.729109368734882</v>
      </c>
      <c r="E58" s="4">
        <f t="shared" si="35"/>
        <v>2.3717250541006241</v>
      </c>
      <c r="F58" s="4">
        <f t="shared" si="36"/>
        <v>100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>
        <f t="shared" si="40"/>
        <v>95.500537798116497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>
        <f t="shared" si="49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34"/>
        <v>1.2192489672590654</v>
      </c>
      <c r="E59" s="4">
        <f t="shared" si="35"/>
        <v>5.6250797322486088</v>
      </c>
      <c r="F59" s="4">
        <f t="shared" si="36"/>
        <v>100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>
        <f t="shared" si="40"/>
        <v>96.171489281919889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>
        <f t="shared" si="49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34"/>
        <v>1.2631322141991357</v>
      </c>
      <c r="E62" s="4">
        <f t="shared" si="35"/>
        <v>6.0404906798816587</v>
      </c>
      <c r="F62" s="4">
        <f t="shared" si="36"/>
        <v>24.916317814276866</v>
      </c>
      <c r="G62" s="10">
        <v>3.6488279522335354E-2</v>
      </c>
      <c r="H62" s="7">
        <f t="shared" si="37"/>
        <v>1.0364882795223354</v>
      </c>
      <c r="I62" s="5">
        <f t="shared" si="38"/>
        <v>1.2186652171129702</v>
      </c>
      <c r="J62" s="5">
        <f t="shared" si="39"/>
        <v>5.8278427255013563</v>
      </c>
      <c r="K62" s="5">
        <f t="shared" si="40"/>
        <v>24.039169864766372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>
        <f t="shared" si="47"/>
        <v>1.2472662538124251</v>
      </c>
      <c r="V62">
        <f t="shared" si="48"/>
        <v>0.81505288041062707</v>
      </c>
      <c r="W62">
        <f t="shared" si="49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34"/>
        <v>1.8581623543911048</v>
      </c>
      <c r="E63" s="4">
        <f t="shared" si="35"/>
        <v>3.8475641863483792</v>
      </c>
      <c r="F63" s="4">
        <f t="shared" si="36"/>
        <v>5.1708540508247154</v>
      </c>
      <c r="G63" s="10">
        <v>3.5960969963625633E-2</v>
      </c>
      <c r="H63" s="7">
        <f t="shared" si="37"/>
        <v>1.0359609699636256</v>
      </c>
      <c r="I63" s="5">
        <f t="shared" si="38"/>
        <v>1.7936605801436207</v>
      </c>
      <c r="J63" s="5">
        <f t="shared" si="39"/>
        <v>3.7140049653448561</v>
      </c>
      <c r="K63" s="5">
        <f t="shared" si="40"/>
        <v>4.9913599071268804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>
        <f t="shared" si="47"/>
        <v>1.0369854924564754</v>
      </c>
      <c r="V63">
        <f t="shared" si="48"/>
        <v>1.0069991922191011</v>
      </c>
      <c r="W63">
        <f t="shared" si="49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34"/>
        <v>1.0917638490555535</v>
      </c>
      <c r="E71" s="4">
        <f t="shared" si="35"/>
        <v>17.668848476049611</v>
      </c>
      <c r="F71" s="4">
        <f t="shared" si="36"/>
        <v>100</v>
      </c>
      <c r="G71" s="10">
        <v>3.8644172340845939E-2</v>
      </c>
      <c r="H71" s="7">
        <f t="shared" si="37"/>
        <v>1.0386441723408459</v>
      </c>
      <c r="I71" s="5">
        <f t="shared" si="38"/>
        <v>1.0511432867283017</v>
      </c>
      <c r="J71" s="5">
        <f t="shared" si="39"/>
        <v>17.011454881827735</v>
      </c>
      <c r="K71" s="5">
        <f t="shared" si="40"/>
        <v>96.279363677191625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>
        <f t="shared" si="47"/>
        <v>2.1024726389859332</v>
      </c>
      <c r="V71">
        <f t="shared" si="48"/>
        <v>0.18399366907433543</v>
      </c>
      <c r="W71">
        <f t="shared" si="49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34"/>
        <v>2.7083341484274048</v>
      </c>
      <c r="E74" s="4">
        <f t="shared" si="35"/>
        <v>2.9805077379357932</v>
      </c>
      <c r="F74" s="4">
        <f t="shared" si="36"/>
        <v>3.5684463058672207</v>
      </c>
      <c r="G74" s="10">
        <v>2.6364437139339003E-2</v>
      </c>
      <c r="H74" s="7">
        <f t="shared" si="37"/>
        <v>1.026364437139339</v>
      </c>
      <c r="I74" s="5">
        <f t="shared" si="38"/>
        <v>2.6387646048766222</v>
      </c>
      <c r="J74" s="5">
        <f t="shared" si="39"/>
        <v>2.9039468146840712</v>
      </c>
      <c r="K74" s="5">
        <f t="shared" si="40"/>
        <v>3.4767828821243238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>
        <f t="shared" si="47"/>
        <v>0.97394060661965054</v>
      </c>
      <c r="V74">
        <f t="shared" si="48"/>
        <v>1.1053921455339137</v>
      </c>
      <c r="W74">
        <f t="shared" si="49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50"/>
        <v>100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>
        <f t="shared" si="54"/>
        <v>95.972540319764221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>
        <f t="shared" si="63"/>
        <v>4.3345731874342243E-2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50"/>
        <v>100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96.334889052952605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3.2698433879635579E-2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66"/>
        <v>2.2747663065775638</v>
      </c>
      <c r="E100" s="4">
        <f t="shared" si="67"/>
        <v>3.2532078620597433</v>
      </c>
      <c r="F100" s="4">
        <f t="shared" si="68"/>
        <v>4.1461549205257651</v>
      </c>
      <c r="G100" s="10">
        <v>3.953286925455668E-2</v>
      </c>
      <c r="H100" s="7">
        <f t="shared" si="53"/>
        <v>1.0395328692545567</v>
      </c>
      <c r="I100" s="5">
        <f t="shared" si="69"/>
        <v>2.1882581819743576</v>
      </c>
      <c r="J100" s="5">
        <f t="shared" si="70"/>
        <v>3.1294901376159476</v>
      </c>
      <c r="K100" s="5">
        <f t="shared" si="71"/>
        <v>3.9884789054327352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>
        <f t="shared" si="78"/>
        <v>0.9002594009371262</v>
      </c>
      <c r="V100">
        <f t="shared" si="79"/>
        <v>1.1982782610258547</v>
      </c>
      <c r="W100">
        <f t="shared" si="80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66"/>
        <v>4.2098609761237116</v>
      </c>
      <c r="E101" s="4">
        <f t="shared" si="67"/>
        <v>3.0823944547456277</v>
      </c>
      <c r="F101" s="4">
        <f t="shared" si="68"/>
        <v>2.4791347929954304</v>
      </c>
      <c r="G101" s="10">
        <v>5.0962708101337739E-2</v>
      </c>
      <c r="H101" s="7">
        <f t="shared" si="53"/>
        <v>1.0509627081013377</v>
      </c>
      <c r="I101" s="5">
        <f t="shared" si="69"/>
        <v>4.0057187031205119</v>
      </c>
      <c r="J101" s="5">
        <f t="shared" si="70"/>
        <v>2.9329246708613108</v>
      </c>
      <c r="K101" s="5">
        <f t="shared" si="71"/>
        <v>2.3589179462649241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>
        <f t="shared" si="78"/>
        <v>1.0210402434933417</v>
      </c>
      <c r="V101">
        <f t="shared" si="79"/>
        <v>1.1217471872654088</v>
      </c>
      <c r="W101">
        <f t="shared" si="80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8">
        <v>2.96</v>
      </c>
      <c r="M108" s="28">
        <v>3.09</v>
      </c>
      <c r="N108" s="28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66"/>
        <v>1.4240908805232173</v>
      </c>
      <c r="E111" s="31">
        <f t="shared" si="67"/>
        <v>5.6949446034065625</v>
      </c>
      <c r="F111" s="31">
        <f t="shared" si="68"/>
        <v>8.7514581325066683</v>
      </c>
      <c r="G111" s="32">
        <v>3.5614994418009971E-2</v>
      </c>
      <c r="H111" s="33">
        <f t="shared" si="53"/>
        <v>1.03561499441801</v>
      </c>
      <c r="I111" s="33">
        <f t="shared" si="69"/>
        <v>1.3751161273244419</v>
      </c>
      <c r="J111" s="33">
        <f t="shared" si="70"/>
        <v>5.4990943874919278</v>
      </c>
      <c r="K111" s="33">
        <f t="shared" si="71"/>
        <v>8.4504938415117987</v>
      </c>
      <c r="L111" s="17">
        <v>1.51</v>
      </c>
      <c r="M111" s="17">
        <v>4.16</v>
      </c>
      <c r="N111" s="17">
        <v>7.52</v>
      </c>
      <c r="O111" s="33">
        <f t="shared" si="72"/>
        <v>1.5637786415711952</v>
      </c>
      <c r="P111" s="33">
        <f t="shared" si="73"/>
        <v>4.3081583767789215</v>
      </c>
      <c r="Q111" s="33">
        <f t="shared" si="74"/>
        <v>7.7878247580234348</v>
      </c>
      <c r="R111" s="34">
        <f t="shared" si="75"/>
        <v>0.63947669664758777</v>
      </c>
      <c r="S111" s="34">
        <f t="shared" si="76"/>
        <v>0.23211774325429269</v>
      </c>
      <c r="T111" s="34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81"/>
        <v>2.2569134044121166</v>
      </c>
      <c r="E124" s="4">
        <f t="shared" si="82"/>
        <v>2.5703836338308155</v>
      </c>
      <c r="F124" s="4">
        <f t="shared" si="83"/>
        <v>6.0739959517413613</v>
      </c>
      <c r="G124" s="10">
        <v>3.3437334241988248E-2</v>
      </c>
      <c r="H124" s="7">
        <f t="shared" si="53"/>
        <v>1.0334373342419882</v>
      </c>
      <c r="I124" s="5">
        <f t="shared" si="84"/>
        <v>2.1838899463289962</v>
      </c>
      <c r="J124" s="5">
        <f t="shared" si="85"/>
        <v>2.4872177041253845</v>
      </c>
      <c r="K124" s="5">
        <f t="shared" si="86"/>
        <v>5.8774690544701018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>
        <f t="shared" si="93"/>
        <v>1.2409050211322996</v>
      </c>
      <c r="V124">
        <f t="shared" si="94"/>
        <v>1.3308042936932785</v>
      </c>
      <c r="W124">
        <f t="shared" si="95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81"/>
        <v>100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>
        <f t="shared" si="84"/>
        <v>96.075333803654857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>
        <f t="shared" si="93"/>
        <v>4.7150499724078733E-2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81"/>
        <v>15.41990954681523</v>
      </c>
      <c r="E136" s="4">
        <f t="shared" si="82"/>
        <v>4.9438832619495958</v>
      </c>
      <c r="F136" s="4">
        <f t="shared" si="83"/>
        <v>1.6205149480800547</v>
      </c>
      <c r="G136" s="10">
        <v>3.4227793258694295E-2</v>
      </c>
      <c r="H136" s="7">
        <f t="shared" si="53"/>
        <v>1.0342277932586943</v>
      </c>
      <c r="I136" s="5">
        <f t="shared" si="84"/>
        <v>14.909587275961172</v>
      </c>
      <c r="J136" s="5">
        <f t="shared" si="85"/>
        <v>4.7802653285618755</v>
      </c>
      <c r="K136" s="5">
        <f t="shared" si="86"/>
        <v>1.5668839675774511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>
        <f t="shared" si="93"/>
        <v>0.13280045673647636</v>
      </c>
      <c r="V136">
        <f t="shared" si="94"/>
        <v>0.70916565650548702</v>
      </c>
      <c r="W136">
        <f t="shared" si="95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81"/>
        <v>1.6011446736999846</v>
      </c>
      <c r="E143" s="4">
        <f t="shared" si="82"/>
        <v>14.104742017961268</v>
      </c>
      <c r="F143" s="4">
        <f t="shared" si="83"/>
        <v>166.39453982957713</v>
      </c>
      <c r="G143" s="10">
        <v>4.5947751929914071E-2</v>
      </c>
      <c r="H143" s="7">
        <f t="shared" si="96"/>
        <v>1.0459477519299141</v>
      </c>
      <c r="I143" s="5">
        <f t="shared" si="84"/>
        <v>1.5308075099790193</v>
      </c>
      <c r="J143" s="5">
        <f t="shared" si="85"/>
        <v>13.485130583182691</v>
      </c>
      <c r="K143" s="5">
        <f t="shared" si="86"/>
        <v>159.08494427427837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1.0256024939553099</v>
      </c>
      <c r="V143">
        <f t="shared" si="94"/>
        <v>0.2847580879037882</v>
      </c>
      <c r="W143">
        <f t="shared" si="95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81"/>
        <v>1.3120145325985493</v>
      </c>
      <c r="E171" s="4">
        <f t="shared" si="82"/>
        <v>4.2179361149907812</v>
      </c>
      <c r="F171" s="4">
        <f t="shared" si="83"/>
        <v>100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>
        <f t="shared" si="86"/>
        <v>96.498658912373585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>
        <f t="shared" si="95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81"/>
        <v>1.1725476144706215</v>
      </c>
      <c r="E172" s="4">
        <f t="shared" si="82"/>
        <v>6.9798471423940072</v>
      </c>
      <c r="F172" s="4">
        <f t="shared" si="83"/>
        <v>100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>
        <f t="shared" si="86"/>
        <v>96.190538277779027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>
        <f t="shared" si="95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81"/>
        <v>100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>
        <f t="shared" si="84"/>
        <v>96.801602766418739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>
        <f t="shared" si="93"/>
        <v>2.820201238390093E-2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97"/>
        <v>1.2768294378431375</v>
      </c>
      <c r="E180" s="4">
        <f t="shared" si="98"/>
        <v>6.1768592411279402</v>
      </c>
      <c r="F180" s="4">
        <f t="shared" si="99"/>
        <v>19.3820803040974</v>
      </c>
      <c r="G180" s="10">
        <v>3.0318702948210596E-2</v>
      </c>
      <c r="H180" s="7">
        <f t="shared" si="96"/>
        <v>1.0303187029482106</v>
      </c>
      <c r="I180" s="5">
        <f t="shared" si="100"/>
        <v>1.2392567796639502</v>
      </c>
      <c r="J180" s="5">
        <f t="shared" si="101"/>
        <v>5.9950957149988016</v>
      </c>
      <c r="K180" s="5">
        <f t="shared" si="102"/>
        <v>18.811732960526147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>
        <f t="shared" si="109"/>
        <v>1.5008995960501237</v>
      </c>
      <c r="V180">
        <f t="shared" si="110"/>
        <v>0.59882279961241913</v>
      </c>
      <c r="W180">
        <f t="shared" si="111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97"/>
        <v>4.109086318207769</v>
      </c>
      <c r="E183" s="4">
        <f t="shared" si="98"/>
        <v>1.5288279238952709</v>
      </c>
      <c r="F183" s="4">
        <f t="shared" si="99"/>
        <v>9.7849585277042053</v>
      </c>
      <c r="G183" s="10">
        <v>3.3372196531199272E-2</v>
      </c>
      <c r="H183" s="7">
        <f t="shared" si="96"/>
        <v>1.0333721965311993</v>
      </c>
      <c r="I183" s="5">
        <f t="shared" si="100"/>
        <v>3.9763855965943908</v>
      </c>
      <c r="J183" s="5">
        <f t="shared" si="101"/>
        <v>1.4794552524513493</v>
      </c>
      <c r="K183" s="5">
        <f t="shared" si="102"/>
        <v>9.4689585809935046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>
        <f t="shared" si="109"/>
        <v>0.58847411629398128</v>
      </c>
      <c r="V183">
        <f t="shared" si="110"/>
        <v>2.1156435754402292</v>
      </c>
      <c r="W183">
        <f t="shared" si="111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97"/>
        <v>5.8977440988378573</v>
      </c>
      <c r="E185" s="4">
        <f t="shared" si="98"/>
        <v>1.9836427799637</v>
      </c>
      <c r="F185" s="4">
        <f t="shared" si="99"/>
        <v>3.1700280872477684</v>
      </c>
      <c r="G185" s="10">
        <v>3.0025047014749173E-2</v>
      </c>
      <c r="H185" s="7">
        <f t="shared" si="96"/>
        <v>1.0300250470147492</v>
      </c>
      <c r="I185" s="5">
        <f t="shared" si="100"/>
        <v>5.7258259067882706</v>
      </c>
      <c r="J185" s="5">
        <f t="shared" si="101"/>
        <v>1.9258199455564267</v>
      </c>
      <c r="K185" s="5">
        <f t="shared" si="102"/>
        <v>3.0776223320347822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>
        <f t="shared" si="109"/>
        <v>0.79115224139620532</v>
      </c>
      <c r="V185">
        <f t="shared" si="110"/>
        <v>1.8174077011071488</v>
      </c>
      <c r="W185">
        <f t="shared" si="111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97"/>
        <v>9.8105488612759011</v>
      </c>
      <c r="E197" s="4">
        <f t="shared" si="98"/>
        <v>3.6193411238166289</v>
      </c>
      <c r="F197" s="4">
        <f t="shared" si="99"/>
        <v>1.8292767243505907</v>
      </c>
      <c r="G197" s="10">
        <v>3.3020387304079968E-2</v>
      </c>
      <c r="H197" s="7">
        <f t="shared" si="96"/>
        <v>1.03302038730408</v>
      </c>
      <c r="I197" s="5">
        <f t="shared" si="100"/>
        <v>9.4969557056651457</v>
      </c>
      <c r="J197" s="5">
        <f t="shared" si="101"/>
        <v>3.5036492680093052</v>
      </c>
      <c r="K197" s="5">
        <f t="shared" si="102"/>
        <v>1.7708040875403601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>
        <f t="shared" si="109"/>
        <v>0.32220851553247132</v>
      </c>
      <c r="V197">
        <f t="shared" si="110"/>
        <v>1.0588959442586954</v>
      </c>
      <c r="W197">
        <f t="shared" si="111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97"/>
        <v>3.5580105488788969</v>
      </c>
      <c r="E205" s="4">
        <f t="shared" si="98"/>
        <v>5.5159368388240333</v>
      </c>
      <c r="F205" s="4">
        <f t="shared" si="99"/>
        <v>2.0681563751830141</v>
      </c>
      <c r="G205" s="10">
        <v>3.2024528991912771E-2</v>
      </c>
      <c r="H205" s="7">
        <f t="shared" si="96"/>
        <v>1.0320245289919128</v>
      </c>
      <c r="I205" s="5">
        <f t="shared" si="100"/>
        <v>3.4476026963762005</v>
      </c>
      <c r="J205" s="5">
        <f t="shared" si="101"/>
        <v>5.3447730009014718</v>
      </c>
      <c r="K205" s="5">
        <f t="shared" si="102"/>
        <v>2.0039798639313355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>
        <f t="shared" si="109"/>
        <v>0.84696534292342696</v>
      </c>
      <c r="V205">
        <f t="shared" si="110"/>
        <v>0.63239355524171281</v>
      </c>
      <c r="W205">
        <f t="shared" si="111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97"/>
        <v>1.6854191079083694</v>
      </c>
      <c r="E206" s="4">
        <f t="shared" si="98"/>
        <v>3.543271710615397</v>
      </c>
      <c r="F206" s="4">
        <f t="shared" si="99"/>
        <v>8.1980209472044017</v>
      </c>
      <c r="G206" s="10">
        <v>3.4566173772912157E-2</v>
      </c>
      <c r="H206" s="7">
        <f t="shared" ref="H206:H269" si="112">(G206/100%) + 1</f>
        <v>1.0345661737729122</v>
      </c>
      <c r="I206" s="5">
        <f t="shared" si="100"/>
        <v>1.6291071085012294</v>
      </c>
      <c r="J206" s="5">
        <f t="shared" si="101"/>
        <v>3.4248864890813135</v>
      </c>
      <c r="K206" s="5">
        <f t="shared" si="102"/>
        <v>7.9241146241109091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>
        <f t="shared" si="109"/>
        <v>2.4000877410676704</v>
      </c>
      <c r="V206">
        <f t="shared" si="110"/>
        <v>0.95769597341598967</v>
      </c>
      <c r="W206">
        <f t="shared" si="111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97"/>
        <v>1.8195771812611332</v>
      </c>
      <c r="E207" s="4">
        <f t="shared" si="98"/>
        <v>4.3938407705597156</v>
      </c>
      <c r="F207" s="4">
        <f t="shared" si="99"/>
        <v>4.7332671993265727</v>
      </c>
      <c r="G207" s="10">
        <v>3.9599455641451176E-2</v>
      </c>
      <c r="H207" s="7">
        <f t="shared" si="112"/>
        <v>1.0395994556414512</v>
      </c>
      <c r="I207" s="5">
        <f t="shared" si="100"/>
        <v>1.7502675394711726</v>
      </c>
      <c r="J207" s="5">
        <f t="shared" si="101"/>
        <v>4.2264746741798156</v>
      </c>
      <c r="K207" s="5">
        <f t="shared" si="102"/>
        <v>4.5529719870871457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>
        <f t="shared" si="109"/>
        <v>1.3826457643905004</v>
      </c>
      <c r="V207">
        <f t="shared" si="110"/>
        <v>0.79262275495596024</v>
      </c>
      <c r="W207">
        <f t="shared" si="111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97"/>
        <v>2.4426679039679486</v>
      </c>
      <c r="E218" s="31">
        <f t="shared" si="98"/>
        <v>3.6362777293327286</v>
      </c>
      <c r="F218" s="31">
        <f t="shared" si="99"/>
        <v>3.3856713966410035</v>
      </c>
      <c r="G218" s="32">
        <v>2.8120415711068381E-2</v>
      </c>
      <c r="H218" s="33">
        <f t="shared" si="112"/>
        <v>1.0281204157110684</v>
      </c>
      <c r="I218" s="33">
        <f t="shared" si="100"/>
        <v>2.375857795099372</v>
      </c>
      <c r="J218" s="33">
        <f t="shared" si="101"/>
        <v>3.5368208565509391</v>
      </c>
      <c r="K218" s="33">
        <f t="shared" si="102"/>
        <v>3.2930689293815902</v>
      </c>
      <c r="L218" s="17">
        <v>2.34</v>
      </c>
      <c r="M218" s="17">
        <v>3.65</v>
      </c>
      <c r="N218" s="17">
        <v>3.06</v>
      </c>
      <c r="O218" s="33">
        <f t="shared" si="103"/>
        <v>2.4058017727638998</v>
      </c>
      <c r="P218" s="33">
        <f t="shared" si="104"/>
        <v>3.7526395173453997</v>
      </c>
      <c r="Q218" s="33">
        <f t="shared" si="105"/>
        <v>3.1460484720758695</v>
      </c>
      <c r="R218" s="34">
        <f t="shared" si="106"/>
        <v>0.41566184351554131</v>
      </c>
      <c r="S218" s="34">
        <f t="shared" si="107"/>
        <v>0.26647909967845657</v>
      </c>
      <c r="T218" s="34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113"/>
        <v>1.1392240866692291</v>
      </c>
      <c r="E220" s="4">
        <f t="shared" si="114"/>
        <v>8.6626346135930383</v>
      </c>
      <c r="F220" s="4">
        <f t="shared" si="115"/>
        <v>100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>
        <f t="shared" si="118"/>
        <v>96.104624978347474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>
        <f t="shared" si="127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113"/>
        <v>1.3120145325985493</v>
      </c>
      <c r="E221" s="4">
        <f t="shared" si="114"/>
        <v>4.2179361149907812</v>
      </c>
      <c r="F221" s="4">
        <f t="shared" si="115"/>
        <v>100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>
        <f t="shared" si="118"/>
        <v>96.581786185657705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>
        <f t="shared" si="127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113"/>
        <v>5.1499250712519533</v>
      </c>
      <c r="E225" s="4">
        <f t="shared" si="114"/>
        <v>1.2409682116628882</v>
      </c>
      <c r="F225" s="4">
        <f t="shared" si="115"/>
        <v>100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>
        <f t="shared" si="118"/>
        <v>95.763207975501615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>
        <f t="shared" si="127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113"/>
        <v>1.3451243046436541</v>
      </c>
      <c r="E229" s="4">
        <f t="shared" si="114"/>
        <v>5.8647430601292454</v>
      </c>
      <c r="F229" s="4">
        <f t="shared" si="115"/>
        <v>12.269169737405976</v>
      </c>
      <c r="G229" s="10">
        <v>3.4028189926684771E-2</v>
      </c>
      <c r="H229" s="7">
        <f t="shared" si="112"/>
        <v>1.0340281899266848</v>
      </c>
      <c r="I229" s="5">
        <f t="shared" si="116"/>
        <v>1.3008584463630792</v>
      </c>
      <c r="J229" s="5">
        <f t="shared" si="117"/>
        <v>5.6717438820938435</v>
      </c>
      <c r="K229" s="5">
        <f t="shared" si="118"/>
        <v>11.86541126918009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>
        <f t="shared" si="125"/>
        <v>1.8372483237372419</v>
      </c>
      <c r="V229">
        <f t="shared" si="126"/>
        <v>0.6400147953542481</v>
      </c>
      <c r="W229">
        <f t="shared" si="127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113"/>
        <v>44.895486061650089</v>
      </c>
      <c r="E234" s="4">
        <f t="shared" si="114"/>
        <v>21.790376287725994</v>
      </c>
      <c r="F234" s="4">
        <f t="shared" si="115"/>
        <v>1.4682365635139225</v>
      </c>
      <c r="G234" s="10">
        <v>3.3645120759458358E-2</v>
      </c>
      <c r="H234" s="7">
        <f t="shared" si="112"/>
        <v>1.0336451207594584</v>
      </c>
      <c r="I234" s="5">
        <f t="shared" si="116"/>
        <v>43.434139203079361</v>
      </c>
      <c r="J234" s="5">
        <f t="shared" si="117"/>
        <v>21.081100128171432</v>
      </c>
      <c r="K234" s="5">
        <f t="shared" si="118"/>
        <v>1.4204455030321754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>
        <f t="shared" si="125"/>
        <v>8.0121306968442871E-2</v>
      </c>
      <c r="V234">
        <f t="shared" si="126"/>
        <v>0.1541665273747696</v>
      </c>
      <c r="W234">
        <f t="shared" si="127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113"/>
        <v>100</v>
      </c>
      <c r="E237" s="4">
        <f t="shared" si="114"/>
        <v>1</v>
      </c>
      <c r="F237" s="4">
        <f t="shared" si="115"/>
        <v>100</v>
      </c>
      <c r="G237" s="10">
        <v>4.3702680109865888E-2</v>
      </c>
      <c r="H237" s="7">
        <f t="shared" si="112"/>
        <v>1.0437026801098659</v>
      </c>
      <c r="I237" s="5">
        <f t="shared" si="116"/>
        <v>95.812727039728827</v>
      </c>
      <c r="J237" s="5">
        <f t="shared" si="117"/>
        <v>0.95812727039728829</v>
      </c>
      <c r="K237" s="5">
        <f t="shared" si="118"/>
        <v>95.812727039728827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>
        <f t="shared" si="125"/>
        <v>6.5231417506866618E-2</v>
      </c>
      <c r="V237">
        <f t="shared" si="126"/>
        <v>3.6633964071856293</v>
      </c>
      <c r="W237">
        <f t="shared" si="127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113"/>
        <v>1.2551478955463864</v>
      </c>
      <c r="E243" s="4">
        <f t="shared" si="114"/>
        <v>108.90418727472779</v>
      </c>
      <c r="F243" s="4">
        <f t="shared" si="115"/>
        <v>100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>
        <f t="shared" si="118"/>
        <v>97.285054604542196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>
        <f t="shared" si="127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113"/>
        <v>3.9481057600171643</v>
      </c>
      <c r="E249" s="4">
        <f t="shared" si="114"/>
        <v>3.0842059490639913</v>
      </c>
      <c r="F249" s="4">
        <f t="shared" si="115"/>
        <v>2.5629893515078273</v>
      </c>
      <c r="G249" s="10">
        <v>3.7383712609131203E-2</v>
      </c>
      <c r="H249" s="7">
        <f t="shared" si="112"/>
        <v>1.0373837126091312</v>
      </c>
      <c r="I249" s="5">
        <f t="shared" si="116"/>
        <v>3.8058297156866434</v>
      </c>
      <c r="J249" s="5">
        <f t="shared" si="117"/>
        <v>2.9730618589594808</v>
      </c>
      <c r="K249" s="5">
        <f t="shared" si="118"/>
        <v>2.4706281006298378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>
        <f t="shared" si="125"/>
        <v>1.4398962668804811</v>
      </c>
      <c r="V249">
        <f t="shared" si="126"/>
        <v>1.2613259252239151</v>
      </c>
      <c r="W249">
        <f t="shared" si="127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113"/>
        <v>2.0221291489452282</v>
      </c>
      <c r="E255" s="4">
        <f t="shared" si="114"/>
        <v>2.5956545434978162</v>
      </c>
      <c r="F255" s="4">
        <f t="shared" si="115"/>
        <v>8.4146409826380992</v>
      </c>
      <c r="G255" s="10">
        <v>3.2368934030983842E-2</v>
      </c>
      <c r="H255" s="7">
        <f t="shared" si="112"/>
        <v>1.0323689340309838</v>
      </c>
      <c r="I255" s="5">
        <f t="shared" si="116"/>
        <v>1.9587272362503494</v>
      </c>
      <c r="J255" s="5">
        <f t="shared" si="117"/>
        <v>2.5142702942085182</v>
      </c>
      <c r="K255" s="5">
        <f t="shared" si="118"/>
        <v>8.1508080156793596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>
        <f t="shared" si="125"/>
        <v>1.1027569127669625</v>
      </c>
      <c r="V255">
        <f t="shared" si="126"/>
        <v>1.4358042603118026</v>
      </c>
      <c r="W255">
        <f t="shared" si="127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113"/>
        <v>4.4829153617654658</v>
      </c>
      <c r="E257" s="4">
        <f t="shared" si="114"/>
        <v>5.334657445719011</v>
      </c>
      <c r="F257" s="4">
        <f t="shared" si="115"/>
        <v>1.8927661079622002</v>
      </c>
      <c r="G257" s="10">
        <v>3.7593489506111855E-2</v>
      </c>
      <c r="H257" s="7">
        <f t="shared" si="112"/>
        <v>1.0375934895061119</v>
      </c>
      <c r="I257" s="5">
        <f t="shared" si="116"/>
        <v>4.3204929551931803</v>
      </c>
      <c r="J257" s="5">
        <f t="shared" si="117"/>
        <v>5.1413752106889907</v>
      </c>
      <c r="K257" s="5">
        <f t="shared" si="118"/>
        <v>1.824188496848747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>
        <f t="shared" si="125"/>
        <v>0.69436521043137822</v>
      </c>
      <c r="V257">
        <f t="shared" si="126"/>
        <v>0.58739148111994977</v>
      </c>
      <c r="W257">
        <f t="shared" si="127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si="113"/>
        <v>100</v>
      </c>
      <c r="E258" s="4">
        <f t="shared" si="114"/>
        <v>7.2852483634542944</v>
      </c>
      <c r="F258" s="4">
        <f t="shared" si="115"/>
        <v>1.4723012729251197</v>
      </c>
      <c r="G258" s="10">
        <v>3.7542268878335783E-2</v>
      </c>
      <c r="H258" s="7">
        <f t="shared" si="112"/>
        <v>1.0375422688783358</v>
      </c>
      <c r="I258" s="5">
        <f t="shared" si="116"/>
        <v>96.381615476840096</v>
      </c>
      <c r="J258" s="5">
        <f t="shared" si="117"/>
        <v>7.021640064197304</v>
      </c>
      <c r="K258" s="5">
        <f t="shared" si="118"/>
        <v>1.419027751531311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>
        <f t="shared" si="125"/>
        <v>2.9154937755481235E-2</v>
      </c>
      <c r="V258">
        <f t="shared" si="126"/>
        <v>0.42582644121075569</v>
      </c>
      <c r="W258">
        <f t="shared" si="127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113"/>
        <v>2.850123710271943</v>
      </c>
      <c r="E260" s="4">
        <f t="shared" si="114"/>
        <v>3.8781155768485469</v>
      </c>
      <c r="F260" s="4">
        <f t="shared" si="115"/>
        <v>2.7736639181777458</v>
      </c>
      <c r="G260" s="10">
        <v>2.6795662776408768E-2</v>
      </c>
      <c r="H260" s="7">
        <f t="shared" si="112"/>
        <v>1.0267956627764088</v>
      </c>
      <c r="I260" s="5">
        <f t="shared" si="116"/>
        <v>2.7757457628573712</v>
      </c>
      <c r="J260" s="5">
        <f t="shared" si="117"/>
        <v>3.7769107500535197</v>
      </c>
      <c r="K260" s="5">
        <f t="shared" si="118"/>
        <v>2.7012812955188035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>
        <f t="shared" si="125"/>
        <v>1.0087379173796023</v>
      </c>
      <c r="V260">
        <f t="shared" si="126"/>
        <v>0.85784394030335209</v>
      </c>
      <c r="W260">
        <f t="shared" si="127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113"/>
        <v>3.7726115810481518</v>
      </c>
      <c r="E261" s="4">
        <f t="shared" si="114"/>
        <v>3.8600889719396463</v>
      </c>
      <c r="F261" s="4">
        <f t="shared" si="115"/>
        <v>2.3194975506823767</v>
      </c>
      <c r="G261" s="10">
        <v>3.4439416792357846E-2</v>
      </c>
      <c r="H261" s="7">
        <f t="shared" si="112"/>
        <v>1.0344394167923578</v>
      </c>
      <c r="I261" s="5">
        <f t="shared" si="116"/>
        <v>3.6470106608528674</v>
      </c>
      <c r="J261" s="5">
        <f t="shared" si="117"/>
        <v>3.731575681743843</v>
      </c>
      <c r="K261" s="5">
        <f t="shared" si="118"/>
        <v>2.2422749104773989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>
        <f t="shared" si="125"/>
        <v>0.37290815039239805</v>
      </c>
      <c r="V261">
        <f t="shared" si="126"/>
        <v>1.393513208224664</v>
      </c>
      <c r="W261">
        <f t="shared" si="127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129"/>
        <v>1.3951396440956512</v>
      </c>
      <c r="E335" s="4">
        <f t="shared" si="130"/>
        <v>4.0581992394776059</v>
      </c>
      <c r="F335" s="4">
        <f t="shared" si="131"/>
        <v>27.542954079290567</v>
      </c>
      <c r="G335" s="10">
        <v>3.4174415671264669E-2</v>
      </c>
      <c r="H335" s="7">
        <f t="shared" si="144"/>
        <v>1.0341744156712647</v>
      </c>
      <c r="I335" s="5">
        <f t="shared" si="132"/>
        <v>1.3490370898317865</v>
      </c>
      <c r="J335" s="5">
        <f t="shared" si="133"/>
        <v>3.9240955664557791</v>
      </c>
      <c r="K335" s="5">
        <f t="shared" si="134"/>
        <v>26.63279390973225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>
        <f t="shared" si="141"/>
        <v>1.7568086288091005</v>
      </c>
      <c r="V335">
        <f t="shared" si="142"/>
        <v>0.89957034435536842</v>
      </c>
      <c r="W335">
        <f t="shared" si="143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129"/>
        <v>1.2203299969162649</v>
      </c>
      <c r="E336" s="4">
        <f t="shared" si="130"/>
        <v>5.601317676597759</v>
      </c>
      <c r="F336" s="4">
        <f t="shared" si="131"/>
        <v>100</v>
      </c>
      <c r="G336" s="10">
        <v>3.8887828226045418E-2</v>
      </c>
      <c r="H336" s="7">
        <f t="shared" si="144"/>
        <v>1.0388878282260454</v>
      </c>
      <c r="I336" s="5">
        <f t="shared" si="132"/>
        <v>1.1746503941624202</v>
      </c>
      <c r="J336" s="5">
        <f t="shared" si="133"/>
        <v>5.391648188007264</v>
      </c>
      <c r="K336" s="5">
        <f t="shared" si="134"/>
        <v>96.25678276619638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>
        <f t="shared" si="141"/>
        <v>3.0306889757938946</v>
      </c>
      <c r="V336">
        <f t="shared" si="142"/>
        <v>0.58423693278181599</v>
      </c>
      <c r="W336">
        <f t="shared" si="143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129"/>
        <v>3.2024524045397222</v>
      </c>
      <c r="E346" s="31">
        <f t="shared" si="130"/>
        <v>3.0297944204367768</v>
      </c>
      <c r="F346" s="31">
        <f t="shared" si="131"/>
        <v>2.986158821288734</v>
      </c>
      <c r="G346" s="32">
        <v>3.3070210600968153E-2</v>
      </c>
      <c r="H346" s="33">
        <f t="shared" si="144"/>
        <v>1.0330702106009682</v>
      </c>
      <c r="I346" s="33">
        <f t="shared" si="132"/>
        <v>3.0999368403786987</v>
      </c>
      <c r="J346" s="33">
        <f t="shared" si="133"/>
        <v>2.9328059112983751</v>
      </c>
      <c r="K346" s="33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35"/>
        <v>2.3347386759581878</v>
      </c>
      <c r="P346" s="33">
        <f t="shared" si="136"/>
        <v>3.3884702907711755</v>
      </c>
      <c r="Q346" s="33">
        <f t="shared" si="137"/>
        <v>3.6157457371033885</v>
      </c>
      <c r="R346" s="34">
        <f t="shared" si="138"/>
        <v>0.4283134597877834</v>
      </c>
      <c r="S346" s="34">
        <f t="shared" si="139"/>
        <v>0.2951184204635337</v>
      </c>
      <c r="T346" s="34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145"/>
        <v>1.2192489672590654</v>
      </c>
      <c r="E350" s="4">
        <f t="shared" si="146"/>
        <v>5.6250797322486088</v>
      </c>
      <c r="F350" s="4">
        <f t="shared" si="147"/>
        <v>100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>
        <f t="shared" si="150"/>
        <v>96.480493496488734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>
        <f t="shared" si="159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145"/>
        <v>3.1573861164352035</v>
      </c>
      <c r="E352" s="31">
        <f t="shared" si="146"/>
        <v>3.8339957054155587</v>
      </c>
      <c r="F352" s="31">
        <f t="shared" si="147"/>
        <v>2.5844608031105945</v>
      </c>
      <c r="G352" s="32">
        <v>3.2688922954635657E-2</v>
      </c>
      <c r="H352" s="33">
        <f t="shared" si="144"/>
        <v>1.0326889229546357</v>
      </c>
      <c r="I352" s="33">
        <f t="shared" si="148"/>
        <v>3.0574416421564563</v>
      </c>
      <c r="J352" s="33">
        <f t="shared" si="149"/>
        <v>3.7126337081703933</v>
      </c>
      <c r="K352" s="33">
        <f t="shared" si="150"/>
        <v>2.502651810882381</v>
      </c>
      <c r="L352" s="17">
        <v>2.4</v>
      </c>
      <c r="M352" s="17">
        <v>3.42</v>
      </c>
      <c r="N352" s="17">
        <v>3.09</v>
      </c>
      <c r="O352" s="33">
        <f t="shared" si="151"/>
        <v>2.4784534150911255</v>
      </c>
      <c r="P352" s="33">
        <f t="shared" si="152"/>
        <v>3.5317961165048537</v>
      </c>
      <c r="Q352" s="33">
        <f t="shared" si="153"/>
        <v>3.1910087719298241</v>
      </c>
      <c r="R352" s="34">
        <f t="shared" si="154"/>
        <v>0.40347742423201161</v>
      </c>
      <c r="S352" s="34">
        <f t="shared" si="155"/>
        <v>0.28314205209263976</v>
      </c>
      <c r="T352" s="34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160"/>
        <v>100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>
        <f t="shared" si="163"/>
        <v>97.414384561485463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>
        <f t="shared" si="172"/>
        <v>3.592898539322896E-2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160"/>
        <v>100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>
        <f t="shared" si="163"/>
        <v>97.244920188972415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>
        <f t="shared" si="172"/>
        <v>4.720040893735554E-2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160"/>
        <v>100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>
        <f t="shared" si="163"/>
        <v>97.358236075197439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>
        <f t="shared" si="172"/>
        <v>3.317644331092047E-2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160"/>
        <v>100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>
        <f t="shared" si="163"/>
        <v>96.476844369249562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>
        <f t="shared" si="172"/>
        <v>1.6895245803868104E-2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si="160"/>
        <v>100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>
        <f t="shared" si="163"/>
        <v>96.463408379916913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>
        <f t="shared" si="172"/>
        <v>1.9489255372313843E-2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60"/>
        <v>1.1757262426902422</v>
      </c>
      <c r="E387" s="14">
        <f t="shared" si="161"/>
        <v>6.8607676877235431</v>
      </c>
      <c r="F387" s="14">
        <f t="shared" si="162"/>
        <v>100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>
        <f t="shared" si="165"/>
        <v>96.685725183021788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>
        <f t="shared" si="174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60"/>
        <v>100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>
        <f t="shared" si="163"/>
        <v>96.751114336458954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>
        <f t="shared" si="172"/>
        <v>3.1937616648572156E-2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60"/>
        <v>2.236629149428992</v>
      </c>
      <c r="E389" s="14">
        <f t="shared" si="161"/>
        <v>1.8086598074765969</v>
      </c>
      <c r="F389" s="14">
        <f t="shared" si="162"/>
        <v>100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>
        <f t="shared" si="165"/>
        <v>96.239252614731839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>
        <f t="shared" si="174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60"/>
        <v>1.3767868150793396</v>
      </c>
      <c r="E391" s="14">
        <f t="shared" si="161"/>
        <v>3.6593510885510727</v>
      </c>
      <c r="F391" s="14">
        <f t="shared" si="162"/>
        <v>100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>
        <f t="shared" si="165"/>
        <v>96.86175479436433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>
        <f t="shared" si="174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60"/>
        <v>100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>
        <f t="shared" si="163"/>
        <v>96.752625222606582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>
        <f t="shared" si="172"/>
        <v>2.0464560991957106E-2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60"/>
        <v>100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>
        <f t="shared" si="163"/>
        <v>96.737420455642948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>
        <f t="shared" si="172"/>
        <v>2.1708248887646473E-2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76"/>
        <v>100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>
        <f t="shared" si="179"/>
        <v>96.6922207514896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>
        <f t="shared" si="188"/>
        <v>3.5473381140097134E-2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76"/>
        <v>1.2068968733676844</v>
      </c>
      <c r="E438" s="14">
        <f t="shared" si="177"/>
        <v>5.9161406584024094</v>
      </c>
      <c r="F438" s="14">
        <f t="shared" si="178"/>
        <v>100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>
        <f t="shared" si="181"/>
        <v>95.270659508580223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>
        <f t="shared" si="190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76"/>
        <v>100</v>
      </c>
      <c r="E439" s="14">
        <f t="shared" si="177"/>
        <v>1</v>
      </c>
      <c r="F439" s="14">
        <f t="shared" si="178"/>
        <v>100</v>
      </c>
      <c r="G439" s="10">
        <v>4.1683118664293417E-2</v>
      </c>
      <c r="H439" s="7">
        <f t="shared" si="175"/>
        <v>1.0416831186642934</v>
      </c>
      <c r="I439" s="5">
        <f t="shared" si="179"/>
        <v>95.998483807845332</v>
      </c>
      <c r="J439" s="5">
        <f t="shared" si="180"/>
        <v>0.95998483807845336</v>
      </c>
      <c r="K439" s="5">
        <f t="shared" si="181"/>
        <v>95.998483807845332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>
        <f t="shared" si="188"/>
        <v>4.6354898780561059E-2</v>
      </c>
      <c r="V439">
        <f t="shared" si="189"/>
        <v>3.7292255648181705</v>
      </c>
      <c r="W439">
        <f t="shared" si="190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76"/>
        <v>100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>
        <f t="shared" si="179"/>
        <v>96.407108707200464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>
        <f t="shared" si="188"/>
        <v>1.5973925788783462E-2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76"/>
        <v>1.4140426819484053</v>
      </c>
      <c r="E462" s="14">
        <f t="shared" si="177"/>
        <v>100</v>
      </c>
      <c r="F462" s="14">
        <f t="shared" si="178"/>
        <v>100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96.166431073689381</v>
      </c>
      <c r="K462" s="5">
        <f t="shared" si="181"/>
        <v>96.166431073689381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3.4107535897704641E-2</v>
      </c>
      <c r="W462">
        <f t="shared" si="190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76"/>
        <v>1.1009282354763381</v>
      </c>
      <c r="E463" s="14">
        <f t="shared" si="177"/>
        <v>13.390850389279922</v>
      </c>
      <c r="F463" s="14">
        <f t="shared" si="178"/>
        <v>100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>
        <f t="shared" si="181"/>
        <v>96.668761593621099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>
        <f t="shared" si="190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76"/>
        <v>10.914806764367777</v>
      </c>
      <c r="E470" s="31">
        <f t="shared" si="177"/>
        <v>2.7817259171975004</v>
      </c>
      <c r="F470" s="31">
        <f t="shared" si="178"/>
        <v>1.9995475943895615</v>
      </c>
      <c r="G470" s="32">
        <v>3.9365382652929437E-2</v>
      </c>
      <c r="H470" s="33">
        <f t="shared" si="191"/>
        <v>1.0393653826529294</v>
      </c>
      <c r="I470" s="33">
        <f t="shared" si="179"/>
        <v>10.50141456174754</v>
      </c>
      <c r="J470" s="33">
        <f t="shared" si="180"/>
        <v>2.6763696036299387</v>
      </c>
      <c r="K470" s="33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82"/>
        <v>3.3571501859689619</v>
      </c>
      <c r="P470" s="33">
        <f t="shared" si="183"/>
        <v>3.523448647193431</v>
      </c>
      <c r="Q470" s="33">
        <f t="shared" si="184"/>
        <v>2.3905403801017373</v>
      </c>
      <c r="R470" s="34">
        <f t="shared" si="185"/>
        <v>0.29787169015537318</v>
      </c>
      <c r="S470" s="34">
        <f t="shared" si="186"/>
        <v>0.28381284932208117</v>
      </c>
      <c r="T470" s="34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92"/>
        <v>2.6839649736536018</v>
      </c>
      <c r="E492" s="31">
        <f t="shared" si="193"/>
        <v>3.6236862286842459</v>
      </c>
      <c r="F492" s="31">
        <f t="shared" si="194"/>
        <v>3.0617606681074112</v>
      </c>
      <c r="G492" s="32">
        <v>3.6675563317532633E-2</v>
      </c>
      <c r="H492" s="33">
        <f t="shared" si="191"/>
        <v>1.0366755633175326</v>
      </c>
      <c r="I492" s="33">
        <f t="shared" si="195"/>
        <v>2.5890115178026107</v>
      </c>
      <c r="J492" s="33">
        <f t="shared" si="196"/>
        <v>3.4954872642004342</v>
      </c>
      <c r="K492" s="33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98"/>
        <v>1.8556492583383835</v>
      </c>
      <c r="P492" s="33">
        <f t="shared" si="199"/>
        <v>3.9704674075061499</v>
      </c>
      <c r="Q492" s="33">
        <f t="shared" si="200"/>
        <v>4.7790743468938262</v>
      </c>
      <c r="R492" s="34">
        <f t="shared" si="201"/>
        <v>0.53889494229929891</v>
      </c>
      <c r="S492" s="34">
        <f t="shared" si="202"/>
        <v>0.25185951611377155</v>
      </c>
      <c r="T492" s="34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207"/>
        <v>1.6177707506361396</v>
      </c>
      <c r="E501" s="14">
        <f t="shared" si="208"/>
        <v>2.6191757623320142</v>
      </c>
      <c r="F501" s="14">
        <f t="shared" si="209"/>
        <v>100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>
        <f t="shared" si="212"/>
        <v>97.271848203569178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>
        <f t="shared" si="221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207"/>
        <v>1.0975432445686972</v>
      </c>
      <c r="E504" s="14">
        <f t="shared" si="208"/>
        <v>14.390977996234854</v>
      </c>
      <c r="F504" s="14">
        <f t="shared" si="209"/>
        <v>100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>
        <f t="shared" si="212"/>
        <v>96.397376848034739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>
        <f t="shared" si="221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207"/>
        <v>100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>
        <f t="shared" si="210"/>
        <v>96.556717542072221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>
        <f t="shared" si="219"/>
        <v>1.1599400109184404E-2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207"/>
        <v>100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>
        <f t="shared" si="210"/>
        <v>96.740333607188148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>
        <f t="shared" si="219"/>
        <v>2.3464876699901424E-2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207"/>
        <v>1.0915295032526919</v>
      </c>
      <c r="E531" s="14">
        <f t="shared" si="208"/>
        <v>17.970454901330282</v>
      </c>
      <c r="F531" s="14">
        <f t="shared" si="209"/>
        <v>100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>
        <f t="shared" si="212"/>
        <v>96.370421248229206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>
        <f t="shared" si="221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207"/>
        <v>100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>
        <f t="shared" si="210"/>
        <v>96.181125605093769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>
        <f t="shared" si="219"/>
        <v>3.9612761610249049E-2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207"/>
        <v>100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>
        <f t="shared" si="210"/>
        <v>96.770011134479759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>
        <f t="shared" si="219"/>
        <v>3.1414691022153135E-2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223"/>
        <v>100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>
        <f t="shared" si="226"/>
        <v>96.962509563886755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>
        <f t="shared" si="235"/>
        <v>2.7433283358320844E-2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223"/>
        <v>100</v>
      </c>
      <c r="E576" s="14">
        <f t="shared" si="224"/>
        <v>1</v>
      </c>
      <c r="F576" s="14">
        <f t="shared" si="225"/>
        <v>100</v>
      </c>
      <c r="G576" s="10">
        <v>3.4310487625834218E-2</v>
      </c>
      <c r="H576" s="7">
        <f t="shared" si="222"/>
        <v>1.0343104876258342</v>
      </c>
      <c r="I576" s="5">
        <f t="shared" si="226"/>
        <v>96.682767115260447</v>
      </c>
      <c r="J576" s="5">
        <f t="shared" si="227"/>
        <v>0.96682767115260448</v>
      </c>
      <c r="K576" s="5">
        <f t="shared" si="228"/>
        <v>96.682767115260447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>
        <f t="shared" si="235"/>
        <v>1.8100433533452098E-2</v>
      </c>
      <c r="V576">
        <f t="shared" si="236"/>
        <v>3.7338608603292611</v>
      </c>
      <c r="W576">
        <f t="shared" si="237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si="223"/>
        <v>100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>
        <f t="shared" si="226"/>
        <v>96.424450888087989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>
        <f t="shared" si="235"/>
        <v>2.6030741963085198E-2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223"/>
        <v>1.1720471718577776</v>
      </c>
      <c r="E579" s="14">
        <f t="shared" si="224"/>
        <v>6.999080280086436</v>
      </c>
      <c r="F579" s="14">
        <f t="shared" si="225"/>
        <v>100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>
        <f t="shared" si="228"/>
        <v>96.718406443888114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>
        <f t="shared" si="237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223"/>
        <v>1.1720290260575652</v>
      </c>
      <c r="E580" s="14">
        <f t="shared" si="224"/>
        <v>6.9997802154672533</v>
      </c>
      <c r="F580" s="14">
        <f t="shared" si="225"/>
        <v>100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>
        <f t="shared" si="228"/>
        <v>96.686265605487023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>
        <f t="shared" si="237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223"/>
        <v>100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96.109457701962924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3.9642300467607208E-2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223"/>
        <v>100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>
        <f t="shared" si="226"/>
        <v>96.289917167584335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>
        <f t="shared" si="235"/>
        <v>2.3470785586684677E-2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223"/>
        <v>100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>
        <f t="shared" si="226"/>
        <v>94.346383160946047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>
        <f t="shared" si="235"/>
        <v>3.2857645371648134E-2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223"/>
        <v>14.604226798422031</v>
      </c>
      <c r="E610" s="31">
        <f t="shared" si="224"/>
        <v>5.172050547190751</v>
      </c>
      <c r="F610" s="31">
        <f t="shared" si="225"/>
        <v>1.6121514113407374</v>
      </c>
      <c r="G610" s="32">
        <v>4.0814063642315546E-2</v>
      </c>
      <c r="H610" s="33">
        <f t="shared" si="238"/>
        <v>1.0408140636423155</v>
      </c>
      <c r="I610" s="33">
        <f t="shared" si="226"/>
        <v>14.031542528657544</v>
      </c>
      <c r="J610" s="33">
        <f t="shared" si="227"/>
        <v>4.9692358393882827</v>
      </c>
      <c r="K610" s="33">
        <f t="shared" si="228"/>
        <v>1.54893315497586</v>
      </c>
      <c r="L610" s="17">
        <v>3.66</v>
      </c>
      <c r="M610" s="17">
        <v>3.33</v>
      </c>
      <c r="N610" s="17">
        <v>2.14</v>
      </c>
      <c r="O610" s="33">
        <f t="shared" si="229"/>
        <v>3.8093794729308752</v>
      </c>
      <c r="P610" s="33">
        <f t="shared" si="230"/>
        <v>3.4659108319289107</v>
      </c>
      <c r="Q610" s="33">
        <f t="shared" si="231"/>
        <v>2.2273420961945556</v>
      </c>
      <c r="R610" s="34">
        <f t="shared" si="232"/>
        <v>0.26250994607019712</v>
      </c>
      <c r="S610" s="34">
        <f t="shared" si="233"/>
        <v>0.28852444523030679</v>
      </c>
      <c r="T610" s="34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239"/>
        <v>100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>
        <f t="shared" si="242"/>
        <v>96.648424881907971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>
        <f t="shared" si="251"/>
        <v>1.8520736392622552E-2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239"/>
        <v>100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>
        <f t="shared" si="242"/>
        <v>96.705518832870482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>
        <f t="shared" si="251"/>
        <v>2.1612003381234153E-2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239"/>
        <v>100</v>
      </c>
      <c r="E641" s="31">
        <f t="shared" si="240"/>
        <v>2.6455774946288075</v>
      </c>
      <c r="F641" s="31">
        <f t="shared" si="241"/>
        <v>1.7732751077995972</v>
      </c>
      <c r="G641" s="32">
        <v>3.5377665812448278E-2</v>
      </c>
      <c r="H641" s="33">
        <f t="shared" si="238"/>
        <v>1.0353776658124483</v>
      </c>
      <c r="I641" s="33">
        <f t="shared" si="242"/>
        <v>96.583114840062933</v>
      </c>
      <c r="J641" s="33">
        <f t="shared" si="243"/>
        <v>2.5551811498202013</v>
      </c>
      <c r="K641" s="33">
        <f t="shared" si="244"/>
        <v>1.7126843337963349</v>
      </c>
      <c r="L641" s="17">
        <v>1.68</v>
      </c>
      <c r="M641" s="17">
        <v>4.29</v>
      </c>
      <c r="N641" s="17">
        <v>4.83</v>
      </c>
      <c r="O641" s="33">
        <f t="shared" si="245"/>
        <v>1.739434478564913</v>
      </c>
      <c r="P641" s="33">
        <f t="shared" si="246"/>
        <v>4.4417701863354031</v>
      </c>
      <c r="Q641" s="33">
        <f t="shared" si="247"/>
        <v>5.0008741258741249</v>
      </c>
      <c r="R641" s="34">
        <f t="shared" si="248"/>
        <v>0.57489949309561283</v>
      </c>
      <c r="S641" s="34">
        <f t="shared" si="249"/>
        <v>0.22513546582765254</v>
      </c>
      <c r="T641" s="34">
        <f t="shared" si="250"/>
        <v>0.19996504107673488</v>
      </c>
      <c r="U641" s="17">
        <f t="shared" si="251"/>
        <v>1.7394344785649132E-2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254">(100%/A642)</f>
        <v>100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>
        <f t="shared" ref="I642:I705" si="257">D642/H642</f>
        <v>97.199458310551734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>
        <f t="shared" ref="U642:U705" si="266">(L642/I642)</f>
        <v>2.2428108529524024E-2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254"/>
        <v>1.5062475458614373</v>
      </c>
      <c r="E644" s="14">
        <f t="shared" si="255"/>
        <v>3.8436070305696384</v>
      </c>
      <c r="F644" s="14">
        <f t="shared" si="256"/>
        <v>13.327860959436359</v>
      </c>
      <c r="G644" s="10">
        <v>2.9059293836448674E-2</v>
      </c>
      <c r="H644" s="7">
        <f t="shared" si="238"/>
        <v>1.0290592938364487</v>
      </c>
      <c r="I644" s="5">
        <f t="shared" si="257"/>
        <v>1.463713077451521</v>
      </c>
      <c r="J644" s="5">
        <f t="shared" si="258"/>
        <v>3.7350685753395605</v>
      </c>
      <c r="K644" s="5">
        <f t="shared" si="259"/>
        <v>12.951499529000507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>
        <f t="shared" si="266"/>
        <v>1.3595560705550298</v>
      </c>
      <c r="V644">
        <f t="shared" si="267"/>
        <v>0.92100049319369315</v>
      </c>
      <c r="W644">
        <f t="shared" si="26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254"/>
        <v>2.266938937737689</v>
      </c>
      <c r="E646" s="14">
        <f t="shared" si="255"/>
        <v>1.7893126591925541</v>
      </c>
      <c r="F646" s="14">
        <f t="shared" si="256"/>
        <v>100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>
        <f t="shared" si="259"/>
        <v>96.773717267979151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>
        <f t="shared" si="26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254"/>
        <v>7.3869591906499092</v>
      </c>
      <c r="E647" s="14">
        <f t="shared" si="255"/>
        <v>1.1565690295188562</v>
      </c>
      <c r="F647" s="14">
        <f t="shared" si="256"/>
        <v>100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>
        <f t="shared" si="259"/>
        <v>96.854551983489671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>
        <f t="shared" si="26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254"/>
        <v>1.4089493579282728</v>
      </c>
      <c r="E655" s="14">
        <f t="shared" si="255"/>
        <v>100</v>
      </c>
      <c r="F655" s="14">
        <f t="shared" si="256"/>
        <v>100</v>
      </c>
      <c r="G655" s="25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96.763427310213189</v>
      </c>
      <c r="K655" s="5">
        <f t="shared" si="259"/>
        <v>96.763427310213189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4.0201139088729014E-2</v>
      </c>
      <c r="W655">
        <f t="shared" si="26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5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5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5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5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5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5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5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5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5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5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5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5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5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5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5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5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5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254"/>
        <v>2.979188622726118</v>
      </c>
      <c r="E673" s="14">
        <f t="shared" si="255"/>
        <v>3.9282061781694613</v>
      </c>
      <c r="F673" s="14">
        <f t="shared" si="256"/>
        <v>2.657577613165726</v>
      </c>
      <c r="G673" s="25">
        <v>3.3519990755267237E-2</v>
      </c>
      <c r="H673" s="7">
        <f t="shared" si="269"/>
        <v>1.0335199907552672</v>
      </c>
      <c r="I673" s="5">
        <f t="shared" si="257"/>
        <v>2.8825650682857242</v>
      </c>
      <c r="J673" s="5">
        <f t="shared" si="258"/>
        <v>3.800803287122525</v>
      </c>
      <c r="K673" s="5">
        <f t="shared" si="259"/>
        <v>2.5713848178433816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>
        <f t="shared" si="266"/>
        <v>0.97829534917561045</v>
      </c>
      <c r="V673">
        <f t="shared" si="267"/>
        <v>0.8050929682068958</v>
      </c>
      <c r="W673">
        <f t="shared" si="26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254"/>
        <v>1.6856811491179968</v>
      </c>
      <c r="E674" s="14">
        <f t="shared" si="255"/>
        <v>3.4302482689463356</v>
      </c>
      <c r="F674" s="14">
        <f t="shared" si="256"/>
        <v>8.8253803008922524</v>
      </c>
      <c r="G674" s="25">
        <v>3.4497035069202653E-2</v>
      </c>
      <c r="H674" s="7">
        <f t="shared" si="269"/>
        <v>1.0344970350692027</v>
      </c>
      <c r="I674" s="5">
        <f t="shared" si="257"/>
        <v>1.6294692898807905</v>
      </c>
      <c r="J674" s="5">
        <f t="shared" si="258"/>
        <v>3.3158608992213003</v>
      </c>
      <c r="K674" s="5">
        <f t="shared" si="259"/>
        <v>8.5310832237444529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>
        <f t="shared" si="266"/>
        <v>1.4299134168833947</v>
      </c>
      <c r="V674">
        <f t="shared" si="267"/>
        <v>0.95601115256205271</v>
      </c>
      <c r="W674">
        <f t="shared" si="26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5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5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5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254"/>
        <v>1.3059779152342088</v>
      </c>
      <c r="E678" s="14">
        <f t="shared" si="255"/>
        <v>4.2823941302852084</v>
      </c>
      <c r="F678" s="14">
        <f t="shared" si="256"/>
        <v>100</v>
      </c>
      <c r="G678" s="25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>
        <f t="shared" si="259"/>
        <v>96.309046333748384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>
        <f t="shared" si="26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5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5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5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5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254"/>
        <v>100</v>
      </c>
      <c r="E683" s="14">
        <f t="shared" si="255"/>
        <v>3.7078107878139841</v>
      </c>
      <c r="F683" s="14">
        <f t="shared" si="256"/>
        <v>1.5905286280265125</v>
      </c>
      <c r="G683" s="25">
        <v>3.8710326790395877E-2</v>
      </c>
      <c r="H683" s="7">
        <f t="shared" si="269"/>
        <v>1.0387103267903959</v>
      </c>
      <c r="I683" s="5">
        <f t="shared" si="257"/>
        <v>96.273231738245016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>
        <f t="shared" si="266"/>
        <v>3.4381311816762107E-2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5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5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5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5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5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5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5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5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5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5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5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5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5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5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5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5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5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5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5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5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5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254"/>
        <v>100</v>
      </c>
      <c r="E705" s="14">
        <f t="shared" si="255"/>
        <v>4.3203351327822306</v>
      </c>
      <c r="F705" s="14">
        <f t="shared" si="256"/>
        <v>1.5459505622341976</v>
      </c>
      <c r="G705" s="25">
        <v>3.3412761928040435E-2</v>
      </c>
      <c r="H705" s="7">
        <f t="shared" si="269"/>
        <v>1.0334127619280404</v>
      </c>
      <c r="I705" s="5">
        <f t="shared" si="257"/>
        <v>96.766755438001155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>
        <f t="shared" si="266"/>
        <v>3.6892835600831043E-2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5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5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5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5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5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5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5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5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5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5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5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5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5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5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5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5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5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5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5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5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5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5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5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5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5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5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5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5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5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5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5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5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5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5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5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5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5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5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5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5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5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5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5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5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5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5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5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5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5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70"/>
        <v>1.8029498139986186</v>
      </c>
      <c r="E755" s="31">
        <f t="shared" si="271"/>
        <v>3.5245257135754606</v>
      </c>
      <c r="F755" s="31">
        <f t="shared" si="272"/>
        <v>6.3707188238733741</v>
      </c>
      <c r="G755" s="44">
        <v>4.3148491618079765E-2</v>
      </c>
      <c r="H755" s="33">
        <f t="shared" si="285"/>
        <v>1.0431484916180798</v>
      </c>
      <c r="I755" s="33">
        <f t="shared" si="273"/>
        <v>1.728373120879438</v>
      </c>
      <c r="J755" s="33">
        <f t="shared" si="274"/>
        <v>3.3787382543288662</v>
      </c>
      <c r="K755" s="33">
        <f t="shared" si="275"/>
        <v>6.1072022584161854</v>
      </c>
      <c r="L755" s="17">
        <v>1.71</v>
      </c>
      <c r="M755" s="17">
        <v>3.67</v>
      </c>
      <c r="N755" s="17">
        <v>5.38</v>
      </c>
      <c r="O755" s="33">
        <f t="shared" si="276"/>
        <v>1.7837839206669164</v>
      </c>
      <c r="P755" s="33">
        <f t="shared" si="277"/>
        <v>3.8283549642383528</v>
      </c>
      <c r="Q755" s="33">
        <f t="shared" si="278"/>
        <v>5.6121388849052689</v>
      </c>
      <c r="R755" s="34">
        <f t="shared" si="279"/>
        <v>0.5606060175865486</v>
      </c>
      <c r="S755" s="34">
        <f t="shared" si="280"/>
        <v>0.2612087983850131</v>
      </c>
      <c r="T755" s="34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5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5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5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5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5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5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5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5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5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5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5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5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5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5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5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5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5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5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5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5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5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5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5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5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5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5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5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5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5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5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5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5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5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5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5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5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302"/>
        <v>1.9379704010842571</v>
      </c>
      <c r="E792" s="31">
        <f t="shared" si="303"/>
        <v>4.8048550841179889</v>
      </c>
      <c r="F792" s="31">
        <f t="shared" si="304"/>
        <v>3.8796652489105754</v>
      </c>
      <c r="G792" s="44">
        <v>3.4116400674900627E-2</v>
      </c>
      <c r="H792" s="33">
        <f t="shared" si="301"/>
        <v>1.0341164006749006</v>
      </c>
      <c r="I792" s="33">
        <f t="shared" si="305"/>
        <v>1.8740350697653279</v>
      </c>
      <c r="J792" s="33">
        <f t="shared" si="306"/>
        <v>4.6463387303229808</v>
      </c>
      <c r="K792" s="33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308"/>
        <v>2.3371030655252754</v>
      </c>
      <c r="P792" s="33">
        <f t="shared" si="309"/>
        <v>3.6917955504093949</v>
      </c>
      <c r="Q792" s="33">
        <f t="shared" si="310"/>
        <v>3.3195136461664312</v>
      </c>
      <c r="R792" s="34">
        <f t="shared" si="311"/>
        <v>0.42788014561747412</v>
      </c>
      <c r="S792" s="34">
        <f t="shared" si="312"/>
        <v>0.27087090450854107</v>
      </c>
      <c r="T792" s="34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5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5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5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5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5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5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5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5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317"/>
        <v>100</v>
      </c>
      <c r="E801" s="14">
        <f t="shared" si="318"/>
        <v>1.6429683082664919</v>
      </c>
      <c r="F801" s="14">
        <f t="shared" si="319"/>
        <v>2.6390212674196838</v>
      </c>
      <c r="G801" s="25">
        <v>3.2789629714361945E-2</v>
      </c>
      <c r="H801" s="7">
        <f t="shared" si="320"/>
        <v>1.0327896297143619</v>
      </c>
      <c r="I801" s="5">
        <f t="shared" si="321"/>
        <v>96.825139527840676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>
        <f t="shared" si="330"/>
        <v>2.3134487705601708E-2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5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5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5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5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5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5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5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5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5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5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5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5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5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5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5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5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5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5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5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5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5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5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5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5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5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317"/>
        <v>2.7143779524912213</v>
      </c>
      <c r="E827" s="14">
        <f t="shared" si="318"/>
        <v>1.5833033896506179</v>
      </c>
      <c r="F827" s="14">
        <f t="shared" si="319"/>
        <v>100</v>
      </c>
      <c r="G827" s="25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>
        <f t="shared" si="323"/>
        <v>96.344303010280427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>
        <f t="shared" si="332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5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5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5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317"/>
        <v>100</v>
      </c>
      <c r="E831" s="14">
        <f t="shared" si="318"/>
        <v>4.43416200420815</v>
      </c>
      <c r="F831" s="14">
        <f t="shared" si="319"/>
        <v>1.5398378335839655</v>
      </c>
      <c r="G831" s="25">
        <v>3.8105569071838818E-2</v>
      </c>
      <c r="H831" s="7">
        <f t="shared" si="320"/>
        <v>1.0381055690718388</v>
      </c>
      <c r="I831" s="5">
        <f t="shared" si="321"/>
        <v>96.329316573659398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>
        <f t="shared" si="330"/>
        <v>2.6367881454424705E-2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5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5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5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5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5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5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5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317"/>
        <v>100</v>
      </c>
      <c r="E839" s="14">
        <f t="shared" si="318"/>
        <v>1</v>
      </c>
      <c r="F839" s="14">
        <f t="shared" si="319"/>
        <v>100</v>
      </c>
      <c r="G839" s="25">
        <v>5.0335168916554318E-2</v>
      </c>
      <c r="H839" s="7">
        <f t="shared" si="320"/>
        <v>1.0503351689165543</v>
      </c>
      <c r="I839" s="5">
        <f t="shared" si="321"/>
        <v>95.207704130437122</v>
      </c>
      <c r="J839" s="5">
        <f t="shared" si="322"/>
        <v>0.95207704130437121</v>
      </c>
      <c r="K839" s="5">
        <f t="shared" si="323"/>
        <v>95.207704130437122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>
        <f t="shared" si="330"/>
        <v>1.5439926983073348E-2</v>
      </c>
      <c r="V839">
        <f t="shared" si="331"/>
        <v>4.8315417770161497</v>
      </c>
      <c r="W839">
        <f t="shared" si="332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5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5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5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5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5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5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5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5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5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5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5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5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5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5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5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5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5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5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5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5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5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5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5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5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5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5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333"/>
        <v>1.5101656539122792</v>
      </c>
      <c r="E866" s="14">
        <f t="shared" si="334"/>
        <v>100</v>
      </c>
      <c r="F866" s="14">
        <f t="shared" si="335"/>
        <v>100</v>
      </c>
      <c r="G866" s="25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96.557620817843855</v>
      </c>
      <c r="K866" s="5">
        <f t="shared" si="339"/>
        <v>96.557620817843855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3.6351351351351355E-2</v>
      </c>
      <c r="W866">
        <f t="shared" si="348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5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333"/>
        <v>100</v>
      </c>
      <c r="E868" s="14">
        <f t="shared" si="334"/>
        <v>1</v>
      </c>
      <c r="F868" s="14">
        <f t="shared" si="335"/>
        <v>100</v>
      </c>
      <c r="G868" s="25">
        <v>3.8656495670452262E-2</v>
      </c>
      <c r="H868" s="7">
        <f t="shared" si="336"/>
        <v>1.0386564956704523</v>
      </c>
      <c r="I868" s="5">
        <f t="shared" si="337"/>
        <v>96.278221353104854</v>
      </c>
      <c r="J868" s="5">
        <f t="shared" si="338"/>
        <v>0.96278221353104854</v>
      </c>
      <c r="K868" s="5">
        <f t="shared" si="339"/>
        <v>96.278221353104854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>
        <f t="shared" si="346"/>
        <v>2.8770784930071527E-2</v>
      </c>
      <c r="V868">
        <f t="shared" si="347"/>
        <v>3.3652470459722656</v>
      </c>
      <c r="W868">
        <f t="shared" si="348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5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333"/>
        <v>1.0982269641131146</v>
      </c>
      <c r="E870" s="14">
        <f t="shared" si="334"/>
        <v>28.515983254942569</v>
      </c>
      <c r="F870" s="14">
        <f t="shared" si="335"/>
        <v>100</v>
      </c>
      <c r="G870" s="25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>
        <f t="shared" si="339"/>
        <v>95.387056671089866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>
        <f t="shared" si="348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5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333"/>
        <v>1.1682091640789156</v>
      </c>
      <c r="E872" s="14">
        <f t="shared" si="334"/>
        <v>7.1512365413272567</v>
      </c>
      <c r="F872" s="14">
        <f t="shared" si="335"/>
        <v>100</v>
      </c>
      <c r="G872" s="25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>
        <f t="shared" si="339"/>
        <v>96.569775395834256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>
        <f t="shared" si="348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5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5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5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5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5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5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5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5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5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5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5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5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5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5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5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5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5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333"/>
        <v>1.2009495287548135</v>
      </c>
      <c r="E890" s="14">
        <f t="shared" si="334"/>
        <v>6.0705759718243959</v>
      </c>
      <c r="F890" s="14">
        <f t="shared" si="335"/>
        <v>100</v>
      </c>
      <c r="G890" s="25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>
        <f t="shared" si="339"/>
        <v>96.135434909515467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>
        <f t="shared" si="348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5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5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333"/>
        <v>1.8724191626746534</v>
      </c>
      <c r="E893" s="14">
        <f t="shared" si="334"/>
        <v>2.1463092841616409</v>
      </c>
      <c r="F893" s="14">
        <f t="shared" si="335"/>
        <v>100</v>
      </c>
      <c r="G893" s="25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>
        <f t="shared" si="339"/>
        <v>96.380906309263423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>
        <f t="shared" si="348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5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5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5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333"/>
        <v>1.102641002935369</v>
      </c>
      <c r="E897" s="14">
        <f t="shared" si="334"/>
        <v>31.381035300456059</v>
      </c>
      <c r="F897" s="14">
        <f t="shared" si="335"/>
        <v>100</v>
      </c>
      <c r="G897" s="25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>
        <f t="shared" si="339"/>
        <v>95.683618980228246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>
        <f t="shared" si="348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5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333"/>
        <v>1.2633629753993267</v>
      </c>
      <c r="E899" s="14">
        <f t="shared" si="334"/>
        <v>4.8252130735830292</v>
      </c>
      <c r="F899" s="14">
        <f t="shared" si="335"/>
        <v>100</v>
      </c>
      <c r="G899" s="25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>
        <f t="shared" si="339"/>
        <v>96.436733164746656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>
        <f t="shared" si="348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5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5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5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5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5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5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5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5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333"/>
        <v>1.9330185797875579</v>
      </c>
      <c r="E908" s="31">
        <f t="shared" si="334"/>
        <v>4.0652702864896435</v>
      </c>
      <c r="F908" s="31">
        <f t="shared" si="335"/>
        <v>4.4563838463589533</v>
      </c>
      <c r="G908" s="44">
        <v>3.3468104222821315E-2</v>
      </c>
      <c r="H908" s="33">
        <f t="shared" si="336"/>
        <v>1.0334681042228213</v>
      </c>
      <c r="I908" s="33">
        <f t="shared" si="337"/>
        <v>1.8704191952215186</v>
      </c>
      <c r="J908" s="33">
        <f t="shared" si="338"/>
        <v>3.9336194991201676</v>
      </c>
      <c r="K908" s="33">
        <f t="shared" si="339"/>
        <v>4.3120671340991219</v>
      </c>
      <c r="L908" s="17">
        <v>2</v>
      </c>
      <c r="M908" s="17">
        <v>3.36</v>
      </c>
      <c r="N908" s="17">
        <v>4.24</v>
      </c>
      <c r="O908" s="33">
        <f t="shared" si="340"/>
        <v>2.0669362084456426</v>
      </c>
      <c r="P908" s="33">
        <f t="shared" si="341"/>
        <v>3.4724528301886797</v>
      </c>
      <c r="Q908" s="33">
        <f t="shared" si="342"/>
        <v>4.3819047619047629</v>
      </c>
      <c r="R908" s="34">
        <f t="shared" si="343"/>
        <v>0.48380786785481411</v>
      </c>
      <c r="S908" s="34">
        <f t="shared" si="344"/>
        <v>0.28798087372310366</v>
      </c>
      <c r="T908" s="34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5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5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5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5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5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5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5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5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5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5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5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5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5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5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5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5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5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5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5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5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5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5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349"/>
        <v>2.376406076808165</v>
      </c>
      <c r="E931" s="31">
        <f t="shared" si="350"/>
        <v>3.8017843305798773</v>
      </c>
      <c r="F931" s="31">
        <f t="shared" si="351"/>
        <v>3.3839827241236904</v>
      </c>
      <c r="G931" s="44">
        <v>2.8228777033644459E-2</v>
      </c>
      <c r="H931" s="33">
        <f t="shared" si="364"/>
        <v>1.0282287770336445</v>
      </c>
      <c r="I931" s="33">
        <f t="shared" si="352"/>
        <v>2.3111647231503296</v>
      </c>
      <c r="J931" s="33">
        <f t="shared" si="353"/>
        <v>3.6974109415102276</v>
      </c>
      <c r="K931" s="33">
        <f t="shared" si="354"/>
        <v>3.2910795726668947</v>
      </c>
      <c r="L931" s="17">
        <v>2.36</v>
      </c>
      <c r="M931" s="17">
        <v>3.38</v>
      </c>
      <c r="N931" s="17">
        <v>3.24</v>
      </c>
      <c r="O931" s="33">
        <f t="shared" si="355"/>
        <v>2.4266199137994007</v>
      </c>
      <c r="P931" s="33">
        <f t="shared" si="356"/>
        <v>3.4754132663737183</v>
      </c>
      <c r="Q931" s="33">
        <f t="shared" si="357"/>
        <v>3.3314612375890085</v>
      </c>
      <c r="R931" s="34">
        <f t="shared" si="358"/>
        <v>0.41209585164669765</v>
      </c>
      <c r="S931" s="34">
        <f t="shared" si="359"/>
        <v>0.28773556505509063</v>
      </c>
      <c r="T931" s="34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5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365"/>
        <v>1.3378640744747774</v>
      </c>
      <c r="E933" s="14">
        <f t="shared" si="366"/>
        <v>3.9687066044211341</v>
      </c>
      <c r="F933" s="14">
        <f t="shared" si="367"/>
        <v>100</v>
      </c>
      <c r="G933" s="25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>
        <f t="shared" si="370"/>
        <v>97.050586735815045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>
        <f t="shared" si="379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5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5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5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5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5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365"/>
        <v>2.4445322249301129</v>
      </c>
      <c r="E939" s="14">
        <f t="shared" si="366"/>
        <v>1.692269628043384</v>
      </c>
      <c r="F939" s="14">
        <f t="shared" si="367"/>
        <v>100</v>
      </c>
      <c r="G939" s="25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>
        <f t="shared" si="370"/>
        <v>95.768503087344882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>
        <f t="shared" si="379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5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5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5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5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5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5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5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5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5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5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5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5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5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5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5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5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5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5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5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5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5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5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5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5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5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5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5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5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5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5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5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5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5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5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5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5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5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5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5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5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5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5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5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5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5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5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5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5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5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5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5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5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5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5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5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5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5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5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5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5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5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5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5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5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5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5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5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381"/>
        <v>1.4646927439326622</v>
      </c>
      <c r="E1007" s="14">
        <f t="shared" si="382"/>
        <v>3.1538803097977515</v>
      </c>
      <c r="F1007" s="14">
        <f t="shared" si="383"/>
        <v>100</v>
      </c>
      <c r="G1007" s="25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>
        <f t="shared" si="386"/>
        <v>95.515166073273619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>
        <f t="shared" si="395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5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5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5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5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381"/>
        <v>1.1682091640789156</v>
      </c>
      <c r="E1012" s="14">
        <f t="shared" si="382"/>
        <v>7.1512365413272567</v>
      </c>
      <c r="F1012" s="14">
        <f t="shared" si="383"/>
        <v>100</v>
      </c>
      <c r="G1012" s="25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>
        <f t="shared" si="386"/>
        <v>97.328143656861073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>
        <f t="shared" si="395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5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5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5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5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5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5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5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5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5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5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5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5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5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5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5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5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5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381"/>
        <v>1.2790021459628618</v>
      </c>
      <c r="E1030" s="14">
        <f t="shared" si="382"/>
        <v>4.6058758034246932</v>
      </c>
      <c r="F1030" s="14">
        <f t="shared" si="383"/>
        <v>100</v>
      </c>
      <c r="G1030" s="25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>
        <f t="shared" si="386"/>
        <v>96.300695494405801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>
        <f t="shared" si="395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5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5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5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5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5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5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5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5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5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5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5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5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5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381"/>
        <v>2.7223655127998829</v>
      </c>
      <c r="E1044" s="31">
        <f t="shared" si="382"/>
        <v>3.4753438123523699</v>
      </c>
      <c r="F1044" s="31">
        <f t="shared" si="383"/>
        <v>3.1112190533633233</v>
      </c>
      <c r="G1044" s="44">
        <v>3.7862400190812107E-2</v>
      </c>
      <c r="H1044" s="33">
        <f t="shared" si="380"/>
        <v>1.0378624001908121</v>
      </c>
      <c r="I1044" s="33">
        <f t="shared" si="384"/>
        <v>2.6230505241343871</v>
      </c>
      <c r="J1044" s="33">
        <f t="shared" si="385"/>
        <v>3.3485593193408145</v>
      </c>
      <c r="K1044" s="33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87"/>
        <v>3.3107810566086906</v>
      </c>
      <c r="P1044" s="33">
        <f t="shared" si="388"/>
        <v>3.123965824574344</v>
      </c>
      <c r="Q1044" s="33">
        <f t="shared" si="389"/>
        <v>2.6465491204865708</v>
      </c>
      <c r="R1044" s="34">
        <f t="shared" si="390"/>
        <v>0.30204353078675733</v>
      </c>
      <c r="S1044" s="34">
        <f t="shared" si="391"/>
        <v>0.32010593462118142</v>
      </c>
      <c r="T1044" s="34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5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5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5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5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5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5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5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5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5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5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5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5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5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5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5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5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5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5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5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5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5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5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5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5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5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5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5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96"/>
        <v>2.0649231525890035</v>
      </c>
      <c r="E1072" s="31">
        <f t="shared" si="397"/>
        <v>3.4310497740292178</v>
      </c>
      <c r="F1072" s="31">
        <f t="shared" si="398"/>
        <v>4.6582907381076106</v>
      </c>
      <c r="G1072" s="44">
        <v>3.678114204429983E-2</v>
      </c>
      <c r="H1072" s="33">
        <f t="shared" si="411"/>
        <v>1.0367811420442998</v>
      </c>
      <c r="I1072" s="33">
        <f t="shared" si="399"/>
        <v>1.9916673527813578</v>
      </c>
      <c r="J1072" s="33">
        <f t="shared" si="400"/>
        <v>3.3093288784785932</v>
      </c>
      <c r="K1072" s="33">
        <f t="shared" si="401"/>
        <v>4.4930318938117511</v>
      </c>
      <c r="L1072" s="17">
        <v>1.85</v>
      </c>
      <c r="M1072" s="17">
        <v>3.5</v>
      </c>
      <c r="N1072" s="17">
        <v>4.75</v>
      </c>
      <c r="O1072" s="33">
        <f t="shared" si="402"/>
        <v>1.9180451127819549</v>
      </c>
      <c r="P1072" s="33">
        <f t="shared" si="403"/>
        <v>3.6287339971550496</v>
      </c>
      <c r="Q1072" s="33">
        <f t="shared" si="404"/>
        <v>4.9247104247104243</v>
      </c>
      <c r="R1072" s="34">
        <f t="shared" si="405"/>
        <v>0.52136417091336729</v>
      </c>
      <c r="S1072" s="34">
        <f t="shared" si="406"/>
        <v>0.27557820462563704</v>
      </c>
      <c r="T1072" s="34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5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5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5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5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5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5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5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5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5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5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5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5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5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5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5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5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5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5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5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5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5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5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5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5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5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5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5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5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5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5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5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412"/>
        <v>1.4311148261078772</v>
      </c>
      <c r="E1104" s="14">
        <f t="shared" si="413"/>
        <v>3.322346357898212</v>
      </c>
      <c r="F1104" s="14">
        <f t="shared" si="414"/>
        <v>100</v>
      </c>
      <c r="G1104" s="25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>
        <f t="shared" si="417"/>
        <v>96.217026529571356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>
        <f t="shared" si="426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5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5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5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5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5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5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412"/>
        <v>1.0975433066815692</v>
      </c>
      <c r="E1111" s="14">
        <f t="shared" si="413"/>
        <v>14.390956666058207</v>
      </c>
      <c r="F1111" s="14">
        <f t="shared" si="414"/>
        <v>100</v>
      </c>
      <c r="G1111" s="25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>
        <f t="shared" si="417"/>
        <v>95.105400665688407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>
        <f t="shared" si="426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5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5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5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5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5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5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5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5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5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5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5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5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5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5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5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5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5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5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5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5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5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5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5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5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5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5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5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5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5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5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5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5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5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5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5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5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5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5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5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5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5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5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5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5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428"/>
        <v>1.2520408625054253</v>
      </c>
      <c r="E1156" s="14">
        <f t="shared" si="429"/>
        <v>5.0019662236917348</v>
      </c>
      <c r="F1156" s="14">
        <f t="shared" si="430"/>
        <v>100</v>
      </c>
      <c r="G1156" s="25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>
        <f t="shared" si="433"/>
        <v>93.576171195986475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>
        <f t="shared" si="442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5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5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5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5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5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5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5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5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5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5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5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5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5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5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5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5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5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5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5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5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5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5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5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5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5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5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5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5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5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5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428"/>
        <v>1.0908692371379336</v>
      </c>
      <c r="E1187" s="14">
        <f t="shared" si="429"/>
        <v>20.183989354905552</v>
      </c>
      <c r="F1187" s="14">
        <f t="shared" si="430"/>
        <v>100</v>
      </c>
      <c r="G1187" s="25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>
        <f t="shared" si="433"/>
        <v>95.179363378010279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>
        <f t="shared" si="442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5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5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5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5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5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5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5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428"/>
        <v>2.9294364693598163</v>
      </c>
      <c r="E1195" s="31">
        <f t="shared" si="429"/>
        <v>2.919753200052265</v>
      </c>
      <c r="F1195" s="31">
        <f t="shared" si="430"/>
        <v>3.3428138376306062</v>
      </c>
      <c r="G1195" s="44">
        <v>4.4209843564778861E-2</v>
      </c>
      <c r="H1195" s="33">
        <f t="shared" si="443"/>
        <v>1.0442098435647789</v>
      </c>
      <c r="I1195" s="33">
        <f t="shared" si="431"/>
        <v>2.8054097434660745</v>
      </c>
      <c r="J1195" s="33">
        <f t="shared" si="432"/>
        <v>2.7961364452231718</v>
      </c>
      <c r="K1195" s="33">
        <f t="shared" si="433"/>
        <v>3.201285506195509</v>
      </c>
      <c r="L1195" s="17">
        <v>2.21</v>
      </c>
      <c r="M1195" s="17">
        <v>3.39</v>
      </c>
      <c r="N1195" s="17">
        <v>3.37</v>
      </c>
      <c r="O1195" s="33">
        <f t="shared" si="434"/>
        <v>2.3077037542781613</v>
      </c>
      <c r="P1195" s="33">
        <f t="shared" si="435"/>
        <v>3.5398713696846005</v>
      </c>
      <c r="Q1195" s="33">
        <f t="shared" si="436"/>
        <v>3.5189871728133051</v>
      </c>
      <c r="R1195" s="34">
        <f t="shared" si="437"/>
        <v>0.43333118392954006</v>
      </c>
      <c r="S1195" s="34">
        <f t="shared" si="438"/>
        <v>0.28249614055583583</v>
      </c>
      <c r="T1195" s="34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5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5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5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5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5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5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5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5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5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5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5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5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5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5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5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5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5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5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5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5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5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5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5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5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5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5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5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5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5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5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5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5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5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5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5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5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5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5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5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5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5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5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5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5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5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5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5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5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5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5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5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5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5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5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5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5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5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5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5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5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5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5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5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5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5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5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5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5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5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5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5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5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5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5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5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5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5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5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5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5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5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5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5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5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5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5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5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5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5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5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5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5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5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5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5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5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5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5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5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5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5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5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5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5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5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5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5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5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5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5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5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5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5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5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5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5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5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5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5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5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5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460"/>
        <v>3.6809345754957503</v>
      </c>
      <c r="E1317" s="31">
        <f t="shared" si="461"/>
        <v>2.3970765686236537</v>
      </c>
      <c r="F1317" s="31">
        <f t="shared" si="462"/>
        <v>3.351888844610531</v>
      </c>
      <c r="G1317" s="44">
        <v>4.3975951584647177E-2</v>
      </c>
      <c r="H1317" s="33">
        <f t="shared" si="475"/>
        <v>1.0439759515846472</v>
      </c>
      <c r="I1317" s="33">
        <f t="shared" si="463"/>
        <v>3.5258806200549673</v>
      </c>
      <c r="J1317" s="33">
        <f t="shared" si="464"/>
        <v>2.2961032435518653</v>
      </c>
      <c r="K1317" s="33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466"/>
        <v>2.3385061315496101</v>
      </c>
      <c r="P1317" s="33">
        <f t="shared" si="467"/>
        <v>3.3929218426501033</v>
      </c>
      <c r="Q1317" s="33">
        <f t="shared" si="468"/>
        <v>3.6017170329670329</v>
      </c>
      <c r="R1317" s="34">
        <f t="shared" si="469"/>
        <v>0.42762342441982415</v>
      </c>
      <c r="S1317" s="34">
        <f t="shared" si="470"/>
        <v>0.29473122175397115</v>
      </c>
      <c r="T1317" s="34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5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5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5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5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5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5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5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5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5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476"/>
        <v>2.0151488379852744</v>
      </c>
      <c r="E1327" s="31">
        <f t="shared" si="477"/>
        <v>3.3487896896888545</v>
      </c>
      <c r="F1327" s="31">
        <f t="shared" si="478"/>
        <v>5.0634135141870376</v>
      </c>
      <c r="G1327" s="44">
        <v>3.4895021743413634E-2</v>
      </c>
      <c r="H1327" s="33">
        <f t="shared" si="479"/>
        <v>1.0348950217434136</v>
      </c>
      <c r="I1327" s="33">
        <f t="shared" si="480"/>
        <v>1.9472012094429609</v>
      </c>
      <c r="J1327" s="33">
        <f t="shared" si="481"/>
        <v>3.235873802975096</v>
      </c>
      <c r="K1327" s="33">
        <f t="shared" si="482"/>
        <v>4.892683226610818</v>
      </c>
      <c r="L1327" s="17">
        <v>1.96</v>
      </c>
      <c r="M1327" s="17">
        <v>3.38</v>
      </c>
      <c r="N1327" s="17">
        <v>4.37</v>
      </c>
      <c r="O1327" s="33">
        <f t="shared" si="483"/>
        <v>2.0283942426170909</v>
      </c>
      <c r="P1327" s="33">
        <f t="shared" si="484"/>
        <v>3.497945173492738</v>
      </c>
      <c r="Q1327" s="33">
        <f t="shared" si="485"/>
        <v>4.5224912450187178</v>
      </c>
      <c r="R1327" s="34">
        <f t="shared" si="486"/>
        <v>0.49300080772748206</v>
      </c>
      <c r="S1327" s="34">
        <f t="shared" si="487"/>
        <v>0.2858821251910843</v>
      </c>
      <c r="T1327" s="34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5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5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5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5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5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5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5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5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5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5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5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5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5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5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5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5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5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5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5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5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5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5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5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5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5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5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5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5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92"/>
        <v>2.2072507439733133</v>
      </c>
      <c r="E1356" s="31">
        <f t="shared" si="493"/>
        <v>3.7887351254909674</v>
      </c>
      <c r="F1356" s="31">
        <f t="shared" si="494"/>
        <v>3.7553092314244068</v>
      </c>
      <c r="G1356" s="44">
        <v>2.3167424756691091E-2</v>
      </c>
      <c r="H1356" s="33">
        <f t="shared" si="495"/>
        <v>1.0231674247566911</v>
      </c>
      <c r="I1356" s="33">
        <f t="shared" si="496"/>
        <v>2.1572723002769529</v>
      </c>
      <c r="J1356" s="33">
        <f t="shared" si="497"/>
        <v>3.7029473708977076</v>
      </c>
      <c r="K1356" s="33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99"/>
        <v>4.0415113277889301</v>
      </c>
      <c r="P1356" s="33">
        <f t="shared" si="500"/>
        <v>3.2434407364787106</v>
      </c>
      <c r="Q1356" s="33">
        <f t="shared" si="501"/>
        <v>2.2509683344647207</v>
      </c>
      <c r="R1356" s="34">
        <f t="shared" si="502"/>
        <v>0.24743219031062072</v>
      </c>
      <c r="S1356" s="34">
        <f t="shared" si="503"/>
        <v>0.30831455890440124</v>
      </c>
      <c r="T1356" s="34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5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5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5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5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5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5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5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5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5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5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508"/>
        <v>1.4050562239620177</v>
      </c>
      <c r="E1367" s="31">
        <f t="shared" si="509"/>
        <v>5.255117236446587</v>
      </c>
      <c r="F1367" s="31">
        <f t="shared" si="510"/>
        <v>10.582532872728773</v>
      </c>
      <c r="G1367" s="44">
        <v>3.335083635839875E-2</v>
      </c>
      <c r="H1367" s="33">
        <f t="shared" si="495"/>
        <v>1.0333508363583987</v>
      </c>
      <c r="I1367" s="33">
        <f t="shared" si="511"/>
        <v>1.3597087983337151</v>
      </c>
      <c r="J1367" s="33">
        <f t="shared" si="512"/>
        <v>5.0855111851130745</v>
      </c>
      <c r="K1367" s="33">
        <f t="shared" si="513"/>
        <v>10.240987378519348</v>
      </c>
      <c r="L1367" s="17">
        <v>2.23</v>
      </c>
      <c r="M1367" s="17">
        <v>3.37</v>
      </c>
      <c r="N1367" s="17">
        <v>3.47</v>
      </c>
      <c r="O1367" s="33">
        <f t="shared" si="514"/>
        <v>2.3043723650792294</v>
      </c>
      <c r="P1367" s="33">
        <f t="shared" si="515"/>
        <v>3.4823923185278041</v>
      </c>
      <c r="Q1367" s="33">
        <f t="shared" si="516"/>
        <v>3.5857274021636441</v>
      </c>
      <c r="R1367" s="34">
        <f t="shared" si="517"/>
        <v>0.43395764293745892</v>
      </c>
      <c r="S1367" s="34">
        <f t="shared" si="518"/>
        <v>0.28715891505950547</v>
      </c>
      <c r="T1367" s="34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5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5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5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5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5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5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5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5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5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523"/>
        <v>1.2158458233991607</v>
      </c>
      <c r="E1377" s="14">
        <f t="shared" si="524"/>
        <v>5.7015950068515089</v>
      </c>
      <c r="F1377" s="14">
        <f t="shared" si="525"/>
        <v>100</v>
      </c>
      <c r="G1377" s="25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>
        <f t="shared" si="528"/>
        <v>96.678015469756303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>
        <f t="shared" si="537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5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5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5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5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5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5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5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5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5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5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5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5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5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5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5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5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5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5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5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5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5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5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5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5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5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5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5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5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5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5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5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5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5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5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5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5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5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5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5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523"/>
        <v>1.1053177622377683</v>
      </c>
      <c r="E1417" s="14">
        <f t="shared" si="524"/>
        <v>12.411525458988789</v>
      </c>
      <c r="F1417" s="14">
        <f t="shared" si="525"/>
        <v>100</v>
      </c>
      <c r="G1417" s="25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>
        <f t="shared" si="528"/>
        <v>94.520678780917123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>
        <f t="shared" si="537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5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5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5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5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5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5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5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5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5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5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5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5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5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5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5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5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5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5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5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5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5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5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5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5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5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5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5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5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5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5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5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5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5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5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5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5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5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5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5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5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5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5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5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5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5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5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5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5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5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5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5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5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5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5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5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5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5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5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5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5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5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5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5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5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5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5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5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5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5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539"/>
        <v>5.6645707027313374</v>
      </c>
      <c r="E1487" s="31">
        <f t="shared" si="540"/>
        <v>2.1563808182803204</v>
      </c>
      <c r="F1487" s="31">
        <f t="shared" si="541"/>
        <v>2.9032609681675048</v>
      </c>
      <c r="G1487" s="44">
        <v>3.9222817155715184E-2</v>
      </c>
      <c r="H1487" s="33">
        <f t="shared" si="554"/>
        <v>1.0392228171557152</v>
      </c>
      <c r="I1487" s="33">
        <f t="shared" si="542"/>
        <v>5.4507759156355871</v>
      </c>
      <c r="J1487" s="33">
        <f t="shared" si="543"/>
        <v>2.0749937190391887</v>
      </c>
      <c r="K1487" s="33">
        <f t="shared" si="544"/>
        <v>2.7936847808187468</v>
      </c>
      <c r="L1487" s="17">
        <v>2.63</v>
      </c>
      <c r="M1487" s="17">
        <v>3.05</v>
      </c>
      <c r="N1487" s="17">
        <v>3.02</v>
      </c>
      <c r="O1487" s="33">
        <f t="shared" si="545"/>
        <v>2.7331560091195306</v>
      </c>
      <c r="P1487" s="33">
        <f t="shared" si="546"/>
        <v>3.1696295923249309</v>
      </c>
      <c r="Q1487" s="33">
        <f t="shared" si="547"/>
        <v>3.1384529078102599</v>
      </c>
      <c r="R1487" s="34">
        <f t="shared" si="548"/>
        <v>0.36587739472732983</v>
      </c>
      <c r="S1487" s="34">
        <f t="shared" si="549"/>
        <v>0.31549427807635327</v>
      </c>
      <c r="T1487" s="34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5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5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5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5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5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5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5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5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5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5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5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5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5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5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5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5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5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5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5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5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5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5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5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5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5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5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5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5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5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5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5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5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5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5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555"/>
        <v>3.1203342909769924</v>
      </c>
      <c r="E1522" s="31">
        <f t="shared" si="556"/>
        <v>4.2737690018234327</v>
      </c>
      <c r="F1522" s="31">
        <f t="shared" si="557"/>
        <v>2.4549710677713517</v>
      </c>
      <c r="G1522" s="44">
        <v>3.4093608933238428E-2</v>
      </c>
      <c r="H1522" s="33">
        <f t="shared" si="558"/>
        <v>1.0340936089332384</v>
      </c>
      <c r="I1522" s="33">
        <f t="shared" si="559"/>
        <v>3.0174582494479401</v>
      </c>
      <c r="J1522" s="33">
        <f t="shared" si="560"/>
        <v>4.1328647280125965</v>
      </c>
      <c r="K1522" s="33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562"/>
        <v>2.1405737704918035</v>
      </c>
      <c r="P1522" s="33">
        <f t="shared" si="563"/>
        <v>3.7847826086956529</v>
      </c>
      <c r="Q1522" s="33">
        <f t="shared" si="564"/>
        <v>3.7227369921596583</v>
      </c>
      <c r="R1522" s="34">
        <f t="shared" si="565"/>
        <v>0.46716446486693464</v>
      </c>
      <c r="S1522" s="34">
        <f t="shared" si="566"/>
        <v>0.26421596783457779</v>
      </c>
      <c r="T1522" s="34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5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5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5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5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5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5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5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5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5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5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5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5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5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5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5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5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5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5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5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5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5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5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5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5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5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5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5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5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5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5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5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5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5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5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5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5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5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5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5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5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5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5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5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5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5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5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5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5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5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5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5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5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5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5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5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5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5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5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5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5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5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5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5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5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5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5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5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5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5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5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5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5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5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5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5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5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5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5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5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5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5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5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5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5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5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5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5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5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5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5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5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5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5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5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5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5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5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5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5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5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5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5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5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5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5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5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5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5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5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5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5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5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5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5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5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5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5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5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5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5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5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5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5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587"/>
        <v>1.9034534415876607</v>
      </c>
      <c r="E1646" s="31">
        <f t="shared" si="588"/>
        <v>3.8870765099355498</v>
      </c>
      <c r="F1646" s="31">
        <f t="shared" si="589"/>
        <v>4.8234617077567457</v>
      </c>
      <c r="G1646" s="44">
        <v>4.4182670400786384E-2</v>
      </c>
      <c r="H1646" s="33">
        <f t="shared" si="602"/>
        <v>1.0441826704007864</v>
      </c>
      <c r="I1646" s="33">
        <f t="shared" si="590"/>
        <v>1.822912307917409</v>
      </c>
      <c r="J1646" s="33">
        <f t="shared" si="591"/>
        <v>3.7226020121973309</v>
      </c>
      <c r="K1646" s="33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93"/>
        <v>1.5245066987851481</v>
      </c>
      <c r="P1646" s="33">
        <f t="shared" si="594"/>
        <v>4.5421946162434201</v>
      </c>
      <c r="Q1646" s="33">
        <f t="shared" si="595"/>
        <v>8.0715320421980792</v>
      </c>
      <c r="R1646" s="34">
        <f t="shared" si="596"/>
        <v>0.6559498890997868</v>
      </c>
      <c r="S1646" s="34">
        <f t="shared" si="597"/>
        <v>0.22015789381280204</v>
      </c>
      <c r="T1646" s="34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5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5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5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5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5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5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5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5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5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5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5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5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5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5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5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5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5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5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5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5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5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5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5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5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5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5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5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5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5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5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5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5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5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5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5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5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5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603"/>
        <v>2.3283233936319974</v>
      </c>
      <c r="E1684" s="31">
        <f t="shared" si="604"/>
        <v>2.9418566953040104</v>
      </c>
      <c r="F1684" s="31">
        <f t="shared" si="605"/>
        <v>4.5033865883703132</v>
      </c>
      <c r="G1684" s="44">
        <v>3.0428485544078399E-2</v>
      </c>
      <c r="H1684" s="33">
        <f t="shared" si="618"/>
        <v>1.0304284855440784</v>
      </c>
      <c r="I1684" s="33">
        <f t="shared" si="606"/>
        <v>2.2595681566417638</v>
      </c>
      <c r="J1684" s="33">
        <f t="shared" si="607"/>
        <v>2.8549838601857704</v>
      </c>
      <c r="K1684" s="33">
        <f t="shared" si="608"/>
        <v>4.3704018780036655</v>
      </c>
      <c r="L1684" s="17">
        <v>1.52</v>
      </c>
      <c r="M1684" s="17">
        <v>4.28</v>
      </c>
      <c r="N1684" s="17">
        <v>7.2</v>
      </c>
      <c r="O1684" s="33">
        <f t="shared" si="609"/>
        <v>1.5662512980269991</v>
      </c>
      <c r="P1684" s="33">
        <f t="shared" si="610"/>
        <v>4.4102339181286556</v>
      </c>
      <c r="Q1684" s="33">
        <f t="shared" si="611"/>
        <v>7.4190850959173646</v>
      </c>
      <c r="R1684" s="34">
        <f t="shared" si="612"/>
        <v>0.63846714844526942</v>
      </c>
      <c r="S1684" s="34">
        <f t="shared" si="613"/>
        <v>0.22674534243850689</v>
      </c>
      <c r="T1684" s="34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5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5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5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5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5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5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5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5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5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5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5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5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5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5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5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5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5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5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5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5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5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5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5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5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5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5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5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5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5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5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5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5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5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5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5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5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5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5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5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5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5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5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5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5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5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5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5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5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5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5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5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5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5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5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5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5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5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5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5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5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5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5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5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5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5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5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5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5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5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5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5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5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5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5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5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5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5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5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5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5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5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5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5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5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5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5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5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5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5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5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5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5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5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5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5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5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5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5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5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5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5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5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5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5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5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5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5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5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5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5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635"/>
        <v>1.3609483078114153</v>
      </c>
      <c r="E1795" s="31">
        <f t="shared" si="636"/>
        <v>5.8386334040942716</v>
      </c>
      <c r="F1795" s="31">
        <f t="shared" si="637"/>
        <v>11.272391131578978</v>
      </c>
      <c r="G1795" s="44">
        <v>3.1592184651918931E-2</v>
      </c>
      <c r="H1795" s="33">
        <f t="shared" si="634"/>
        <v>1.0315921846519189</v>
      </c>
      <c r="I1795" s="33">
        <f t="shared" si="638"/>
        <v>1.3192696959706303</v>
      </c>
      <c r="J1795" s="33">
        <f t="shared" si="639"/>
        <v>5.6598271012147601</v>
      </c>
      <c r="K1795" s="33">
        <f t="shared" si="640"/>
        <v>10.927177715467591</v>
      </c>
      <c r="L1795" s="17">
        <v>1.32</v>
      </c>
      <c r="M1795" s="17">
        <v>5.74</v>
      </c>
      <c r="N1795" s="17">
        <v>10.02</v>
      </c>
      <c r="O1795" s="33">
        <f t="shared" si="641"/>
        <v>1.3617016837405331</v>
      </c>
      <c r="P1795" s="33">
        <f t="shared" si="642"/>
        <v>5.921339139902015</v>
      </c>
      <c r="Q1795" s="33">
        <f t="shared" si="643"/>
        <v>10.336553690212227</v>
      </c>
      <c r="R1795" s="34">
        <f t="shared" si="644"/>
        <v>0.73437523940856497</v>
      </c>
      <c r="S1795" s="34">
        <f t="shared" si="645"/>
        <v>0.1688807170765341</v>
      </c>
      <c r="T1795" s="34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5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650"/>
        <v>4.3944180709023435</v>
      </c>
      <c r="E1797" s="74">
        <f t="shared" si="651"/>
        <v>4.0700095447498796</v>
      </c>
      <c r="F1797" s="74">
        <f t="shared" si="652"/>
        <v>2.118230353083089</v>
      </c>
      <c r="G1797" s="75">
        <v>2.7044721647617731E-2</v>
      </c>
      <c r="H1797" s="76">
        <f t="shared" si="634"/>
        <v>1.0270447216476177</v>
      </c>
      <c r="I1797" s="76">
        <f t="shared" si="653"/>
        <v>4.2787017724531786</v>
      </c>
      <c r="J1797" s="76">
        <f t="shared" si="654"/>
        <v>3.9628357548253996</v>
      </c>
      <c r="K1797" s="76">
        <f t="shared" si="655"/>
        <v>2.0624519151268861</v>
      </c>
      <c r="L1797" s="77">
        <v>3.01</v>
      </c>
      <c r="M1797" s="77">
        <v>3.15</v>
      </c>
      <c r="N1797" s="77">
        <v>2.65</v>
      </c>
      <c r="O1797" s="76">
        <f t="shared" si="656"/>
        <v>3.0914046121593293</v>
      </c>
      <c r="P1797" s="76">
        <f t="shared" si="657"/>
        <v>3.2351908731899957</v>
      </c>
      <c r="Q1797" s="76">
        <f t="shared" si="658"/>
        <v>2.721668512366187</v>
      </c>
      <c r="R1797" s="78">
        <f t="shared" si="659"/>
        <v>0.32347755323477551</v>
      </c>
      <c r="S1797" s="78">
        <f t="shared" si="660"/>
        <v>0.30910077309100775</v>
      </c>
      <c r="T1797" s="78">
        <f t="shared" si="661"/>
        <v>0.36742167367421669</v>
      </c>
      <c r="U1797" s="77">
        <f t="shared" si="662"/>
        <v>0.70348441187903288</v>
      </c>
      <c r="V1797" s="77">
        <f t="shared" si="663"/>
        <v>0.79488532830672087</v>
      </c>
      <c r="W1797" s="77">
        <f t="shared" si="664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650"/>
        <v>#VALUE!</v>
      </c>
      <c r="E1798" s="14" t="e">
        <f t="shared" si="651"/>
        <v>#VALUE!</v>
      </c>
      <c r="F1798" s="14" t="e">
        <f t="shared" si="652"/>
        <v>#VALUE!</v>
      </c>
      <c r="G1798" s="25">
        <v>3.1111693454460632E-2</v>
      </c>
      <c r="H1798" s="7">
        <f t="shared" si="634"/>
        <v>1.0311116934544606</v>
      </c>
      <c r="I1798" s="5" t="e">
        <f t="shared" si="653"/>
        <v>#VALUE!</v>
      </c>
      <c r="J1798" s="5" t="e">
        <f t="shared" si="654"/>
        <v>#VALUE!</v>
      </c>
      <c r="K1798" s="5" t="e">
        <f t="shared" si="655"/>
        <v>#VALUE!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#VALUE!</v>
      </c>
      <c r="V1798" t="e">
        <f t="shared" si="663"/>
        <v>#VALUE!</v>
      </c>
      <c r="W1798" t="e">
        <f t="shared" si="664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650"/>
        <v>#VALUE!</v>
      </c>
      <c r="E1799" s="14" t="e">
        <f t="shared" si="651"/>
        <v>#VALUE!</v>
      </c>
      <c r="F1799" s="14" t="e">
        <f t="shared" si="652"/>
        <v>#VALUE!</v>
      </c>
      <c r="G1799" s="25">
        <v>8.0808080808080884E-2</v>
      </c>
      <c r="H1799" s="7">
        <f t="shared" si="634"/>
        <v>1.0808080808080809</v>
      </c>
      <c r="I1799" s="5" t="e">
        <f t="shared" si="653"/>
        <v>#VALUE!</v>
      </c>
      <c r="J1799" s="5" t="e">
        <f t="shared" si="654"/>
        <v>#VALUE!</v>
      </c>
      <c r="K1799" s="5" t="e">
        <f t="shared" si="655"/>
        <v>#VALUE!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#VALUE!</v>
      </c>
      <c r="V1799" t="e">
        <f t="shared" si="663"/>
        <v>#VALUE!</v>
      </c>
      <c r="W1799" t="e">
        <f t="shared" si="664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650"/>
        <v>#VALUE!</v>
      </c>
      <c r="E1800" s="14" t="e">
        <f t="shared" si="651"/>
        <v>#VALUE!</v>
      </c>
      <c r="F1800" s="14" t="e">
        <f t="shared" si="652"/>
        <v>#VALUE!</v>
      </c>
      <c r="G1800" s="25">
        <v>5.8006535947712434E-2</v>
      </c>
      <c r="H1800" s="7">
        <f t="shared" si="634"/>
        <v>1.0580065359477124</v>
      </c>
      <c r="I1800" s="5" t="e">
        <f t="shared" si="653"/>
        <v>#VALUE!</v>
      </c>
      <c r="J1800" s="5" t="e">
        <f t="shared" si="654"/>
        <v>#VALUE!</v>
      </c>
      <c r="K1800" s="5" t="e">
        <f t="shared" si="655"/>
        <v>#VALUE!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#VALUE!</v>
      </c>
      <c r="V1800" t="e">
        <f t="shared" si="663"/>
        <v>#VALUE!</v>
      </c>
      <c r="W1800" t="e">
        <f t="shared" si="664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5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5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5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5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5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5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5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5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5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5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5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5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5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5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5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5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5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5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5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5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5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5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650"/>
        <v>2.0580694111486393</v>
      </c>
      <c r="E1823" s="31">
        <f t="shared" si="651"/>
        <v>3.4462650938605068</v>
      </c>
      <c r="F1823" s="31">
        <f t="shared" si="652"/>
        <v>4.6656563989883963</v>
      </c>
      <c r="G1823" s="44">
        <v>3.7401378208329117E-2</v>
      </c>
      <c r="H1823" s="33">
        <f t="shared" si="665"/>
        <v>1.0374013782083291</v>
      </c>
      <c r="I1823" s="33">
        <f t="shared" si="653"/>
        <v>1.9838699411630638</v>
      </c>
      <c r="J1823" s="33">
        <f t="shared" si="654"/>
        <v>3.3220170767581476</v>
      </c>
      <c r="K1823" s="33">
        <f t="shared" si="655"/>
        <v>4.4974457302595248</v>
      </c>
      <c r="L1823" s="17">
        <v>1.52</v>
      </c>
      <c r="M1823" s="17">
        <v>4.08</v>
      </c>
      <c r="N1823" s="17">
        <v>7.44</v>
      </c>
      <c r="O1823" s="33">
        <f t="shared" si="656"/>
        <v>1.5768500948766602</v>
      </c>
      <c r="P1823" s="33">
        <f t="shared" si="657"/>
        <v>4.2325976230899824</v>
      </c>
      <c r="Q1823" s="33">
        <f t="shared" si="658"/>
        <v>7.7182662538699693</v>
      </c>
      <c r="R1823" s="34">
        <f t="shared" si="659"/>
        <v>0.63417569193742485</v>
      </c>
      <c r="S1823" s="34">
        <f t="shared" si="660"/>
        <v>0.23626153229041319</v>
      </c>
      <c r="T1823" s="34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5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5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5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5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5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5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5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5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5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5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5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5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5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5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5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5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5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5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5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5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5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5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5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5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5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5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5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5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5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5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5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5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5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5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5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5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5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5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5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5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5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5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5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5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5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5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5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5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5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5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5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5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5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5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5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5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5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5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5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5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5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666"/>
        <v>#VALUE!</v>
      </c>
      <c r="E1885" s="14" t="e">
        <f t="shared" si="667"/>
        <v>#VALUE!</v>
      </c>
      <c r="F1885" s="14" t="e">
        <f t="shared" si="668"/>
        <v>#VALUE!</v>
      </c>
      <c r="G1885" s="25">
        <v>2.919914953933378E-2</v>
      </c>
      <c r="H1885" s="7">
        <f t="shared" si="681"/>
        <v>1.0291991495393338</v>
      </c>
      <c r="I1885" s="5" t="e">
        <f t="shared" si="669"/>
        <v>#VALUE!</v>
      </c>
      <c r="J1885" s="5" t="e">
        <f t="shared" si="670"/>
        <v>#VALUE!</v>
      </c>
      <c r="K1885" s="5" t="e">
        <f t="shared" si="671"/>
        <v>#VALUE!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#VALUE!</v>
      </c>
      <c r="V1885" t="e">
        <f t="shared" si="679"/>
        <v>#VALUE!</v>
      </c>
      <c r="W1885" t="e">
        <f t="shared" si="680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5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5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5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5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5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5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5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5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5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5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5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5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5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5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5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5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5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5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5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5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5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5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5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5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5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5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5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5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5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5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5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5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5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5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5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5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5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5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5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5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5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5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5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5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5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5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5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5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5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5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5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5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5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5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5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682"/>
        <v>6.9244700634148622</v>
      </c>
      <c r="E1941" s="31">
        <f t="shared" si="683"/>
        <v>4.9117009680351726</v>
      </c>
      <c r="F1941" s="31">
        <f t="shared" si="684"/>
        <v>1.7620648441842564</v>
      </c>
      <c r="G1941" s="44">
        <v>4.8370880743096478E-2</v>
      </c>
      <c r="H1941" s="33">
        <f t="shared" si="697"/>
        <v>1.0483708807430965</v>
      </c>
      <c r="I1941" s="33">
        <f t="shared" si="685"/>
        <v>6.6049813006125504</v>
      </c>
      <c r="J1941" s="33">
        <f t="shared" si="686"/>
        <v>4.6850795441339486</v>
      </c>
      <c r="K1941" s="33">
        <f t="shared" si="687"/>
        <v>1.680764771847999</v>
      </c>
      <c r="L1941" s="17">
        <v>4.84</v>
      </c>
      <c r="M1941" s="17">
        <v>3.09</v>
      </c>
      <c r="N1941" s="17">
        <v>1.93</v>
      </c>
      <c r="O1941" s="33">
        <f t="shared" si="688"/>
        <v>5.0741150627965865</v>
      </c>
      <c r="P1941" s="33">
        <f t="shared" si="689"/>
        <v>3.2394660214961681</v>
      </c>
      <c r="Q1941" s="33">
        <f t="shared" si="690"/>
        <v>2.0233557998341762</v>
      </c>
      <c r="R1941" s="34">
        <f t="shared" si="691"/>
        <v>0.19707869995538738</v>
      </c>
      <c r="S1941" s="34">
        <f t="shared" si="692"/>
        <v>0.30869285041555816</v>
      </c>
      <c r="T1941" s="34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5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5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5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5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5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5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5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5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5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5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5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5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98"/>
        <v>4.3347064723754798</v>
      </c>
      <c r="E1954" s="31">
        <f t="shared" si="699"/>
        <v>3.8357751162976084</v>
      </c>
      <c r="F1954" s="31">
        <f t="shared" si="700"/>
        <v>2.185815551002622</v>
      </c>
      <c r="G1954" s="44">
        <v>3.1376841198739625E-2</v>
      </c>
      <c r="H1954" s="33">
        <f t="shared" si="697"/>
        <v>1.0313768411987396</v>
      </c>
      <c r="I1954" s="33">
        <f t="shared" si="701"/>
        <v>4.2028347925064669</v>
      </c>
      <c r="J1954" s="33">
        <f t="shared" si="702"/>
        <v>3.7190820688191888</v>
      </c>
      <c r="K1954" s="33">
        <f t="shared" si="703"/>
        <v>2.1193180452472751</v>
      </c>
      <c r="L1954" s="17">
        <v>2.85</v>
      </c>
      <c r="M1954" s="17">
        <v>3.13</v>
      </c>
      <c r="N1954" s="17">
        <v>2.77</v>
      </c>
      <c r="O1954" s="33">
        <f t="shared" si="704"/>
        <v>2.9394239974164078</v>
      </c>
      <c r="P1954" s="33">
        <f t="shared" si="705"/>
        <v>3.2282095129520547</v>
      </c>
      <c r="Q1954" s="33">
        <f t="shared" si="706"/>
        <v>2.8569138501205087</v>
      </c>
      <c r="R1954" s="34">
        <f t="shared" si="707"/>
        <v>0.3402027066795893</v>
      </c>
      <c r="S1954" s="34">
        <f t="shared" si="708"/>
        <v>0.30976923771144715</v>
      </c>
      <c r="T1954" s="34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5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5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5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5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5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5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5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5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5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5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713"/>
        <v>2.6052647701025093</v>
      </c>
      <c r="E1965" s="52">
        <f t="shared" si="714"/>
        <v>3.1268009348449421</v>
      </c>
      <c r="F1965" s="52">
        <f t="shared" si="715"/>
        <v>3.5660036638759598</v>
      </c>
      <c r="G1965" s="53">
        <v>3.7466482876832741E-2</v>
      </c>
      <c r="H1965" s="54">
        <f t="shared" si="697"/>
        <v>1.0374664828768327</v>
      </c>
      <c r="I1965" s="54">
        <f t="shared" si="716"/>
        <v>2.5111796989125521</v>
      </c>
      <c r="J1965" s="54">
        <f t="shared" si="717"/>
        <v>3.0138813990159079</v>
      </c>
      <c r="K1965" s="54">
        <f t="shared" si="718"/>
        <v>3.4372230069424932</v>
      </c>
      <c r="L1965" s="55">
        <v>1.53</v>
      </c>
      <c r="M1965" s="55">
        <v>4.37</v>
      </c>
      <c r="N1965" s="55">
        <v>6.45</v>
      </c>
      <c r="O1965" s="54">
        <f t="shared" si="719"/>
        <v>1.5873237188015541</v>
      </c>
      <c r="P1965" s="54">
        <f t="shared" si="720"/>
        <v>4.5337285301717589</v>
      </c>
      <c r="Q1965" s="54">
        <f t="shared" si="721"/>
        <v>6.6916588145555718</v>
      </c>
      <c r="R1965" s="56">
        <f t="shared" si="722"/>
        <v>0.62999121613013531</v>
      </c>
      <c r="S1965" s="56">
        <f t="shared" si="723"/>
        <v>0.22056900702039064</v>
      </c>
      <c r="T1965" s="56">
        <f t="shared" si="724"/>
        <v>0.14943977684947393</v>
      </c>
      <c r="U1965" s="55">
        <f t="shared" si="725"/>
        <v>0.60927539381692009</v>
      </c>
      <c r="V1965" s="55">
        <f t="shared" si="726"/>
        <v>1.4499575203678856</v>
      </c>
      <c r="W1965" s="55">
        <f t="shared" si="727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5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713"/>
        <v>4.343273721988246</v>
      </c>
      <c r="E1967" s="31">
        <f t="shared" si="714"/>
        <v>2.3558228068951097</v>
      </c>
      <c r="F1967" s="31">
        <f t="shared" si="715"/>
        <v>3.0348125129548711</v>
      </c>
      <c r="G1967" s="44">
        <v>3.3459260527801238E-2</v>
      </c>
      <c r="H1967" s="33">
        <f t="shared" si="697"/>
        <v>1.0334592605278012</v>
      </c>
      <c r="I1967" s="33">
        <f t="shared" si="716"/>
        <v>4.2026559612713505</v>
      </c>
      <c r="J1967" s="33">
        <f t="shared" si="717"/>
        <v>2.2795507252912515</v>
      </c>
      <c r="K1967" s="33">
        <f t="shared" si="718"/>
        <v>2.936557471462351</v>
      </c>
      <c r="L1967" s="17">
        <v>2.68</v>
      </c>
      <c r="M1967" s="17">
        <v>3.09</v>
      </c>
      <c r="N1967" s="17">
        <v>2.97</v>
      </c>
      <c r="O1967" s="33">
        <f t="shared" si="719"/>
        <v>2.7696708182145073</v>
      </c>
      <c r="P1967" s="33">
        <f t="shared" si="720"/>
        <v>3.1933891150309055</v>
      </c>
      <c r="Q1967" s="33">
        <f t="shared" si="721"/>
        <v>3.0693740037675701</v>
      </c>
      <c r="R1967" s="34">
        <f t="shared" si="722"/>
        <v>0.36105373729743767</v>
      </c>
      <c r="S1967" s="34">
        <f t="shared" si="723"/>
        <v>0.31314693073046379</v>
      </c>
      <c r="T1967" s="34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5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5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5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728"/>
        <v>#VALUE!</v>
      </c>
      <c r="E1971" s="14" t="e">
        <f t="shared" si="729"/>
        <v>#VALUE!</v>
      </c>
      <c r="F1971" s="14" t="e">
        <f t="shared" si="730"/>
        <v>#VALUE!</v>
      </c>
      <c r="G1971" s="25">
        <v>2.2730313897417753E-2</v>
      </c>
      <c r="H1971" s="7">
        <f t="shared" si="697"/>
        <v>1.0227303138974178</v>
      </c>
      <c r="I1971" s="5" t="e">
        <f t="shared" si="731"/>
        <v>#VALUE!</v>
      </c>
      <c r="J1971" s="5" t="e">
        <f t="shared" si="732"/>
        <v>#VALUE!</v>
      </c>
      <c r="K1971" s="5" t="e">
        <f t="shared" si="733"/>
        <v>#VALUE!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#VALUE!</v>
      </c>
      <c r="V1971" t="e">
        <f t="shared" si="741"/>
        <v>#VALUE!</v>
      </c>
      <c r="W1971" t="e">
        <f t="shared" si="742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5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5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5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5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5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5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5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5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5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5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5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5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5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5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5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5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5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5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5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5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5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5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5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5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5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5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5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5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5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5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5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5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5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5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5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5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5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5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5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5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5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5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5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5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5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5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5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728"/>
        <v>3.4059519359078392</v>
      </c>
      <c r="E2019" s="14">
        <f t="shared" si="729"/>
        <v>3.0132967605140428</v>
      </c>
      <c r="F2019" s="14">
        <f t="shared" si="730"/>
        <v>2.8602357134046708</v>
      </c>
      <c r="G2019" s="25">
        <v>2.9250937885017425E-2</v>
      </c>
      <c r="H2019" s="7">
        <f t="shared" si="743"/>
        <v>1.0292509378850174</v>
      </c>
      <c r="I2019" s="5">
        <f t="shared" si="731"/>
        <v>3.3091560187515072</v>
      </c>
      <c r="J2019" s="5">
        <f t="shared" si="732"/>
        <v>2.927659960850745</v>
      </c>
      <c r="K2019" s="5">
        <f t="shared" si="733"/>
        <v>2.778948853116519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>
        <f t="shared" si="740"/>
        <v>1.0969564382671635</v>
      </c>
      <c r="V2019">
        <f t="shared" si="741"/>
        <v>1.3594474950032984</v>
      </c>
      <c r="W2019">
        <f t="shared" si="742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5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5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5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5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5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5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5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5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5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5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5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5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5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5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5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5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5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5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5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5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5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5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5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5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5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5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5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5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5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5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5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5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5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5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5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5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5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5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5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5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5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5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5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5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5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5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5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5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5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744"/>
        <v>1.702421254390952</v>
      </c>
      <c r="E2069" s="31">
        <f t="shared" si="745"/>
        <v>4.7311679339676074</v>
      </c>
      <c r="F2069" s="31">
        <f t="shared" si="746"/>
        <v>5.2438764972617511</v>
      </c>
      <c r="G2069" s="44">
        <v>3.7851037851037717E-2</v>
      </c>
      <c r="H2069" s="33">
        <f t="shared" si="759"/>
        <v>1.0378510378510377</v>
      </c>
      <c r="I2069" s="33">
        <f t="shared" si="747"/>
        <v>1.6403329498190469</v>
      </c>
      <c r="J2069" s="33">
        <f t="shared" si="748"/>
        <v>4.5586194563758484</v>
      </c>
      <c r="K2069" s="33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750"/>
        <v>1.7747252747252744</v>
      </c>
      <c r="P2069" s="33">
        <f t="shared" si="751"/>
        <v>4.1410256410256405</v>
      </c>
      <c r="Q2069" s="33">
        <f t="shared" si="752"/>
        <v>5.1269841269841265</v>
      </c>
      <c r="R2069" s="34">
        <f t="shared" si="753"/>
        <v>0.56346749226006199</v>
      </c>
      <c r="S2069" s="34">
        <f t="shared" si="754"/>
        <v>0.24148606811145515</v>
      </c>
      <c r="T2069" s="34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5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5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5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5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5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5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5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5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5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5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5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5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5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5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5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5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5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5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5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5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5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5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5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5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760"/>
        <v>2.3657618975836168</v>
      </c>
      <c r="E2094" s="31">
        <f t="shared" si="761"/>
        <v>3.2658602786182289</v>
      </c>
      <c r="F2094" s="31">
        <f t="shared" si="762"/>
        <v>3.8858387081184302</v>
      </c>
      <c r="G2094" s="44">
        <v>2.8613582062178455E-2</v>
      </c>
      <c r="H2094" s="33">
        <f t="shared" si="763"/>
        <v>1.0286135820621785</v>
      </c>
      <c r="I2094" s="33">
        <f t="shared" si="764"/>
        <v>2.2999520313942434</v>
      </c>
      <c r="J2094" s="33">
        <f t="shared" si="765"/>
        <v>3.1750118174317588</v>
      </c>
      <c r="K2094" s="33">
        <f t="shared" si="766"/>
        <v>3.7777439223853606</v>
      </c>
      <c r="L2094" s="17">
        <v>2.42</v>
      </c>
      <c r="M2094" s="17">
        <v>3.24</v>
      </c>
      <c r="N2094" s="17">
        <v>3.26</v>
      </c>
      <c r="O2094" s="33">
        <f t="shared" si="767"/>
        <v>2.4892448685904718</v>
      </c>
      <c r="P2094" s="33">
        <f t="shared" si="768"/>
        <v>3.3327080058814582</v>
      </c>
      <c r="Q2094" s="33">
        <f t="shared" si="769"/>
        <v>3.3532802775227015</v>
      </c>
      <c r="R2094" s="34">
        <f t="shared" si="770"/>
        <v>0.40172825607399859</v>
      </c>
      <c r="S2094" s="34">
        <f t="shared" si="771"/>
        <v>0.30005629003057915</v>
      </c>
      <c r="T2094" s="34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5" t="s">
        <v>19</v>
      </c>
      <c r="AB2094" s="35" t="s">
        <v>367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5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5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5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776"/>
        <v>100</v>
      </c>
      <c r="E2098" s="14">
        <f t="shared" si="777"/>
        <v>78.412633258796149</v>
      </c>
      <c r="F2098" s="14">
        <f t="shared" si="778"/>
        <v>1.5170906725404076</v>
      </c>
      <c r="G2098" s="25">
        <v>1.6938736316497005E-2</v>
      </c>
      <c r="H2098" s="7">
        <f t="shared" si="763"/>
        <v>1.016938736316497</v>
      </c>
      <c r="I2098" s="5">
        <f t="shared" si="779"/>
        <v>98.334340534823994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>
        <f t="shared" si="788"/>
        <v>2.0847244094488186E-2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5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5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5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5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5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5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776"/>
        <v>3.4059519359078392</v>
      </c>
      <c r="E2105" s="14">
        <f t="shared" si="777"/>
        <v>3.0132967605140428</v>
      </c>
      <c r="F2105" s="14">
        <f t="shared" si="778"/>
        <v>2.8602357134046708</v>
      </c>
      <c r="G2105" s="25">
        <v>2.8826913598753556E-2</v>
      </c>
      <c r="H2105" s="7">
        <f t="shared" si="763"/>
        <v>1.0288269135987536</v>
      </c>
      <c r="I2105" s="5">
        <f t="shared" si="779"/>
        <v>3.310519865770321</v>
      </c>
      <c r="J2105" s="5">
        <f t="shared" si="780"/>
        <v>2.928866576763407</v>
      </c>
      <c r="K2105" s="5">
        <f t="shared" si="781"/>
        <v>2.7800941787183588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>
        <f t="shared" si="788"/>
        <v>1.0753598058145553</v>
      </c>
      <c r="V2105">
        <f t="shared" si="789"/>
        <v>1.3247445379665121</v>
      </c>
      <c r="W2105">
        <f t="shared" si="790"/>
        <v>0.73378809092735597</v>
      </c>
      <c r="X2105" t="s">
        <v>66</v>
      </c>
      <c r="Y2105" t="s">
        <v>498</v>
      </c>
      <c r="Z2105" t="s">
        <v>258</v>
      </c>
      <c r="AA2105" s="16" t="s">
        <v>19</v>
      </c>
      <c r="AB2105" s="16" t="s">
        <v>367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5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5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5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5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5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5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5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5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5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5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5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5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5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5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5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5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5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5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5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5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5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5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5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5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5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5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5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5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5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5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5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5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5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5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5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5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5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5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5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5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5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5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5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5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5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5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5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5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5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5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5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5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5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5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5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5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5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5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5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5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5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5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5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5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5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5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5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5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5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5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5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5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5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5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5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5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5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5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5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5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5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5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5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92"/>
        <v>4.9218271641641893</v>
      </c>
      <c r="E2189" s="31">
        <f t="shared" si="793"/>
        <v>2.8844647514472199</v>
      </c>
      <c r="F2189" s="31">
        <f t="shared" si="794"/>
        <v>2.4060796350462259</v>
      </c>
      <c r="G2189" s="44">
        <v>4.4135602959132214E-2</v>
      </c>
      <c r="H2189" s="33">
        <f t="shared" si="791"/>
        <v>1.0441356029591322</v>
      </c>
      <c r="I2189" s="33">
        <f t="shared" si="795"/>
        <v>4.7137815722550656</v>
      </c>
      <c r="J2189" s="33">
        <f t="shared" si="796"/>
        <v>2.7625384512054789</v>
      </c>
      <c r="K2189" s="33">
        <f t="shared" si="797"/>
        <v>2.3043746695613834</v>
      </c>
      <c r="L2189" s="17">
        <v>3.12</v>
      </c>
      <c r="M2189" s="17">
        <v>3.06</v>
      </c>
      <c r="N2189" s="17">
        <v>2.52</v>
      </c>
      <c r="O2189" s="33">
        <f t="shared" si="798"/>
        <v>3.2577030812324925</v>
      </c>
      <c r="P2189" s="33">
        <f t="shared" si="799"/>
        <v>3.1950549450549448</v>
      </c>
      <c r="Q2189" s="33">
        <f t="shared" si="800"/>
        <v>2.6312217194570131</v>
      </c>
      <c r="R2189" s="34">
        <f t="shared" si="801"/>
        <v>0.30696474634565785</v>
      </c>
      <c r="S2189" s="34">
        <f t="shared" si="802"/>
        <v>0.3129836629406707</v>
      </c>
      <c r="T2189" s="34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5" t="s">
        <v>19</v>
      </c>
      <c r="AB2189" s="35" t="s">
        <v>367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59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59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59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59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59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0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0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0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0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0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0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807"/>
        <v>1.602847363166835</v>
      </c>
      <c r="E2201" s="31">
        <f t="shared" si="808"/>
        <v>4.2308616700762682</v>
      </c>
      <c r="F2201" s="31">
        <f t="shared" si="809"/>
        <v>7.3798306162630931</v>
      </c>
      <c r="G2201" s="61">
        <v>4.1162585803329543E-2</v>
      </c>
      <c r="H2201" s="33">
        <f t="shared" si="822"/>
        <v>1.0411625858033295</v>
      </c>
      <c r="I2201" s="33">
        <f t="shared" si="810"/>
        <v>1.5394784494009901</v>
      </c>
      <c r="J2201" s="33">
        <f t="shared" si="811"/>
        <v>4.0635936478757193</v>
      </c>
      <c r="K2201" s="33">
        <f t="shared" si="812"/>
        <v>7.0880674323972555</v>
      </c>
      <c r="L2201" s="17">
        <v>1.41</v>
      </c>
      <c r="M2201" s="17">
        <v>4.8</v>
      </c>
      <c r="N2201" s="17">
        <v>8.09</v>
      </c>
      <c r="O2201" s="33">
        <f t="shared" si="813"/>
        <v>1.4680392459826945</v>
      </c>
      <c r="P2201" s="33">
        <f t="shared" si="814"/>
        <v>4.9975804118559815</v>
      </c>
      <c r="Q2201" s="33">
        <f t="shared" si="815"/>
        <v>8.4230053191489365</v>
      </c>
      <c r="R2201" s="34">
        <f t="shared" si="816"/>
        <v>0.68118069917852053</v>
      </c>
      <c r="S2201" s="34">
        <f t="shared" si="817"/>
        <v>0.20009683038369042</v>
      </c>
      <c r="T2201" s="34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5" t="s">
        <v>17</v>
      </c>
      <c r="AB2201" s="35" t="s">
        <v>361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0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0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0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0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0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0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0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0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0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0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0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0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0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0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0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0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0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0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0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0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0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0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0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0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0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0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0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0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0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0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0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0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0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0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0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0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0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0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0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0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0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0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0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0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0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0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0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0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0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0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0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0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0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0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0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0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0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0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0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0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0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0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0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0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0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0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0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0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0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0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0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0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0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839"/>
        <v>3.6091803614147069</v>
      </c>
      <c r="E2275" s="31">
        <f t="shared" si="840"/>
        <v>2.4764891987374509</v>
      </c>
      <c r="F2275" s="31">
        <f t="shared" si="841"/>
        <v>3.2791424275058461</v>
      </c>
      <c r="G2275" s="61">
        <v>4.3507713352177735E-2</v>
      </c>
      <c r="H2275" s="33">
        <f t="shared" si="838"/>
        <v>1.0435077133521777</v>
      </c>
      <c r="I2275" s="33">
        <f t="shared" si="842"/>
        <v>3.4587002235187403</v>
      </c>
      <c r="J2275" s="33">
        <f t="shared" si="843"/>
        <v>2.373235163525476</v>
      </c>
      <c r="K2275" s="33">
        <f t="shared" si="844"/>
        <v>3.1424227972133396</v>
      </c>
      <c r="L2275" s="17">
        <v>3.24</v>
      </c>
      <c r="M2275" s="17">
        <v>3.16</v>
      </c>
      <c r="N2275" s="17">
        <v>2.39</v>
      </c>
      <c r="O2275" s="33">
        <f t="shared" si="845"/>
        <v>3.380964991261056</v>
      </c>
      <c r="P2275" s="33">
        <f t="shared" si="846"/>
        <v>3.2974843741928819</v>
      </c>
      <c r="Q2275" s="33">
        <f t="shared" si="847"/>
        <v>2.4939834349117049</v>
      </c>
      <c r="R2275" s="34">
        <f t="shared" si="848"/>
        <v>0.29577354470831507</v>
      </c>
      <c r="S2275" s="34">
        <f t="shared" si="849"/>
        <v>0.3032614825490319</v>
      </c>
      <c r="T2275" s="34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5" t="s">
        <v>19</v>
      </c>
      <c r="AB2275" s="35" t="s">
        <v>367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0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0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0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0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0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0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0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0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0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0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0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0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0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0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0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0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0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0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0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0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0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0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0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0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854"/>
        <v>#VALUE!</v>
      </c>
      <c r="E2300" s="14" t="e">
        <f t="shared" si="855"/>
        <v>#VALUE!</v>
      </c>
      <c r="F2300" s="14" t="e">
        <f t="shared" si="856"/>
        <v>#VALUE!</v>
      </c>
      <c r="G2300" s="60">
        <v>1.9893114342161455E-2</v>
      </c>
      <c r="H2300" s="7">
        <f t="shared" si="838"/>
        <v>1.0198931143421615</v>
      </c>
      <c r="I2300" s="5" t="e">
        <f t="shared" si="857"/>
        <v>#VALUE!</v>
      </c>
      <c r="J2300" s="5" t="e">
        <f t="shared" si="858"/>
        <v>#VALUE!</v>
      </c>
      <c r="K2300" s="5" t="e">
        <f t="shared" si="859"/>
        <v>#VALUE!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#VALUE!</v>
      </c>
      <c r="V2300" t="e">
        <f t="shared" si="867"/>
        <v>#VALUE!</v>
      </c>
      <c r="W2300" t="e">
        <f t="shared" si="868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0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0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0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0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0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0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0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0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0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0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0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0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0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0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0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0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0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0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0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0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0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0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0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0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0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0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0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0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0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0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0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0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0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0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854"/>
        <v>1.4040758199477212</v>
      </c>
      <c r="E2335" s="31">
        <f t="shared" si="855"/>
        <v>5.5298517610419315</v>
      </c>
      <c r="F2335" s="31">
        <f t="shared" si="856"/>
        <v>9.8210278772380235</v>
      </c>
      <c r="G2335" s="61">
        <v>3.4029102210920481E-2</v>
      </c>
      <c r="H2335" s="33">
        <f t="shared" si="869"/>
        <v>1.0340291022109205</v>
      </c>
      <c r="I2335" s="33">
        <f t="shared" si="857"/>
        <v>1.3578687649560166</v>
      </c>
      <c r="J2335" s="33">
        <f t="shared" si="858"/>
        <v>5.3478685940446153</v>
      </c>
      <c r="K2335" s="33">
        <f t="shared" si="859"/>
        <v>9.4978254057251252</v>
      </c>
      <c r="L2335" s="17">
        <v>2.08</v>
      </c>
      <c r="M2335" s="17">
        <v>3.6</v>
      </c>
      <c r="N2335" s="17">
        <v>3.63</v>
      </c>
      <c r="O2335" s="33">
        <f t="shared" si="860"/>
        <v>2.1507805325987146</v>
      </c>
      <c r="P2335" s="33">
        <f t="shared" si="861"/>
        <v>3.7225047679593137</v>
      </c>
      <c r="Q2335" s="33">
        <f t="shared" si="862"/>
        <v>3.7535256410256412</v>
      </c>
      <c r="R2335" s="34">
        <f t="shared" si="863"/>
        <v>0.4649474852702587</v>
      </c>
      <c r="S2335" s="34">
        <f t="shared" si="864"/>
        <v>0.26863632482281613</v>
      </c>
      <c r="T2335" s="34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5" t="s">
        <v>17</v>
      </c>
      <c r="AB2335" s="35" t="s">
        <v>361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0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0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0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870"/>
        <v>#VALUE!</v>
      </c>
      <c r="E2339" s="14" t="e">
        <f t="shared" si="871"/>
        <v>#VALUE!</v>
      </c>
      <c r="F2339" s="14" t="e">
        <f t="shared" si="872"/>
        <v>#VALUE!</v>
      </c>
      <c r="G2339" s="60">
        <v>-3.9789395970546648E-2</v>
      </c>
      <c r="H2339" s="7">
        <f t="shared" si="869"/>
        <v>0.96021060402945335</v>
      </c>
      <c r="I2339" s="5" t="e">
        <f t="shared" si="873"/>
        <v>#VALUE!</v>
      </c>
      <c r="J2339" s="5" t="e">
        <f t="shared" si="874"/>
        <v>#VALUE!</v>
      </c>
      <c r="K2339" s="5" t="e">
        <f t="shared" si="875"/>
        <v>#VALUE!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#VALUE!</v>
      </c>
      <c r="V2339" t="e">
        <f t="shared" si="883"/>
        <v>#VALUE!</v>
      </c>
      <c r="W2339" t="e">
        <f t="shared" si="884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0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0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0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0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870"/>
        <v>#VALUE!</v>
      </c>
      <c r="E2344" s="14" t="e">
        <f t="shared" si="871"/>
        <v>#VALUE!</v>
      </c>
      <c r="F2344" s="14" t="e">
        <f t="shared" si="872"/>
        <v>#VALUE!</v>
      </c>
      <c r="G2344" s="60">
        <v>3.5474578117312028E-2</v>
      </c>
      <c r="H2344" s="7">
        <f t="shared" si="869"/>
        <v>1.035474578117312</v>
      </c>
      <c r="I2344" s="5" t="e">
        <f t="shared" si="873"/>
        <v>#VALUE!</v>
      </c>
      <c r="J2344" s="5" t="e">
        <f t="shared" si="874"/>
        <v>#VALUE!</v>
      </c>
      <c r="K2344" s="5" t="e">
        <f t="shared" si="875"/>
        <v>#VALUE!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#VALUE!</v>
      </c>
      <c r="V2344" t="e">
        <f t="shared" si="883"/>
        <v>#VALUE!</v>
      </c>
      <c r="W2344" t="e">
        <f t="shared" si="884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0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0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0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0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0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0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0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0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0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0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0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0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870"/>
        <v>2.5844504360569047</v>
      </c>
      <c r="E2357" s="31">
        <f t="shared" si="871"/>
        <v>2.1432107883195282</v>
      </c>
      <c r="F2357" s="31">
        <f t="shared" si="872"/>
        <v>6.9058344140370282</v>
      </c>
      <c r="G2357" s="61">
        <v>5.757820689492732E-2</v>
      </c>
      <c r="H2357" s="33">
        <f t="shared" si="869"/>
        <v>1.0575782068949273</v>
      </c>
      <c r="I2357" s="33">
        <f t="shared" si="873"/>
        <v>2.443744036334587</v>
      </c>
      <c r="J2357" s="33">
        <f t="shared" si="874"/>
        <v>2.0265269975749991</v>
      </c>
      <c r="K2357" s="33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876"/>
        <v>4.7379503668892751</v>
      </c>
      <c r="P2357" s="33">
        <f t="shared" si="877"/>
        <v>3.2890682234432238</v>
      </c>
      <c r="Q2357" s="33">
        <f t="shared" si="878"/>
        <v>2.0622775034451082</v>
      </c>
      <c r="R2357" s="34">
        <f t="shared" si="879"/>
        <v>0.21106172976998808</v>
      </c>
      <c r="S2357" s="34">
        <f t="shared" si="880"/>
        <v>0.30403747568152628</v>
      </c>
      <c r="T2357" s="34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5" t="s">
        <v>35</v>
      </c>
      <c r="AB2357" s="35" t="s">
        <v>361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0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0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0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0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0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0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0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0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0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0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0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0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0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0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0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0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0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0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0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0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0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0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0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0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0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885"/>
        <v>2.9700930751042041</v>
      </c>
      <c r="E2383" s="31">
        <f t="shared" si="886"/>
        <v>2.8406768060611252</v>
      </c>
      <c r="F2383" s="31">
        <f t="shared" si="887"/>
        <v>3.385910206278532</v>
      </c>
      <c r="G2383" s="61">
        <v>6.2539493912042943E-2</v>
      </c>
      <c r="H2383" s="33">
        <f t="shared" si="869"/>
        <v>1.0625394939120429</v>
      </c>
      <c r="I2383" s="33">
        <f t="shared" si="888"/>
        <v>2.7952778151981508</v>
      </c>
      <c r="J2383" s="33">
        <f t="shared" si="889"/>
        <v>2.6734787952232826</v>
      </c>
      <c r="K2383" s="33">
        <f t="shared" si="890"/>
        <v>3.1866205686268994</v>
      </c>
      <c r="L2383" s="17">
        <v>5.67</v>
      </c>
      <c r="M2383" s="17">
        <v>3.57</v>
      </c>
      <c r="N2383" s="17">
        <v>1.65</v>
      </c>
      <c r="O2383" s="33">
        <f t="shared" si="891"/>
        <v>6.0245989304812833</v>
      </c>
      <c r="P2383" s="33">
        <f t="shared" si="892"/>
        <v>3.7932659932659933</v>
      </c>
      <c r="Q2383" s="33">
        <f t="shared" si="893"/>
        <v>1.7531901649548707</v>
      </c>
      <c r="R2383" s="34">
        <f t="shared" si="894"/>
        <v>0.16598615302680633</v>
      </c>
      <c r="S2383" s="34">
        <f t="shared" si="895"/>
        <v>0.26362506657198648</v>
      </c>
      <c r="T2383" s="34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5" t="s">
        <v>19</v>
      </c>
      <c r="AB2383" s="35" t="s">
        <v>367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0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0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0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0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0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0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0">
        <v>4.4624079915878134E-2</v>
      </c>
      <c r="H2390" s="7">
        <f t="shared" ref="H2390:H245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0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0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0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0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0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0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900"/>
        <v>1.5122292155945964</v>
      </c>
      <c r="E2397" s="31">
        <f t="shared" si="901"/>
        <v>3.6946402205158551</v>
      </c>
      <c r="F2397" s="31">
        <f t="shared" si="902"/>
        <v>14.835040762313008</v>
      </c>
      <c r="G2397" s="61">
        <v>7.9966176266532907E-2</v>
      </c>
      <c r="H2397" s="33">
        <f t="shared" si="915"/>
        <v>1.0799661762665329</v>
      </c>
      <c r="I2397" s="33">
        <f t="shared" si="903"/>
        <v>1.4002560902623882</v>
      </c>
      <c r="J2397" s="33">
        <f t="shared" si="904"/>
        <v>3.4210703091538557</v>
      </c>
      <c r="K2397" s="33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906"/>
        <v>1.1987624556558516</v>
      </c>
      <c r="P2397" s="33">
        <f t="shared" si="907"/>
        <v>8.4021368513536263</v>
      </c>
      <c r="Q2397" s="33">
        <f t="shared" si="908"/>
        <v>21.372530628314685</v>
      </c>
      <c r="R2397" s="34">
        <f t="shared" si="909"/>
        <v>0.83419362633683147</v>
      </c>
      <c r="S2397" s="34">
        <f t="shared" si="910"/>
        <v>0.11901734257504923</v>
      </c>
      <c r="T2397" s="34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5" t="s">
        <v>35</v>
      </c>
      <c r="AB2397" s="35" t="s">
        <v>361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0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0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0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0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0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0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0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0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0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0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0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0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0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0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0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916"/>
        <v>1.6203141616600107</v>
      </c>
      <c r="E2413" s="31">
        <f t="shared" si="917"/>
        <v>3.6187057124548732</v>
      </c>
      <c r="F2413" s="31">
        <f t="shared" si="918"/>
        <v>9.545465785794093</v>
      </c>
      <c r="G2413" s="61">
        <v>6.1169407034068479E-2</v>
      </c>
      <c r="H2413" s="33">
        <f t="shared" si="915"/>
        <v>1.0611694070340685</v>
      </c>
      <c r="I2413" s="33">
        <f t="shared" si="919"/>
        <v>1.5269137528085477</v>
      </c>
      <c r="J2413" s="33">
        <f t="shared" si="920"/>
        <v>3.4101112305612253</v>
      </c>
      <c r="K2413" s="33">
        <f t="shared" si="921"/>
        <v>8.9952327333609592</v>
      </c>
      <c r="L2413" s="17">
        <v>1.56</v>
      </c>
      <c r="M2413" s="17">
        <v>3.8</v>
      </c>
      <c r="N2413" s="17">
        <v>6.37</v>
      </c>
      <c r="O2413" s="33">
        <f t="shared" si="922"/>
        <v>1.6554242749731469</v>
      </c>
      <c r="P2413" s="33">
        <f t="shared" si="923"/>
        <v>4.0324437467294603</v>
      </c>
      <c r="Q2413" s="33">
        <f t="shared" si="924"/>
        <v>6.7596491228070166</v>
      </c>
      <c r="R2413" s="34">
        <f t="shared" si="925"/>
        <v>0.60407474695042829</v>
      </c>
      <c r="S2413" s="34">
        <f t="shared" si="926"/>
        <v>0.24798858032701795</v>
      </c>
      <c r="T2413" s="34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5" t="s">
        <v>35</v>
      </c>
      <c r="AB2413" s="35" t="s">
        <v>361</v>
      </c>
      <c r="AC2413" s="17" t="s">
        <v>548</v>
      </c>
      <c r="AD2413" s="35"/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0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549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0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550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0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550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0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550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0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550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0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550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0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550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0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551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0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551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931"/>
        <v>1.6272735284289179</v>
      </c>
      <c r="E2423" s="14">
        <f t="shared" si="932"/>
        <v>4.5777583772916515</v>
      </c>
      <c r="F2423" s="14">
        <f t="shared" si="933"/>
        <v>6.249211529914148</v>
      </c>
      <c r="G2423" s="60">
        <v>6.4057086123960438E-2</v>
      </c>
      <c r="H2423" s="7">
        <f t="shared" si="915"/>
        <v>1.0640570861239604</v>
      </c>
      <c r="I2423" s="5">
        <f t="shared" si="934"/>
        <v>1.5293103628082449</v>
      </c>
      <c r="J2423" s="5">
        <f t="shared" si="935"/>
        <v>4.3021736681130962</v>
      </c>
      <c r="K2423" s="5">
        <f t="shared" si="936"/>
        <v>5.8730040064656155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>
        <f t="shared" si="943"/>
        <v>4.2568206940321813</v>
      </c>
      <c r="V2423" s="12">
        <f t="shared" si="944"/>
        <v>0.89024765048125354</v>
      </c>
      <c r="W2423" s="12">
        <f t="shared" si="945"/>
        <v>0.26221674603058459</v>
      </c>
      <c r="X2423" t="s">
        <v>234</v>
      </c>
      <c r="Y2423" t="s">
        <v>281</v>
      </c>
      <c r="Z2423" t="s">
        <v>261</v>
      </c>
      <c r="AA2423" s="8" t="s">
        <v>17</v>
      </c>
      <c r="AB2423" s="8" t="s">
        <v>361</v>
      </c>
      <c r="AC2423" t="s">
        <v>551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0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551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0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551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0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551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931"/>
        <v>1.791401803090497</v>
      </c>
      <c r="E2427" s="31">
        <f t="shared" si="932"/>
        <v>3.2508825596427795</v>
      </c>
      <c r="F2427" s="31">
        <f t="shared" si="933"/>
        <v>7.601827972745963</v>
      </c>
      <c r="G2427" s="61">
        <v>6.2389755141589953E-2</v>
      </c>
      <c r="H2427" s="33">
        <f t="shared" si="915"/>
        <v>1.06238975514159</v>
      </c>
      <c r="I2427" s="33">
        <f t="shared" si="934"/>
        <v>1.6862001863447451</v>
      </c>
      <c r="J2427" s="33">
        <f t="shared" si="935"/>
        <v>3.0599716760347695</v>
      </c>
      <c r="K2427" s="33">
        <f t="shared" si="936"/>
        <v>7.1554040651802309</v>
      </c>
      <c r="L2427" s="17">
        <v>1.57</v>
      </c>
      <c r="M2427" s="17">
        <v>3.76</v>
      </c>
      <c r="N2427" s="17">
        <v>6.27</v>
      </c>
      <c r="O2427" s="33">
        <f t="shared" si="937"/>
        <v>1.6679519155722964</v>
      </c>
      <c r="P2427" s="33">
        <f t="shared" si="938"/>
        <v>3.9945854793323781</v>
      </c>
      <c r="Q2427" s="33">
        <f t="shared" si="939"/>
        <v>6.6611837647377685</v>
      </c>
      <c r="R2427" s="34">
        <f t="shared" si="940"/>
        <v>0.59953766692182298</v>
      </c>
      <c r="S2427" s="34">
        <f t="shared" si="941"/>
        <v>0.25033886624129315</v>
      </c>
      <c r="T2427" s="34">
        <f t="shared" si="942"/>
        <v>0.15012346683688393</v>
      </c>
      <c r="U2427" s="17">
        <f t="shared" si="943"/>
        <v>0.93108754981421415</v>
      </c>
      <c r="V2427" s="17">
        <f t="shared" si="944"/>
        <v>1.2287695436685722</v>
      </c>
      <c r="W2427" s="17">
        <f t="shared" si="945"/>
        <v>0.8762607873552799</v>
      </c>
      <c r="X2427" s="17" t="s">
        <v>104</v>
      </c>
      <c r="Y2427" s="17" t="s">
        <v>102</v>
      </c>
      <c r="Z2427" s="17" t="s">
        <v>261</v>
      </c>
      <c r="AA2427" s="35" t="s">
        <v>35</v>
      </c>
      <c r="AB2427" s="35" t="s">
        <v>361</v>
      </c>
      <c r="AC2427" s="17" t="s">
        <v>552</v>
      </c>
      <c r="AD2427" s="35"/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946">(100%/A2428)</f>
        <v>2.0177354483575543</v>
      </c>
      <c r="E2428" s="14">
        <f t="shared" ref="E2428:E2457" si="947">(100%/B2428)</f>
        <v>4.6092834700915608</v>
      </c>
      <c r="F2428" s="14">
        <f t="shared" ref="F2428:F2457" si="948">(100%/C2428)</f>
        <v>3.7155144706084084</v>
      </c>
      <c r="G2428" s="60">
        <v>2.7578708759786075E-2</v>
      </c>
      <c r="H2428" s="7">
        <f t="shared" si="915"/>
        <v>1.0275787087597861</v>
      </c>
      <c r="I2428" s="5">
        <f t="shared" ref="I2428:I2457" si="949">D2428/H2428</f>
        <v>1.9635823817260836</v>
      </c>
      <c r="J2428" s="5">
        <f t="shared" ref="J2428:J2457" si="950">E2428/H2428</f>
        <v>4.4855770470902767</v>
      </c>
      <c r="K2428" s="5">
        <f t="shared" ref="K2428:K2457" si="951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952">(L2428*H2428)</f>
        <v>2.7950140878266185</v>
      </c>
      <c r="P2428" s="5">
        <f t="shared" ref="P2428:P2457" si="953">(M2428*H2428)</f>
        <v>3.5656981193964579</v>
      </c>
      <c r="Q2428" s="5">
        <f t="shared" ref="Q2428:Q2457" si="954">(N2428*H2428)</f>
        <v>2.7641867265638247</v>
      </c>
      <c r="R2428" s="6">
        <f t="shared" ref="R2428:R2457" si="955">(1/O2428)</f>
        <v>0.35777994978822891</v>
      </c>
      <c r="S2428" s="6">
        <f t="shared" ref="S2428:S2457" si="956">(1/P2428)</f>
        <v>0.280449989459361</v>
      </c>
      <c r="T2428" s="6">
        <f t="shared" ref="T2428:T2457" si="957">(1/Q2428)</f>
        <v>0.36177006075240992</v>
      </c>
      <c r="U2428" s="12">
        <f t="shared" ref="U2428:U2457" si="958">(L2428/I2428)</f>
        <v>1.3852232660638302</v>
      </c>
      <c r="V2428" s="12">
        <f t="shared" ref="V2428:V2457" si="959">(M2428/J2428)</f>
        <v>0.77359054667245875</v>
      </c>
      <c r="W2428" s="12">
        <f t="shared" ref="W2428:W2457" si="960">(N2428/K2428)</f>
        <v>0.74395800324017958</v>
      </c>
      <c r="X2428" t="s">
        <v>43</v>
      </c>
      <c r="Y2428" t="s">
        <v>97</v>
      </c>
      <c r="Z2428" t="s">
        <v>260</v>
      </c>
      <c r="AA2428" s="8" t="s">
        <v>20</v>
      </c>
      <c r="AB2428" s="8" t="s">
        <v>367</v>
      </c>
      <c r="AC2428" s="45" t="s">
        <v>553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946"/>
        <v>1.8268003304024356</v>
      </c>
      <c r="E2429" s="14">
        <f t="shared" si="947"/>
        <v>4.1453581369564221</v>
      </c>
      <c r="F2429" s="14">
        <f t="shared" si="948"/>
        <v>4.9660687413300302</v>
      </c>
      <c r="G2429" s="60">
        <v>2.7412897344524012E-2</v>
      </c>
      <c r="H2429" s="7">
        <f t="shared" si="915"/>
        <v>1.027412897344524</v>
      </c>
      <c r="I2429" s="5">
        <f t="shared" si="949"/>
        <v>1.7780585927274493</v>
      </c>
      <c r="J2429" s="5">
        <f t="shared" si="950"/>
        <v>4.0347538440198818</v>
      </c>
      <c r="K2429" s="5">
        <f t="shared" si="951"/>
        <v>4.8335666742800782</v>
      </c>
      <c r="L2429">
        <v>3.31</v>
      </c>
      <c r="M2429">
        <v>3.42</v>
      </c>
      <c r="N2429">
        <v>2.31</v>
      </c>
      <c r="O2429" s="5">
        <f t="shared" si="952"/>
        <v>3.4007366902103744</v>
      </c>
      <c r="P2429" s="5">
        <f t="shared" si="953"/>
        <v>3.5137521089182719</v>
      </c>
      <c r="Q2429" s="5">
        <f t="shared" si="954"/>
        <v>2.3733237928658504</v>
      </c>
      <c r="R2429" s="6">
        <f t="shared" si="955"/>
        <v>0.29405393333705543</v>
      </c>
      <c r="S2429" s="6">
        <f t="shared" si="956"/>
        <v>0.28459605828820278</v>
      </c>
      <c r="T2429" s="6">
        <f t="shared" si="957"/>
        <v>0.42135000837474179</v>
      </c>
      <c r="U2429" s="12">
        <f t="shared" si="958"/>
        <v>1.8615809476349328</v>
      </c>
      <c r="V2429" s="12">
        <f t="shared" si="959"/>
        <v>0.84763535328653561</v>
      </c>
      <c r="W2429" s="12">
        <f t="shared" si="960"/>
        <v>0.47790796231109328</v>
      </c>
      <c r="X2429" t="s">
        <v>230</v>
      </c>
      <c r="Y2429" t="s">
        <v>99</v>
      </c>
      <c r="Z2429" t="s">
        <v>260</v>
      </c>
      <c r="AA2429" s="8" t="s">
        <v>17</v>
      </c>
      <c r="AB2429" s="8" t="s">
        <v>361</v>
      </c>
      <c r="AC2429" s="45" t="s">
        <v>553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946"/>
        <v>4.9194542053122836</v>
      </c>
      <c r="E2430" s="14">
        <f t="shared" si="947"/>
        <v>2.6941047697483556</v>
      </c>
      <c r="F2430" s="14">
        <f t="shared" si="948"/>
        <v>2.5206111622418965</v>
      </c>
      <c r="G2430" s="60">
        <v>4.3815148532343917E-2</v>
      </c>
      <c r="H2430" s="7">
        <f t="shared" si="915"/>
        <v>1.0438151485323439</v>
      </c>
      <c r="I2430" s="5">
        <f t="shared" si="949"/>
        <v>4.712955365927848</v>
      </c>
      <c r="J2430" s="5">
        <f t="shared" si="950"/>
        <v>2.58101712121768</v>
      </c>
      <c r="K2430" s="5">
        <f t="shared" si="951"/>
        <v>2.4148060753726379</v>
      </c>
      <c r="L2430">
        <v>3</v>
      </c>
      <c r="M2430">
        <v>2.82</v>
      </c>
      <c r="N2430">
        <v>2.81</v>
      </c>
      <c r="O2430" s="5">
        <f t="shared" si="952"/>
        <v>3.1314454455970315</v>
      </c>
      <c r="P2430" s="5">
        <f t="shared" si="953"/>
        <v>2.9435587188612096</v>
      </c>
      <c r="Q2430" s="5">
        <f t="shared" si="954"/>
        <v>2.9331205673758864</v>
      </c>
      <c r="R2430" s="6">
        <f t="shared" si="955"/>
        <v>0.31934134487511184</v>
      </c>
      <c r="S2430" s="6">
        <f t="shared" si="956"/>
        <v>0.33972483497352329</v>
      </c>
      <c r="T2430" s="6">
        <f t="shared" si="957"/>
        <v>0.34093382015136497</v>
      </c>
      <c r="U2430" s="12">
        <f t="shared" si="958"/>
        <v>0.63654326575812681</v>
      </c>
      <c r="V2430" s="12">
        <f t="shared" si="959"/>
        <v>1.0925925197542168</v>
      </c>
      <c r="W2430" s="12">
        <f t="shared" si="960"/>
        <v>1.163654518123729</v>
      </c>
      <c r="X2430" t="s">
        <v>49</v>
      </c>
      <c r="Y2430" t="s">
        <v>101</v>
      </c>
      <c r="Z2430" t="s">
        <v>261</v>
      </c>
      <c r="AA2430" s="8" t="s">
        <v>19</v>
      </c>
      <c r="AB2430" s="8" t="s">
        <v>367</v>
      </c>
      <c r="AC2430" s="45" t="s">
        <v>553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946"/>
        <v>4.8192242679410802</v>
      </c>
      <c r="E2431" s="14">
        <f t="shared" si="947"/>
        <v>4.301653289069149</v>
      </c>
      <c r="F2431" s="14">
        <f t="shared" si="948"/>
        <v>2.0056878302237036</v>
      </c>
      <c r="G2431" s="60">
        <v>4.4323961496618658E-2</v>
      </c>
      <c r="H2431" s="7">
        <f t="shared" si="915"/>
        <v>1.0443239614966187</v>
      </c>
      <c r="I2431" s="5">
        <f t="shared" si="949"/>
        <v>4.6146832262994897</v>
      </c>
      <c r="J2431" s="5">
        <f t="shared" si="950"/>
        <v>4.1190793735159135</v>
      </c>
      <c r="K2431" s="5">
        <f t="shared" si="951"/>
        <v>1.9205609601730829</v>
      </c>
      <c r="L2431">
        <v>3.55</v>
      </c>
      <c r="M2431">
        <v>2.92</v>
      </c>
      <c r="N2431">
        <v>2.38</v>
      </c>
      <c r="O2431" s="5">
        <f t="shared" si="952"/>
        <v>3.7073500633129961</v>
      </c>
      <c r="P2431" s="5">
        <f t="shared" si="953"/>
        <v>3.0494259675701265</v>
      </c>
      <c r="Q2431" s="5">
        <f t="shared" si="954"/>
        <v>2.4854910283619525</v>
      </c>
      <c r="R2431" s="6">
        <f t="shared" si="955"/>
        <v>0.26973444183103951</v>
      </c>
      <c r="S2431" s="6">
        <f t="shared" si="956"/>
        <v>0.32793057140417475</v>
      </c>
      <c r="T2431" s="6">
        <f t="shared" si="957"/>
        <v>0.4023349867647858</v>
      </c>
      <c r="U2431" s="12">
        <f t="shared" si="958"/>
        <v>0.76928357287196536</v>
      </c>
      <c r="V2431" s="12">
        <f t="shared" si="959"/>
        <v>0.70889626909703907</v>
      </c>
      <c r="W2431" s="12">
        <f t="shared" si="960"/>
        <v>1.2392212740727127</v>
      </c>
      <c r="X2431" t="s">
        <v>176</v>
      </c>
      <c r="Y2431" t="s">
        <v>50</v>
      </c>
      <c r="Z2431" t="s">
        <v>261</v>
      </c>
      <c r="AA2431" s="8" t="s">
        <v>16</v>
      </c>
      <c r="AB2431" s="8" t="s">
        <v>360</v>
      </c>
      <c r="AC2431" s="45" t="s">
        <v>553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946"/>
        <v>6.4126461442397416</v>
      </c>
      <c r="E2432" s="14">
        <f t="shared" si="947"/>
        <v>3.8799710224459742</v>
      </c>
      <c r="F2432" s="14">
        <f t="shared" si="948"/>
        <v>1.9312087332157435</v>
      </c>
      <c r="G2432" s="60">
        <v>2.7351366456866089E-2</v>
      </c>
      <c r="H2432" s="7">
        <f t="shared" si="915"/>
        <v>1.0273513664568661</v>
      </c>
      <c r="I2432" s="5">
        <f t="shared" si="949"/>
        <v>6.2419210735619144</v>
      </c>
      <c r="J2432" s="5">
        <f t="shared" si="950"/>
        <v>3.7766738324661362</v>
      </c>
      <c r="K2432" s="5">
        <f t="shared" si="951"/>
        <v>1.8797938040186821</v>
      </c>
      <c r="L2432">
        <v>2.8</v>
      </c>
      <c r="M2432">
        <v>3.32</v>
      </c>
      <c r="N2432">
        <v>2.71</v>
      </c>
      <c r="O2432" s="5">
        <f t="shared" si="952"/>
        <v>2.8765838260792247</v>
      </c>
      <c r="P2432" s="5">
        <f t="shared" si="953"/>
        <v>3.4108065366367954</v>
      </c>
      <c r="Q2432" s="5">
        <f t="shared" si="954"/>
        <v>2.7841222030981072</v>
      </c>
      <c r="R2432" s="6">
        <f t="shared" si="955"/>
        <v>0.34763457644931456</v>
      </c>
      <c r="S2432" s="6">
        <f t="shared" si="956"/>
        <v>0.29318578736689177</v>
      </c>
      <c r="T2432" s="6">
        <f t="shared" si="957"/>
        <v>0.35917963618379356</v>
      </c>
      <c r="U2432" s="12">
        <f t="shared" si="958"/>
        <v>0.44857984697364922</v>
      </c>
      <c r="V2432" s="12">
        <f t="shared" si="959"/>
        <v>0.87908041500953971</v>
      </c>
      <c r="W2432" s="12">
        <f t="shared" si="960"/>
        <v>1.4416474797429788</v>
      </c>
      <c r="X2432" t="s">
        <v>89</v>
      </c>
      <c r="Y2432" t="s">
        <v>93</v>
      </c>
      <c r="Z2432" t="s">
        <v>267</v>
      </c>
      <c r="AA2432" s="8" t="s">
        <v>16</v>
      </c>
      <c r="AB2432" s="8" t="s">
        <v>360</v>
      </c>
      <c r="AC2432" s="45" t="s">
        <v>554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946"/>
        <v>2.5368942160701926</v>
      </c>
      <c r="E2433" s="14">
        <f t="shared" si="947"/>
        <v>3.9732717385791196</v>
      </c>
      <c r="F2433" s="14">
        <f t="shared" si="948"/>
        <v>3.0436111269842776</v>
      </c>
      <c r="G2433" s="60">
        <v>3.8788265799760024E-2</v>
      </c>
      <c r="H2433" s="7">
        <f t="shared" si="915"/>
        <v>1.03878826579976</v>
      </c>
      <c r="I2433" s="5">
        <f t="shared" si="949"/>
        <v>2.4421668010632036</v>
      </c>
      <c r="J2433" s="5">
        <f t="shared" si="950"/>
        <v>3.8249101086255624</v>
      </c>
      <c r="K2433" s="5">
        <f t="shared" si="951"/>
        <v>2.9299629454718672</v>
      </c>
      <c r="L2433">
        <v>3.19</v>
      </c>
      <c r="M2433">
        <v>3.24</v>
      </c>
      <c r="N2433">
        <v>2.4</v>
      </c>
      <c r="O2433" s="5">
        <f t="shared" si="952"/>
        <v>3.3137345679012342</v>
      </c>
      <c r="P2433" s="5">
        <f t="shared" si="953"/>
        <v>3.3656739811912226</v>
      </c>
      <c r="Q2433" s="5">
        <f t="shared" si="954"/>
        <v>2.4930918379194238</v>
      </c>
      <c r="R2433" s="6">
        <f t="shared" si="955"/>
        <v>0.30177432124062781</v>
      </c>
      <c r="S2433" s="6">
        <f t="shared" si="956"/>
        <v>0.29711731011037118</v>
      </c>
      <c r="T2433" s="6">
        <f t="shared" si="957"/>
        <v>0.40110836864900112</v>
      </c>
      <c r="U2433" s="12">
        <f t="shared" si="958"/>
        <v>1.3062170850128767</v>
      </c>
      <c r="V2433" s="12">
        <f t="shared" si="959"/>
        <v>0.84707873073761131</v>
      </c>
      <c r="W2433" s="12">
        <f t="shared" si="960"/>
        <v>0.81912298710435827</v>
      </c>
      <c r="X2433" t="s">
        <v>44</v>
      </c>
      <c r="Y2433" t="s">
        <v>174</v>
      </c>
      <c r="Z2433" t="s">
        <v>260</v>
      </c>
      <c r="AA2433" s="8" t="s">
        <v>19</v>
      </c>
      <c r="AB2433" s="8" t="s">
        <v>367</v>
      </c>
      <c r="AC2433" s="45" t="s">
        <v>554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946"/>
        <v>4.1673653710753609</v>
      </c>
      <c r="E2434" s="14">
        <f t="shared" si="947"/>
        <v>3.8533174583206011</v>
      </c>
      <c r="F2434" s="14">
        <f t="shared" si="948"/>
        <v>2.2171171750870968</v>
      </c>
      <c r="G2434" s="60">
        <v>3.863342575629658E-2</v>
      </c>
      <c r="H2434" s="7">
        <f t="shared" si="915"/>
        <v>1.0386334257562966</v>
      </c>
      <c r="I2434" s="5">
        <f t="shared" si="949"/>
        <v>4.0123543761754359</v>
      </c>
      <c r="J2434" s="5">
        <f t="shared" si="950"/>
        <v>3.7099879156255251</v>
      </c>
      <c r="K2434" s="5">
        <f t="shared" si="951"/>
        <v>2.1346483948103918</v>
      </c>
      <c r="L2434">
        <v>3.55</v>
      </c>
      <c r="M2434">
        <v>3.18</v>
      </c>
      <c r="N2434">
        <v>2.2599999999999998</v>
      </c>
      <c r="O2434" s="5">
        <f t="shared" si="952"/>
        <v>3.6871486614348528</v>
      </c>
      <c r="P2434" s="5">
        <f t="shared" si="953"/>
        <v>3.3028542939050234</v>
      </c>
      <c r="Q2434" s="5">
        <f t="shared" si="954"/>
        <v>2.3473115422092299</v>
      </c>
      <c r="R2434" s="6">
        <f t="shared" si="955"/>
        <v>0.27121228131085179</v>
      </c>
      <c r="S2434" s="6">
        <f t="shared" si="956"/>
        <v>0.30276842724953579</v>
      </c>
      <c r="T2434" s="6">
        <f t="shared" si="957"/>
        <v>0.42601929143961242</v>
      </c>
      <c r="U2434" s="12">
        <f t="shared" si="958"/>
        <v>0.8847673129470307</v>
      </c>
      <c r="V2434" s="12">
        <f t="shared" si="959"/>
        <v>0.85714564907520296</v>
      </c>
      <c r="W2434" s="12">
        <f t="shared" si="960"/>
        <v>1.0587223664067367</v>
      </c>
      <c r="X2434" t="s">
        <v>169</v>
      </c>
      <c r="Y2434" t="s">
        <v>173</v>
      </c>
      <c r="Z2434" t="s">
        <v>260</v>
      </c>
      <c r="AA2434" s="8" t="s">
        <v>16</v>
      </c>
      <c r="AB2434" s="8" t="s">
        <v>360</v>
      </c>
      <c r="AC2434" s="45" t="s">
        <v>554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946"/>
        <v>1.77186570793107</v>
      </c>
      <c r="E2435" s="14">
        <f t="shared" si="947"/>
        <v>4.8530698284043998</v>
      </c>
      <c r="F2435" s="14">
        <f t="shared" si="948"/>
        <v>4.6365369379805159</v>
      </c>
      <c r="G2435" s="60">
        <v>3.9746908666728809E-2</v>
      </c>
      <c r="H2435" s="7">
        <f t="shared" si="915"/>
        <v>1.0397469086667288</v>
      </c>
      <c r="I2435" s="5">
        <f t="shared" si="949"/>
        <v>1.7041317393317763</v>
      </c>
      <c r="J2435" s="5">
        <f t="shared" si="950"/>
        <v>4.6675491775469746</v>
      </c>
      <c r="K2435" s="5">
        <f t="shared" si="951"/>
        <v>4.4592937948004714</v>
      </c>
      <c r="L2435">
        <v>2.0699999999999998</v>
      </c>
      <c r="M2435">
        <v>3.44</v>
      </c>
      <c r="N2435">
        <v>3.76</v>
      </c>
      <c r="O2435" s="5">
        <f t="shared" si="952"/>
        <v>2.1522761009401283</v>
      </c>
      <c r="P2435" s="5">
        <f t="shared" si="953"/>
        <v>3.5767293658135468</v>
      </c>
      <c r="Q2435" s="5">
        <f t="shared" si="954"/>
        <v>3.9094483765869001</v>
      </c>
      <c r="R2435" s="6">
        <f t="shared" si="955"/>
        <v>0.46462440370136221</v>
      </c>
      <c r="S2435" s="6">
        <f t="shared" si="956"/>
        <v>0.27958503362262199</v>
      </c>
      <c r="T2435" s="6">
        <f t="shared" si="957"/>
        <v>0.25579056267601585</v>
      </c>
      <c r="U2435" s="12">
        <f t="shared" si="958"/>
        <v>1.2146948221336971</v>
      </c>
      <c r="V2435" s="12">
        <f t="shared" si="959"/>
        <v>0.73700348280162908</v>
      </c>
      <c r="W2435" s="12">
        <f t="shared" si="960"/>
        <v>0.84318283858851217</v>
      </c>
      <c r="X2435" t="s">
        <v>98</v>
      </c>
      <c r="Y2435" t="s">
        <v>171</v>
      </c>
      <c r="Z2435" t="s">
        <v>260</v>
      </c>
      <c r="AA2435" s="8" t="s">
        <v>17</v>
      </c>
      <c r="AB2435" s="8" t="s">
        <v>361</v>
      </c>
      <c r="AC2435" s="45" t="s">
        <v>554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946"/>
        <v>4.5236135548292316</v>
      </c>
      <c r="E2436" s="14">
        <f t="shared" si="947"/>
        <v>2.3871781913430681</v>
      </c>
      <c r="F2436" s="14">
        <f t="shared" si="948"/>
        <v>2.9201129214269592</v>
      </c>
      <c r="G2436" s="60">
        <v>4.3392147686291516E-2</v>
      </c>
      <c r="H2436" s="7">
        <f t="shared" si="915"/>
        <v>1.0433921476862915</v>
      </c>
      <c r="I2436" s="5">
        <f t="shared" si="949"/>
        <v>4.3354874433934407</v>
      </c>
      <c r="J2436" s="5">
        <f t="shared" si="950"/>
        <v>2.287901242727008</v>
      </c>
      <c r="K2436" s="5">
        <f t="shared" si="951"/>
        <v>2.7986725105247068</v>
      </c>
      <c r="L2436">
        <v>2.93</v>
      </c>
      <c r="M2436">
        <v>2.99</v>
      </c>
      <c r="N2436">
        <v>2.72</v>
      </c>
      <c r="O2436" s="5">
        <f t="shared" si="952"/>
        <v>3.0571389927208341</v>
      </c>
      <c r="P2436" s="5">
        <f t="shared" si="953"/>
        <v>3.1197425215820118</v>
      </c>
      <c r="Q2436" s="5">
        <f t="shared" si="954"/>
        <v>2.8380266417067133</v>
      </c>
      <c r="R2436" s="6">
        <f t="shared" si="955"/>
        <v>0.32710321721748292</v>
      </c>
      <c r="S2436" s="6">
        <f t="shared" si="956"/>
        <v>0.32053927305927254</v>
      </c>
      <c r="T2436" s="6">
        <f t="shared" si="957"/>
        <v>0.35235750972324442</v>
      </c>
      <c r="U2436" s="12">
        <f t="shared" si="958"/>
        <v>0.67581789550903471</v>
      </c>
      <c r="V2436" s="12">
        <f t="shared" si="959"/>
        <v>1.3068745906340533</v>
      </c>
      <c r="W2436" s="12">
        <f t="shared" si="960"/>
        <v>0.97188934745710687</v>
      </c>
      <c r="X2436" t="s">
        <v>48</v>
      </c>
      <c r="Y2436" t="s">
        <v>232</v>
      </c>
      <c r="Z2436" t="s">
        <v>261</v>
      </c>
      <c r="AA2436" s="8" t="s">
        <v>18</v>
      </c>
      <c r="AB2436" s="8" t="s">
        <v>360</v>
      </c>
      <c r="AC2436" s="45" t="s">
        <v>554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946"/>
        <v>2.4853848164622403</v>
      </c>
      <c r="E2437" s="14">
        <f t="shared" si="947"/>
        <v>2.0256460248326733</v>
      </c>
      <c r="F2437" s="14">
        <f t="shared" si="948"/>
        <v>9.6731301911566003</v>
      </c>
      <c r="G2437" s="60">
        <v>6.2335846818605489E-2</v>
      </c>
      <c r="H2437" s="7">
        <f t="shared" si="915"/>
        <v>1.0623358468186055</v>
      </c>
      <c r="I2437" s="5">
        <f t="shared" si="949"/>
        <v>2.3395471628913427</v>
      </c>
      <c r="J2437" s="5">
        <f t="shared" si="950"/>
        <v>1.9067849690838434</v>
      </c>
      <c r="K2437" s="5">
        <f t="shared" si="951"/>
        <v>9.1055293108341218</v>
      </c>
      <c r="L2437">
        <v>1.65</v>
      </c>
      <c r="M2437">
        <v>3.48</v>
      </c>
      <c r="N2437">
        <v>5.92</v>
      </c>
      <c r="O2437" s="5">
        <f t="shared" si="952"/>
        <v>1.7528541472506989</v>
      </c>
      <c r="P2437" s="5">
        <f t="shared" si="953"/>
        <v>3.6969287469287471</v>
      </c>
      <c r="Q2437" s="5">
        <f t="shared" si="954"/>
        <v>6.2890282131661444</v>
      </c>
      <c r="R2437" s="6">
        <f t="shared" si="955"/>
        <v>0.57049812248695708</v>
      </c>
      <c r="S2437" s="6">
        <f t="shared" si="956"/>
        <v>0.27049479945502275</v>
      </c>
      <c r="T2437" s="6">
        <f t="shared" si="957"/>
        <v>0.15900707805802014</v>
      </c>
      <c r="U2437" s="12">
        <f t="shared" si="958"/>
        <v>0.70526468804366316</v>
      </c>
      <c r="V2437" s="12">
        <f t="shared" si="959"/>
        <v>1.8250615860854211</v>
      </c>
      <c r="W2437" s="12">
        <f t="shared" si="960"/>
        <v>0.65015440595596652</v>
      </c>
      <c r="X2437" t="s">
        <v>175</v>
      </c>
      <c r="Y2437" t="s">
        <v>231</v>
      </c>
      <c r="Z2437" t="s">
        <v>261</v>
      </c>
      <c r="AA2437" s="8" t="s">
        <v>35</v>
      </c>
      <c r="AB2437" s="8" t="s">
        <v>361</v>
      </c>
      <c r="AC2437" s="45" t="s">
        <v>554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946"/>
        <v>3.8219416386068037</v>
      </c>
      <c r="E2438" s="14">
        <f t="shared" si="947"/>
        <v>3.2875229087749851</v>
      </c>
      <c r="F2438" s="14">
        <f t="shared" si="948"/>
        <v>2.5093495009629652</v>
      </c>
      <c r="G2438" s="60">
        <v>5.6346792300141724E-2</v>
      </c>
      <c r="H2438" s="7">
        <f t="shared" si="915"/>
        <v>1.0563467923001417</v>
      </c>
      <c r="I2438" s="5">
        <f t="shared" si="949"/>
        <v>3.6180747330947245</v>
      </c>
      <c r="J2438" s="5">
        <f t="shared" si="950"/>
        <v>3.1121625329278184</v>
      </c>
      <c r="K2438" s="5">
        <f t="shared" si="951"/>
        <v>2.3754978187598632</v>
      </c>
      <c r="L2438">
        <v>3.76</v>
      </c>
      <c r="M2438">
        <v>3.16</v>
      </c>
      <c r="N2438">
        <v>2.11</v>
      </c>
      <c r="O2438" s="5">
        <f t="shared" si="952"/>
        <v>3.9718639390485326</v>
      </c>
      <c r="P2438" s="5">
        <f t="shared" si="953"/>
        <v>3.3380558636684481</v>
      </c>
      <c r="Q2438" s="5">
        <f t="shared" si="954"/>
        <v>2.2288917317532988</v>
      </c>
      <c r="R2438" s="6">
        <f t="shared" si="955"/>
        <v>0.25177096077454048</v>
      </c>
      <c r="S2438" s="6">
        <f t="shared" si="956"/>
        <v>0.29957557357983294</v>
      </c>
      <c r="T2438" s="6">
        <f t="shared" si="957"/>
        <v>0.44865346564562669</v>
      </c>
      <c r="U2438" s="12">
        <f t="shared" si="958"/>
        <v>1.0392267372498079</v>
      </c>
      <c r="V2438" s="12">
        <f t="shared" si="959"/>
        <v>1.0153711339192744</v>
      </c>
      <c r="W2438" s="12">
        <f t="shared" si="960"/>
        <v>0.888234871586425</v>
      </c>
      <c r="X2438" t="s">
        <v>178</v>
      </c>
      <c r="Y2438" t="s">
        <v>104</v>
      </c>
      <c r="Z2438" t="s">
        <v>261</v>
      </c>
      <c r="AA2438" s="8" t="s">
        <v>19</v>
      </c>
      <c r="AB2438" s="8" t="s">
        <v>367</v>
      </c>
      <c r="AC2438" s="45" t="s">
        <v>554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946"/>
        <v>1.8602021193924603</v>
      </c>
      <c r="E2439" s="14">
        <f t="shared" si="947"/>
        <v>4.4399313455103711</v>
      </c>
      <c r="F2439" s="14">
        <f t="shared" si="948"/>
        <v>4.4608006085667027</v>
      </c>
      <c r="G2439" s="60">
        <v>5.0601292701348388E-2</v>
      </c>
      <c r="H2439" s="7">
        <f t="shared" si="915"/>
        <v>1.0506012927013484</v>
      </c>
      <c r="I2439" s="5">
        <f t="shared" si="949"/>
        <v>1.7706071107236443</v>
      </c>
      <c r="J2439" s="5">
        <f t="shared" si="950"/>
        <v>4.2260859341741721</v>
      </c>
      <c r="K2439" s="5">
        <f t="shared" si="951"/>
        <v>4.2459500474218075</v>
      </c>
      <c r="L2439">
        <v>1.57</v>
      </c>
      <c r="M2439">
        <v>4.12</v>
      </c>
      <c r="N2439">
        <v>5.85</v>
      </c>
      <c r="O2439" s="5">
        <f t="shared" si="952"/>
        <v>1.649444029541117</v>
      </c>
      <c r="P2439" s="5">
        <f t="shared" si="953"/>
        <v>4.3284773259295557</v>
      </c>
      <c r="Q2439" s="5">
        <f t="shared" si="954"/>
        <v>6.1460175623028874</v>
      </c>
      <c r="R2439" s="6">
        <f t="shared" si="955"/>
        <v>0.60626488810184398</v>
      </c>
      <c r="S2439" s="6">
        <f t="shared" si="956"/>
        <v>0.23102812483492599</v>
      </c>
      <c r="T2439" s="6">
        <f t="shared" si="957"/>
        <v>0.16270698706322995</v>
      </c>
      <c r="U2439" s="12">
        <f t="shared" si="958"/>
        <v>0.88670151073681369</v>
      </c>
      <c r="V2439" s="12">
        <f t="shared" si="959"/>
        <v>0.97489735518241361</v>
      </c>
      <c r="W2439" s="12">
        <f t="shared" si="960"/>
        <v>1.3777835195098893</v>
      </c>
      <c r="X2439" t="s">
        <v>196</v>
      </c>
      <c r="Y2439" t="s">
        <v>117</v>
      </c>
      <c r="Z2439" t="s">
        <v>342</v>
      </c>
      <c r="AA2439" s="8" t="s">
        <v>17</v>
      </c>
      <c r="AB2439" s="8" t="s">
        <v>361</v>
      </c>
      <c r="AC2439" s="45" t="s">
        <v>554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946"/>
        <v>2.4809378848125672</v>
      </c>
      <c r="E2440" s="14">
        <f t="shared" si="947"/>
        <v>4.6245530995030499</v>
      </c>
      <c r="F2440" s="14">
        <f t="shared" si="948"/>
        <v>2.8365274022449962</v>
      </c>
      <c r="G2440" s="60">
        <v>4.4284463591759193E-2</v>
      </c>
      <c r="H2440" s="7">
        <f t="shared" si="915"/>
        <v>1.0442844635917592</v>
      </c>
      <c r="I2440" s="5">
        <f t="shared" si="949"/>
        <v>2.3757299579843574</v>
      </c>
      <c r="J2440" s="5">
        <f t="shared" si="950"/>
        <v>4.428441924336548</v>
      </c>
      <c r="K2440" s="5">
        <f t="shared" si="951"/>
        <v>2.7162401636130022</v>
      </c>
      <c r="L2440">
        <v>2.99</v>
      </c>
      <c r="M2440">
        <v>3.54</v>
      </c>
      <c r="N2440">
        <v>2.34</v>
      </c>
      <c r="O2440" s="5">
        <f t="shared" si="952"/>
        <v>3.1224105461393603</v>
      </c>
      <c r="P2440" s="5">
        <f t="shared" si="953"/>
        <v>3.6967670011148277</v>
      </c>
      <c r="Q2440" s="5">
        <f t="shared" si="954"/>
        <v>2.4436256448047162</v>
      </c>
      <c r="R2440" s="6">
        <f t="shared" si="955"/>
        <v>0.32026537997587451</v>
      </c>
      <c r="S2440" s="6">
        <f t="shared" si="956"/>
        <v>0.27050663449939683</v>
      </c>
      <c r="T2440" s="6">
        <f t="shared" si="957"/>
        <v>0.40922798552472861</v>
      </c>
      <c r="U2440" s="12">
        <f t="shared" si="958"/>
        <v>1.258560548917272</v>
      </c>
      <c r="V2440" s="12">
        <f t="shared" si="959"/>
        <v>0.79937821484027904</v>
      </c>
      <c r="W2440" s="12">
        <f t="shared" si="960"/>
        <v>0.86148494207060577</v>
      </c>
      <c r="X2440" t="s">
        <v>193</v>
      </c>
      <c r="Y2440" t="s">
        <v>192</v>
      </c>
      <c r="Z2440" t="s">
        <v>342</v>
      </c>
      <c r="AA2440" s="8" t="s">
        <v>20</v>
      </c>
      <c r="AB2440" s="8" t="s">
        <v>367</v>
      </c>
      <c r="AC2440" s="45" t="s">
        <v>554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946"/>
        <v>1.320541885402398</v>
      </c>
      <c r="E2441" s="14">
        <f t="shared" si="947"/>
        <v>6.8596821024799297</v>
      </c>
      <c r="F2441" s="14">
        <f t="shared" si="948"/>
        <v>12.356945036123122</v>
      </c>
      <c r="G2441" s="60">
        <v>3.2524427455911997E-2</v>
      </c>
      <c r="H2441" s="7">
        <f t="shared" si="915"/>
        <v>1.032524427455912</v>
      </c>
      <c r="I2441" s="5">
        <f t="shared" si="949"/>
        <v>1.2789449336866019</v>
      </c>
      <c r="J2441" s="5">
        <f t="shared" si="950"/>
        <v>6.6436027275227181</v>
      </c>
      <c r="K2441" s="5">
        <f t="shared" si="951"/>
        <v>11.967702368620964</v>
      </c>
      <c r="L2441">
        <v>1.53</v>
      </c>
      <c r="M2441">
        <v>4.13</v>
      </c>
      <c r="N2441">
        <v>7.31</v>
      </c>
      <c r="O2441" s="5">
        <f t="shared" si="952"/>
        <v>1.5797623740075455</v>
      </c>
      <c r="P2441" s="5">
        <f t="shared" si="953"/>
        <v>4.2643258853929167</v>
      </c>
      <c r="Q2441" s="5">
        <f t="shared" si="954"/>
        <v>7.5477535647027159</v>
      </c>
      <c r="R2441" s="6">
        <f t="shared" si="955"/>
        <v>0.63300659418998395</v>
      </c>
      <c r="S2441" s="6">
        <f t="shared" si="956"/>
        <v>0.23450365353769381</v>
      </c>
      <c r="T2441" s="6">
        <f t="shared" si="957"/>
        <v>0.13248975227232224</v>
      </c>
      <c r="U2441" s="12">
        <f t="shared" si="958"/>
        <v>1.196298573692085</v>
      </c>
      <c r="V2441" s="12">
        <f t="shared" si="959"/>
        <v>0.62165065693806221</v>
      </c>
      <c r="W2441" s="12">
        <f t="shared" si="960"/>
        <v>0.61081064475388769</v>
      </c>
      <c r="X2441" t="s">
        <v>280</v>
      </c>
      <c r="Y2441" t="s">
        <v>166</v>
      </c>
      <c r="Z2441" t="s">
        <v>267</v>
      </c>
      <c r="AA2441" s="8" t="s">
        <v>36</v>
      </c>
      <c r="AB2441" s="8" t="s">
        <v>361</v>
      </c>
      <c r="AC2441" s="45" t="s">
        <v>555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946"/>
        <v>2.6418679440029305</v>
      </c>
      <c r="E2442" s="14">
        <f t="shared" si="947"/>
        <v>2.9275326917438416</v>
      </c>
      <c r="F2442" s="14">
        <f t="shared" si="948"/>
        <v>3.7483084196726257</v>
      </c>
      <c r="G2442" s="60">
        <v>2.6864565554416409E-2</v>
      </c>
      <c r="H2442" s="7">
        <f t="shared" si="915"/>
        <v>1.0268645655544164</v>
      </c>
      <c r="I2442" s="5">
        <f t="shared" si="949"/>
        <v>2.5727520771705219</v>
      </c>
      <c r="J2442" s="5">
        <f t="shared" si="950"/>
        <v>2.8509433375600333</v>
      </c>
      <c r="K2442" s="5">
        <f t="shared" si="951"/>
        <v>3.6502461428775366</v>
      </c>
      <c r="L2442">
        <v>2.46</v>
      </c>
      <c r="M2442">
        <v>3.37</v>
      </c>
      <c r="N2442">
        <v>3.09</v>
      </c>
      <c r="O2442" s="5">
        <f t="shared" si="952"/>
        <v>2.5260868312638642</v>
      </c>
      <c r="P2442" s="5">
        <f t="shared" si="953"/>
        <v>3.4605335859183834</v>
      </c>
      <c r="Q2442" s="5">
        <f t="shared" si="954"/>
        <v>3.1730115075631464</v>
      </c>
      <c r="R2442" s="6">
        <f t="shared" si="955"/>
        <v>0.39586921067937919</v>
      </c>
      <c r="S2442" s="6">
        <f t="shared" si="956"/>
        <v>0.28897277693509577</v>
      </c>
      <c r="T2442" s="6">
        <f t="shared" si="957"/>
        <v>0.31515801238552515</v>
      </c>
      <c r="U2442" s="12">
        <f t="shared" si="958"/>
        <v>0.95617452681467652</v>
      </c>
      <c r="V2442" s="12">
        <f t="shared" si="959"/>
        <v>1.1820648820345194</v>
      </c>
      <c r="W2442" s="12">
        <f t="shared" si="960"/>
        <v>0.84651825631794586</v>
      </c>
      <c r="X2442" t="s">
        <v>227</v>
      </c>
      <c r="Y2442" t="s">
        <v>167</v>
      </c>
      <c r="Z2442" t="s">
        <v>267</v>
      </c>
      <c r="AA2442" s="8" t="s">
        <v>19</v>
      </c>
      <c r="AB2442" s="8" t="s">
        <v>367</v>
      </c>
      <c r="AC2442" s="45" t="s">
        <v>555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946"/>
        <v>2.134479747462465</v>
      </c>
      <c r="E2443" s="14">
        <f t="shared" si="947"/>
        <v>4.0562986576288855</v>
      </c>
      <c r="F2443" s="14">
        <f t="shared" si="948"/>
        <v>3.7364167412998546</v>
      </c>
      <c r="G2443" s="60">
        <v>2.6770751385182923E-2</v>
      </c>
      <c r="H2443" s="7">
        <f t="shared" si="915"/>
        <v>1.0267707513851829</v>
      </c>
      <c r="I2443" s="5">
        <f t="shared" si="949"/>
        <v>2.0788279609473759</v>
      </c>
      <c r="J2443" s="5">
        <f t="shared" si="950"/>
        <v>3.9505397404013167</v>
      </c>
      <c r="K2443" s="5">
        <f t="shared" si="951"/>
        <v>3.638998029754136</v>
      </c>
      <c r="L2443">
        <v>2.65</v>
      </c>
      <c r="M2443">
        <v>3.05</v>
      </c>
      <c r="N2443">
        <v>3.11</v>
      </c>
      <c r="O2443" s="5">
        <f t="shared" si="952"/>
        <v>2.7209424911707347</v>
      </c>
      <c r="P2443" s="5">
        <f t="shared" si="953"/>
        <v>3.1316507917248075</v>
      </c>
      <c r="Q2443" s="5">
        <f t="shared" si="954"/>
        <v>3.1932570368079189</v>
      </c>
      <c r="R2443" s="6">
        <f t="shared" si="955"/>
        <v>0.36751971173405135</v>
      </c>
      <c r="S2443" s="6">
        <f t="shared" si="956"/>
        <v>0.31932040527712663</v>
      </c>
      <c r="T2443" s="6">
        <f t="shared" si="957"/>
        <v>0.31315988298882191</v>
      </c>
      <c r="U2443" s="12">
        <f t="shared" si="958"/>
        <v>1.2747567618786146</v>
      </c>
      <c r="V2443" s="12">
        <f t="shared" si="959"/>
        <v>0.77204640388965295</v>
      </c>
      <c r="W2443" s="12">
        <f t="shared" si="960"/>
        <v>0.85463085568367914</v>
      </c>
      <c r="X2443" t="s">
        <v>289</v>
      </c>
      <c r="Y2443" t="s">
        <v>226</v>
      </c>
      <c r="Z2443" t="s">
        <v>267</v>
      </c>
      <c r="AA2443" s="8" t="s">
        <v>17</v>
      </c>
      <c r="AB2443" s="8" t="s">
        <v>361</v>
      </c>
      <c r="AC2443" s="45" t="s">
        <v>555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946"/>
        <v>4.0417559016511015</v>
      </c>
      <c r="E2444" s="14">
        <f t="shared" si="947"/>
        <v>3.037154230726419</v>
      </c>
      <c r="F2444" s="14">
        <f t="shared" si="948"/>
        <v>2.5556132209879343</v>
      </c>
      <c r="G2444" s="60">
        <v>4.0420588316989692E-2</v>
      </c>
      <c r="H2444" s="7">
        <f t="shared" si="915"/>
        <v>1.0404205883169897</v>
      </c>
      <c r="I2444" s="5">
        <f t="shared" si="949"/>
        <v>3.8847327196678672</v>
      </c>
      <c r="J2444" s="5">
        <f t="shared" si="950"/>
        <v>2.9191600635656352</v>
      </c>
      <c r="K2444" s="5">
        <f t="shared" si="951"/>
        <v>2.456327037051389</v>
      </c>
      <c r="L2444">
        <v>1.99</v>
      </c>
      <c r="M2444">
        <v>3.23</v>
      </c>
      <c r="N2444">
        <v>4.38</v>
      </c>
      <c r="O2444" s="5">
        <f t="shared" si="952"/>
        <v>2.0704369707508095</v>
      </c>
      <c r="P2444" s="5">
        <f t="shared" si="953"/>
        <v>3.3605585002638767</v>
      </c>
      <c r="Q2444" s="5">
        <f t="shared" si="954"/>
        <v>4.5570421768284151</v>
      </c>
      <c r="R2444" s="6">
        <f t="shared" si="955"/>
        <v>0.4829898297446682</v>
      </c>
      <c r="S2444" s="6">
        <f t="shared" si="956"/>
        <v>0.29756958550832496</v>
      </c>
      <c r="T2444" s="6">
        <f t="shared" si="957"/>
        <v>0.21944058474700676</v>
      </c>
      <c r="U2444" s="12">
        <f t="shared" si="958"/>
        <v>0.51226175482418745</v>
      </c>
      <c r="V2444" s="12">
        <f t="shared" si="959"/>
        <v>1.1064826627063014</v>
      </c>
      <c r="W2444" s="12">
        <f t="shared" si="960"/>
        <v>1.7831501807095753</v>
      </c>
      <c r="X2444" t="s">
        <v>172</v>
      </c>
      <c r="Y2444" t="s">
        <v>95</v>
      </c>
      <c r="Z2444" t="s">
        <v>260</v>
      </c>
      <c r="AA2444" s="8" t="s">
        <v>19</v>
      </c>
      <c r="AB2444" s="8" t="s">
        <v>367</v>
      </c>
      <c r="AC2444" s="45" t="s">
        <v>555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946"/>
        <v>1.3003769727695795</v>
      </c>
      <c r="E2445" s="14">
        <f t="shared" si="947"/>
        <v>6.8636769416987651</v>
      </c>
      <c r="F2445" s="14">
        <f t="shared" si="948"/>
        <v>13.576326484101619</v>
      </c>
      <c r="G2445" s="60">
        <v>4.3320558445113733E-2</v>
      </c>
      <c r="H2445" s="7">
        <f t="shared" si="915"/>
        <v>1.0433205584451137</v>
      </c>
      <c r="I2445" s="5">
        <f t="shared" si="949"/>
        <v>1.2463829666191599</v>
      </c>
      <c r="J2445" s="5">
        <f t="shared" si="950"/>
        <v>6.5786846488751944</v>
      </c>
      <c r="K2445" s="5">
        <f t="shared" si="951"/>
        <v>13.012612829497726</v>
      </c>
      <c r="L2445">
        <v>1.6</v>
      </c>
      <c r="M2445">
        <v>4.16</v>
      </c>
      <c r="N2445">
        <v>5.62</v>
      </c>
      <c r="O2445" s="5">
        <f t="shared" si="952"/>
        <v>1.6693128935121821</v>
      </c>
      <c r="P2445" s="5">
        <f t="shared" si="953"/>
        <v>4.3402135231316734</v>
      </c>
      <c r="Q2445" s="5">
        <f t="shared" si="954"/>
        <v>5.8634615384615394</v>
      </c>
      <c r="R2445" s="6">
        <f t="shared" si="955"/>
        <v>0.59904886848146921</v>
      </c>
      <c r="S2445" s="6">
        <f t="shared" si="956"/>
        <v>0.23040341095441125</v>
      </c>
      <c r="T2445" s="6">
        <f t="shared" si="957"/>
        <v>0.17054772056411935</v>
      </c>
      <c r="U2445" s="12">
        <f t="shared" si="958"/>
        <v>1.2837145908211773</v>
      </c>
      <c r="V2445" s="12">
        <f t="shared" si="959"/>
        <v>0.63234525167751665</v>
      </c>
      <c r="W2445" s="12">
        <f t="shared" si="960"/>
        <v>0.43188866629922829</v>
      </c>
      <c r="X2445" t="s">
        <v>170</v>
      </c>
      <c r="Y2445" t="s">
        <v>229</v>
      </c>
      <c r="Z2445" t="s">
        <v>260</v>
      </c>
      <c r="AA2445" s="8" t="s">
        <v>36</v>
      </c>
      <c r="AB2445" s="8" t="s">
        <v>361</v>
      </c>
      <c r="AC2445" s="45" t="s">
        <v>555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946"/>
        <v>4.7163744967476333</v>
      </c>
      <c r="E2446" s="14">
        <f t="shared" si="947"/>
        <v>4.2986466148427604</v>
      </c>
      <c r="F2446" s="14">
        <f t="shared" si="948"/>
        <v>2.0200676265711799</v>
      </c>
      <c r="G2446" s="60">
        <v>4.174473689373781E-2</v>
      </c>
      <c r="H2446" s="7">
        <f t="shared" si="915"/>
        <v>1.0417447368937378</v>
      </c>
      <c r="I2446" s="5">
        <f t="shared" si="949"/>
        <v>4.52738020142138</v>
      </c>
      <c r="J2446" s="5">
        <f t="shared" si="950"/>
        <v>4.1263914878614258</v>
      </c>
      <c r="K2446" s="5">
        <f t="shared" si="951"/>
        <v>1.9391195895019291</v>
      </c>
      <c r="L2446">
        <v>5.14</v>
      </c>
      <c r="M2446">
        <v>3.67</v>
      </c>
      <c r="N2446">
        <v>1.74</v>
      </c>
      <c r="O2446" s="5">
        <f t="shared" si="952"/>
        <v>5.3545679476338117</v>
      </c>
      <c r="P2446" s="5">
        <f t="shared" si="953"/>
        <v>3.8232031844000178</v>
      </c>
      <c r="Q2446" s="5">
        <f t="shared" si="954"/>
        <v>1.8126358421951039</v>
      </c>
      <c r="R2446" s="6">
        <f t="shared" si="955"/>
        <v>0.18675643110326032</v>
      </c>
      <c r="S2446" s="6">
        <f t="shared" si="956"/>
        <v>0.26156077816641904</v>
      </c>
      <c r="T2446" s="6">
        <f t="shared" si="957"/>
        <v>0.55168279073032067</v>
      </c>
      <c r="U2446" s="12">
        <f t="shared" si="958"/>
        <v>1.1353144139266869</v>
      </c>
      <c r="V2446" s="12">
        <f t="shared" si="959"/>
        <v>0.88939694907669586</v>
      </c>
      <c r="W2446" s="12">
        <f t="shared" si="960"/>
        <v>0.89731443559235369</v>
      </c>
      <c r="X2446" t="s">
        <v>96</v>
      </c>
      <c r="Y2446" t="s">
        <v>45</v>
      </c>
      <c r="Z2446" t="s">
        <v>260</v>
      </c>
      <c r="AA2446" s="8" t="s">
        <v>16</v>
      </c>
      <c r="AB2446" s="8" t="s">
        <v>360</v>
      </c>
      <c r="AC2446" s="45" t="s">
        <v>555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946"/>
        <v>1.7587111495148133</v>
      </c>
      <c r="E2447" s="14">
        <f t="shared" si="947"/>
        <v>4.1788410511034977</v>
      </c>
      <c r="F2447" s="14">
        <f t="shared" si="948"/>
        <v>5.4408797198209209</v>
      </c>
      <c r="G2447" s="60">
        <v>8.2466570973799058E-2</v>
      </c>
      <c r="H2447" s="7">
        <f t="shared" si="915"/>
        <v>1.0824665709737991</v>
      </c>
      <c r="I2447" s="5">
        <f t="shared" si="949"/>
        <v>1.6247256004706521</v>
      </c>
      <c r="J2447" s="5">
        <f t="shared" si="950"/>
        <v>3.8604804648555247</v>
      </c>
      <c r="K2447" s="5">
        <f t="shared" si="951"/>
        <v>5.0263720522345965</v>
      </c>
      <c r="L2447">
        <v>1.04</v>
      </c>
      <c r="M2447">
        <v>10.28</v>
      </c>
      <c r="N2447">
        <v>42.28</v>
      </c>
      <c r="O2447" s="5">
        <f t="shared" si="952"/>
        <v>1.1257652338127511</v>
      </c>
      <c r="P2447" s="5">
        <f t="shared" si="953"/>
        <v>11.127756349610653</v>
      </c>
      <c r="Q2447" s="5">
        <f t="shared" si="954"/>
        <v>45.766686620772226</v>
      </c>
      <c r="R2447" s="6">
        <f t="shared" si="955"/>
        <v>0.88828467069745232</v>
      </c>
      <c r="S2447" s="6">
        <f t="shared" si="956"/>
        <v>8.9865375245656673E-2</v>
      </c>
      <c r="T2447" s="6">
        <f t="shared" si="957"/>
        <v>2.1849954056890976E-2</v>
      </c>
      <c r="U2447" s="12">
        <f t="shared" si="958"/>
        <v>0.64010808945137065</v>
      </c>
      <c r="V2447" s="12">
        <f t="shared" si="959"/>
        <v>2.6628809790868142</v>
      </c>
      <c r="W2447" s="12">
        <f t="shared" si="960"/>
        <v>8.4116335919071883</v>
      </c>
      <c r="X2447" t="s">
        <v>47</v>
      </c>
      <c r="Y2447" t="s">
        <v>103</v>
      </c>
      <c r="Z2447" t="s">
        <v>261</v>
      </c>
      <c r="AA2447" s="8" t="s">
        <v>17</v>
      </c>
      <c r="AB2447" s="8" t="s">
        <v>361</v>
      </c>
      <c r="AC2447" s="45" t="s">
        <v>555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946"/>
        <v>1.4558850744644365</v>
      </c>
      <c r="E2448" s="14">
        <f t="shared" si="947"/>
        <v>6.6147497810293236</v>
      </c>
      <c r="F2448" s="14">
        <f t="shared" si="948"/>
        <v>8.5675217481068611</v>
      </c>
      <c r="G2448" s="60">
        <v>6.4251034334180002E-2</v>
      </c>
      <c r="H2448" s="7">
        <f t="shared" si="915"/>
        <v>1.06425103433418</v>
      </c>
      <c r="I2448" s="5">
        <f t="shared" si="949"/>
        <v>1.3679902837729181</v>
      </c>
      <c r="J2448" s="5">
        <f t="shared" si="950"/>
        <v>6.215403666643053</v>
      </c>
      <c r="K2448" s="5">
        <f t="shared" si="951"/>
        <v>8.0502827544507856</v>
      </c>
      <c r="L2448">
        <v>1.4</v>
      </c>
      <c r="M2448">
        <v>4.59</v>
      </c>
      <c r="N2448">
        <v>7.57</v>
      </c>
      <c r="O2448" s="5">
        <f t="shared" si="952"/>
        <v>1.489951448067852</v>
      </c>
      <c r="P2448" s="5">
        <f t="shared" si="953"/>
        <v>4.8849122475938858</v>
      </c>
      <c r="Q2448" s="5">
        <f t="shared" si="954"/>
        <v>8.056380329909743</v>
      </c>
      <c r="R2448" s="6">
        <f t="shared" si="955"/>
        <v>0.67116280956455721</v>
      </c>
      <c r="S2448" s="6">
        <f t="shared" si="956"/>
        <v>0.20471196805890635</v>
      </c>
      <c r="T2448" s="6">
        <f t="shared" si="957"/>
        <v>0.12412522237653634</v>
      </c>
      <c r="U2448" s="12">
        <f t="shared" si="958"/>
        <v>1.0233990815627718</v>
      </c>
      <c r="V2448" s="12">
        <f t="shared" si="959"/>
        <v>0.73848783541344221</v>
      </c>
      <c r="W2448" s="12">
        <f t="shared" si="960"/>
        <v>0.94033964158771322</v>
      </c>
      <c r="X2448" t="s">
        <v>281</v>
      </c>
      <c r="Y2448" t="s">
        <v>233</v>
      </c>
      <c r="Z2448" t="s">
        <v>261</v>
      </c>
      <c r="AA2448" s="8" t="s">
        <v>300</v>
      </c>
      <c r="AB2448" s="8" t="s">
        <v>361</v>
      </c>
      <c r="AC2448" s="45" t="s">
        <v>555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946"/>
        <v>1.2646619428433188</v>
      </c>
      <c r="E2449" s="14">
        <f t="shared" si="947"/>
        <v>8.50546323751208</v>
      </c>
      <c r="F2449" s="14">
        <f t="shared" si="948"/>
        <v>20.320749464820484</v>
      </c>
      <c r="G2449" s="60">
        <v>5.1770550158946493E-2</v>
      </c>
      <c r="H2449" s="7">
        <f t="shared" si="915"/>
        <v>1.0517705501589465</v>
      </c>
      <c r="I2449" s="5">
        <f t="shared" si="949"/>
        <v>1.2024123918018046</v>
      </c>
      <c r="J2449" s="5">
        <f t="shared" si="950"/>
        <v>8.0868048988695396</v>
      </c>
      <c r="K2449" s="5">
        <f t="shared" si="951"/>
        <v>19.320515735822376</v>
      </c>
      <c r="L2449">
        <v>1.46</v>
      </c>
      <c r="M2449">
        <v>4.55</v>
      </c>
      <c r="N2449">
        <v>6.8</v>
      </c>
      <c r="O2449" s="5">
        <f t="shared" si="952"/>
        <v>1.5355850032320619</v>
      </c>
      <c r="P2449" s="5">
        <f t="shared" si="953"/>
        <v>4.7855560032232063</v>
      </c>
      <c r="Q2449" s="5">
        <f t="shared" si="954"/>
        <v>7.1520397410808361</v>
      </c>
      <c r="R2449" s="6">
        <f t="shared" si="955"/>
        <v>0.6512176127633601</v>
      </c>
      <c r="S2449" s="6">
        <f t="shared" si="956"/>
        <v>0.20896213508450678</v>
      </c>
      <c r="T2449" s="6">
        <f t="shared" si="957"/>
        <v>0.1398202521521332</v>
      </c>
      <c r="U2449" s="12">
        <f t="shared" si="958"/>
        <v>1.2142256766101709</v>
      </c>
      <c r="V2449" s="12">
        <f t="shared" si="959"/>
        <v>0.56264495766876332</v>
      </c>
      <c r="W2449" s="12">
        <f t="shared" si="960"/>
        <v>0.35195747841203051</v>
      </c>
      <c r="X2449" t="s">
        <v>194</v>
      </c>
      <c r="Y2449" t="s">
        <v>195</v>
      </c>
      <c r="Z2449" t="s">
        <v>342</v>
      </c>
      <c r="AA2449" s="8" t="s">
        <v>300</v>
      </c>
      <c r="AB2449" s="8" t="s">
        <v>361</v>
      </c>
      <c r="AC2449" s="45" t="s">
        <v>555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946"/>
        <v>1.781752151817658</v>
      </c>
      <c r="E2450" s="14">
        <f t="shared" si="947"/>
        <v>4.0676430409799735</v>
      </c>
      <c r="F2450" s="14">
        <f t="shared" si="948"/>
        <v>5.4128224566729379</v>
      </c>
      <c r="G2450" s="60">
        <v>4.6571991693942882E-2</v>
      </c>
      <c r="H2450" s="7">
        <f t="shared" si="915"/>
        <v>1.0465719916939429</v>
      </c>
      <c r="I2450" s="5">
        <f t="shared" si="949"/>
        <v>1.7024649674923744</v>
      </c>
      <c r="J2450" s="5">
        <f t="shared" si="950"/>
        <v>3.8866347210345618</v>
      </c>
      <c r="K2450" s="5">
        <f t="shared" si="951"/>
        <v>5.1719542464651118</v>
      </c>
      <c r="L2450">
        <v>1.98</v>
      </c>
      <c r="M2450">
        <v>3.36</v>
      </c>
      <c r="N2450">
        <v>4.0999999999999996</v>
      </c>
      <c r="O2450" s="5">
        <f t="shared" si="952"/>
        <v>2.0722125435540071</v>
      </c>
      <c r="P2450" s="5">
        <f t="shared" si="953"/>
        <v>3.5164818920916479</v>
      </c>
      <c r="Q2450" s="5">
        <f t="shared" si="954"/>
        <v>4.2909451659451658</v>
      </c>
      <c r="R2450" s="6">
        <f t="shared" si="955"/>
        <v>0.48257598049518685</v>
      </c>
      <c r="S2450" s="6">
        <f t="shared" si="956"/>
        <v>0.28437513136323511</v>
      </c>
      <c r="T2450" s="6">
        <f t="shared" si="957"/>
        <v>0.23304888814157804</v>
      </c>
      <c r="U2450" s="12">
        <f t="shared" si="958"/>
        <v>1.16301952627925</v>
      </c>
      <c r="V2450" s="12">
        <f t="shared" si="959"/>
        <v>0.86450110215287224</v>
      </c>
      <c r="W2450" s="12">
        <f t="shared" si="960"/>
        <v>0.79273709793589853</v>
      </c>
      <c r="X2450" t="s">
        <v>191</v>
      </c>
      <c r="Y2450" t="s">
        <v>115</v>
      </c>
      <c r="Z2450" t="s">
        <v>342</v>
      </c>
      <c r="AA2450" s="8" t="s">
        <v>17</v>
      </c>
      <c r="AB2450" s="8" t="s">
        <v>361</v>
      </c>
      <c r="AC2450" s="45" t="s">
        <v>555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946"/>
        <v>12.110525506006853</v>
      </c>
      <c r="E2451" s="14">
        <f t="shared" si="947"/>
        <v>8.0675376035076756</v>
      </c>
      <c r="F2451" s="14">
        <f t="shared" si="948"/>
        <v>1.4936140174645207</v>
      </c>
      <c r="G2451" s="60">
        <v>4.9985325977149664E-2</v>
      </c>
      <c r="H2451" s="7">
        <f t="shared" si="915"/>
        <v>1.0499853259771497</v>
      </c>
      <c r="I2451" s="5">
        <f t="shared" si="949"/>
        <v>11.533995005822023</v>
      </c>
      <c r="J2451" s="5">
        <f t="shared" si="950"/>
        <v>7.683476524778829</v>
      </c>
      <c r="K2451" s="5">
        <f t="shared" si="951"/>
        <v>1.4225094203812001</v>
      </c>
      <c r="L2451">
        <v>4.58</v>
      </c>
      <c r="M2451">
        <v>4.2300000000000004</v>
      </c>
      <c r="N2451">
        <v>1.68</v>
      </c>
      <c r="O2451" s="5">
        <f t="shared" si="952"/>
        <v>4.8089327929753454</v>
      </c>
      <c r="P2451" s="5">
        <f t="shared" si="953"/>
        <v>4.4414379288833432</v>
      </c>
      <c r="Q2451" s="5">
        <f t="shared" si="954"/>
        <v>1.7639753476416113</v>
      </c>
      <c r="R2451" s="6">
        <f t="shared" si="955"/>
        <v>0.20794634548870203</v>
      </c>
      <c r="S2451" s="6">
        <f t="shared" si="956"/>
        <v>0.22515230788138424</v>
      </c>
      <c r="T2451" s="6">
        <f t="shared" si="957"/>
        <v>0.56690134662991387</v>
      </c>
      <c r="U2451" s="12">
        <f t="shared" si="958"/>
        <v>0.39708704552829704</v>
      </c>
      <c r="V2451" s="12">
        <f t="shared" si="959"/>
        <v>0.55053203928696359</v>
      </c>
      <c r="W2451" s="12">
        <f t="shared" si="960"/>
        <v>1.1810115110167765</v>
      </c>
      <c r="X2451" t="s">
        <v>118</v>
      </c>
      <c r="Y2451" t="s">
        <v>116</v>
      </c>
      <c r="Z2451" t="s">
        <v>342</v>
      </c>
      <c r="AA2451" s="8" t="s">
        <v>21</v>
      </c>
      <c r="AB2451" s="8" t="s">
        <v>360</v>
      </c>
      <c r="AC2451" s="45" t="s">
        <v>555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946"/>
        <v>3.4455754020489762</v>
      </c>
      <c r="E2452" s="14">
        <f t="shared" si="947"/>
        <v>2.6392715694635358</v>
      </c>
      <c r="F2452" s="14">
        <f t="shared" si="948"/>
        <v>3.1823700225726941</v>
      </c>
      <c r="G2452" s="60">
        <v>3.3185498007277658E-2</v>
      </c>
      <c r="H2452" s="7">
        <f t="shared" si="915"/>
        <v>1.0331854980072777</v>
      </c>
      <c r="I2452" s="5">
        <f t="shared" si="949"/>
        <v>3.3349049214245805</v>
      </c>
      <c r="J2452" s="5">
        <f t="shared" si="950"/>
        <v>2.5544992400241231</v>
      </c>
      <c r="K2452" s="5">
        <f t="shared" si="951"/>
        <v>3.0801535916934424</v>
      </c>
      <c r="L2452">
        <v>2.19</v>
      </c>
      <c r="M2452">
        <v>3.08</v>
      </c>
      <c r="N2452">
        <v>3.97</v>
      </c>
      <c r="O2452" s="5">
        <f t="shared" si="952"/>
        <v>2.2626762406359382</v>
      </c>
      <c r="P2452" s="5">
        <f t="shared" si="953"/>
        <v>3.1822113338624152</v>
      </c>
      <c r="Q2452" s="5">
        <f t="shared" si="954"/>
        <v>4.1017464270888926</v>
      </c>
      <c r="R2452" s="6">
        <f t="shared" si="955"/>
        <v>0.44195452360384718</v>
      </c>
      <c r="S2452" s="6">
        <f t="shared" si="956"/>
        <v>0.31424688528974853</v>
      </c>
      <c r="T2452" s="6">
        <f t="shared" si="957"/>
        <v>0.24379859110640437</v>
      </c>
      <c r="U2452" s="12">
        <f t="shared" si="958"/>
        <v>0.65669038596293527</v>
      </c>
      <c r="V2452" s="12">
        <f t="shared" si="959"/>
        <v>1.2057157628948501</v>
      </c>
      <c r="W2452" s="12">
        <f t="shared" si="960"/>
        <v>1.2888967649880498</v>
      </c>
      <c r="X2452" t="s">
        <v>168</v>
      </c>
      <c r="Y2452" t="s">
        <v>90</v>
      </c>
      <c r="Z2452" t="s">
        <v>267</v>
      </c>
      <c r="AA2452" s="8" t="s">
        <v>19</v>
      </c>
      <c r="AB2452" s="8" t="s">
        <v>367</v>
      </c>
      <c r="AC2452" s="45" t="s">
        <v>556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946"/>
        <v>1.8827303802240263</v>
      </c>
      <c r="E2453" s="14">
        <f t="shared" si="947"/>
        <v>4.6625167125349654</v>
      </c>
      <c r="F2453" s="14">
        <f t="shared" si="948"/>
        <v>4.1826538568595701</v>
      </c>
      <c r="G2453" s="60">
        <v>2.9789312705906568E-2</v>
      </c>
      <c r="H2453" s="7">
        <f t="shared" si="915"/>
        <v>1.0297893127059066</v>
      </c>
      <c r="I2453" s="5">
        <f t="shared" si="949"/>
        <v>1.8282675465692153</v>
      </c>
      <c r="J2453" s="5">
        <f t="shared" si="950"/>
        <v>4.5276413874247643</v>
      </c>
      <c r="K2453" s="5">
        <f t="shared" si="951"/>
        <v>4.0616598028863766</v>
      </c>
      <c r="L2453">
        <v>1.47</v>
      </c>
      <c r="M2453">
        <v>4.3</v>
      </c>
      <c r="N2453">
        <v>8.5500000000000007</v>
      </c>
      <c r="O2453" s="5">
        <f t="shared" si="952"/>
        <v>1.5137902896776827</v>
      </c>
      <c r="P2453" s="5">
        <f t="shared" si="953"/>
        <v>4.4280940446353982</v>
      </c>
      <c r="Q2453" s="5">
        <f t="shared" si="954"/>
        <v>8.8046986236355025</v>
      </c>
      <c r="R2453" s="6">
        <f t="shared" si="955"/>
        <v>0.6605934830067649</v>
      </c>
      <c r="S2453" s="6">
        <f t="shared" si="956"/>
        <v>0.22583079535347544</v>
      </c>
      <c r="T2453" s="6">
        <f t="shared" si="957"/>
        <v>0.11357572163975957</v>
      </c>
      <c r="U2453" s="12">
        <f t="shared" si="958"/>
        <v>0.80403986974362018</v>
      </c>
      <c r="V2453" s="12">
        <f t="shared" si="959"/>
        <v>0.94972186002693948</v>
      </c>
      <c r="W2453" s="12">
        <f t="shared" si="960"/>
        <v>2.1050507464766084</v>
      </c>
      <c r="X2453" t="s">
        <v>228</v>
      </c>
      <c r="Y2453" t="s">
        <v>255</v>
      </c>
      <c r="Z2453" t="s">
        <v>267</v>
      </c>
      <c r="AA2453" s="8" t="s">
        <v>17</v>
      </c>
      <c r="AB2453" s="8" t="s">
        <v>361</v>
      </c>
      <c r="AC2453" s="45" t="s">
        <v>556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946"/>
        <v>1.4185863056314045</v>
      </c>
      <c r="E2454" s="14">
        <f t="shared" si="947"/>
        <v>5.9338686683164559</v>
      </c>
      <c r="F2454" s="14">
        <f t="shared" si="948"/>
        <v>8.6707975731221811</v>
      </c>
      <c r="G2454" s="60">
        <v>4.2122698084335886E-2</v>
      </c>
      <c r="H2454" s="7">
        <f t="shared" ref="H2454:H2517" si="961">(G2454/100%) + 1</f>
        <v>1.0421226980843359</v>
      </c>
      <c r="I2454" s="5">
        <f t="shared" si="949"/>
        <v>1.3612469129010398</v>
      </c>
      <c r="J2454" s="5">
        <f t="shared" si="950"/>
        <v>5.6940211351545145</v>
      </c>
      <c r="K2454" s="5">
        <f t="shared" si="951"/>
        <v>8.3203231146016936</v>
      </c>
      <c r="L2454">
        <v>1.96</v>
      </c>
      <c r="M2454">
        <v>3.41</v>
      </c>
      <c r="N2454">
        <v>4.1900000000000004</v>
      </c>
      <c r="O2454" s="5">
        <f t="shared" si="952"/>
        <v>2.0425604882452983</v>
      </c>
      <c r="P2454" s="5">
        <f t="shared" si="953"/>
        <v>3.5536384004675856</v>
      </c>
      <c r="Q2454" s="5">
        <f t="shared" si="954"/>
        <v>4.3664941049733681</v>
      </c>
      <c r="R2454" s="6">
        <f t="shared" si="955"/>
        <v>0.48958158436672278</v>
      </c>
      <c r="S2454" s="6">
        <f t="shared" si="956"/>
        <v>0.28140173177676731</v>
      </c>
      <c r="T2454" s="6">
        <f t="shared" si="957"/>
        <v>0.22901668385650989</v>
      </c>
      <c r="U2454" s="12">
        <f t="shared" si="958"/>
        <v>1.43985634158238</v>
      </c>
      <c r="V2454" s="12">
        <f t="shared" si="959"/>
        <v>0.59887378691780457</v>
      </c>
      <c r="W2454" s="12">
        <f t="shared" si="960"/>
        <v>0.50358621201222209</v>
      </c>
      <c r="X2454" t="s">
        <v>46</v>
      </c>
      <c r="Y2454" t="s">
        <v>100</v>
      </c>
      <c r="Z2454" t="s">
        <v>260</v>
      </c>
      <c r="AA2454" s="8" t="s">
        <v>36</v>
      </c>
      <c r="AB2454" s="8" t="s">
        <v>361</v>
      </c>
      <c r="AC2454" s="45" t="s">
        <v>556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946"/>
        <v>1.3223758853757297</v>
      </c>
      <c r="E2455" s="14">
        <f t="shared" si="947"/>
        <v>5.6919846139435899</v>
      </c>
      <c r="F2455" s="14">
        <f t="shared" si="948"/>
        <v>15.318535563558976</v>
      </c>
      <c r="G2455" s="60">
        <v>6.4937113840825234E-2</v>
      </c>
      <c r="H2455" s="7">
        <f t="shared" si="961"/>
        <v>1.0649371138408252</v>
      </c>
      <c r="I2455" s="5">
        <f t="shared" si="949"/>
        <v>1.2417408203630167</v>
      </c>
      <c r="J2455" s="5">
        <f t="shared" si="950"/>
        <v>5.344902097941497</v>
      </c>
      <c r="K2455" s="5">
        <f t="shared" si="951"/>
        <v>14.38445084171291</v>
      </c>
      <c r="L2455">
        <v>1.44</v>
      </c>
      <c r="M2455">
        <v>4.5199999999999996</v>
      </c>
      <c r="N2455">
        <v>6.7</v>
      </c>
      <c r="O2455" s="5">
        <f t="shared" si="952"/>
        <v>1.5335094439307884</v>
      </c>
      <c r="P2455" s="5">
        <f t="shared" si="953"/>
        <v>4.8135157545605294</v>
      </c>
      <c r="Q2455" s="5">
        <f t="shared" si="954"/>
        <v>7.1350786627335294</v>
      </c>
      <c r="R2455" s="6">
        <f t="shared" si="955"/>
        <v>0.65209901638214685</v>
      </c>
      <c r="S2455" s="6">
        <f t="shared" si="956"/>
        <v>0.20774835920139192</v>
      </c>
      <c r="T2455" s="6">
        <f t="shared" si="957"/>
        <v>0.1401526244164614</v>
      </c>
      <c r="U2455" s="12">
        <f t="shared" si="958"/>
        <v>1.1596622873193645</v>
      </c>
      <c r="V2455" s="12">
        <f t="shared" si="959"/>
        <v>0.8456656300104739</v>
      </c>
      <c r="W2455" s="12">
        <f t="shared" si="960"/>
        <v>0.46578072904743295</v>
      </c>
      <c r="X2455" t="s">
        <v>102</v>
      </c>
      <c r="Y2455" t="s">
        <v>234</v>
      </c>
      <c r="Z2455" t="s">
        <v>261</v>
      </c>
      <c r="AA2455" s="8" t="s">
        <v>28</v>
      </c>
      <c r="AB2455" s="8" t="s">
        <v>361</v>
      </c>
      <c r="AC2455" s="45" t="s">
        <v>556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946"/>
        <v>2.7019882629212115</v>
      </c>
      <c r="E2456" s="14">
        <f t="shared" si="947"/>
        <v>3.2730156779136648</v>
      </c>
      <c r="F2456" s="14">
        <f t="shared" si="948"/>
        <v>3.2853222005581912</v>
      </c>
      <c r="G2456" s="60">
        <v>3.2761039679260584E-2</v>
      </c>
      <c r="H2456" s="7">
        <f t="shared" si="961"/>
        <v>1.0327610396792606</v>
      </c>
      <c r="I2456" s="5">
        <f t="shared" si="949"/>
        <v>2.6162763302538545</v>
      </c>
      <c r="J2456" s="5">
        <f t="shared" si="950"/>
        <v>3.1691897274999343</v>
      </c>
      <c r="K2456" s="5">
        <f t="shared" si="951"/>
        <v>3.181105865088111</v>
      </c>
      <c r="L2456">
        <v>2.2599999999999998</v>
      </c>
      <c r="M2456">
        <v>3.07</v>
      </c>
      <c r="N2456">
        <v>3.78</v>
      </c>
      <c r="O2456" s="5">
        <f t="shared" si="952"/>
        <v>2.3340399496751285</v>
      </c>
      <c r="P2456" s="5">
        <f t="shared" si="953"/>
        <v>3.17057639181533</v>
      </c>
      <c r="Q2456" s="5">
        <f t="shared" si="954"/>
        <v>3.9038367299876047</v>
      </c>
      <c r="R2456" s="6">
        <f t="shared" si="955"/>
        <v>0.42844168118852827</v>
      </c>
      <c r="S2456" s="6">
        <f t="shared" si="956"/>
        <v>0.31540006497917711</v>
      </c>
      <c r="T2456" s="6">
        <f t="shared" si="957"/>
        <v>0.25615825383229468</v>
      </c>
      <c r="U2456" s="12">
        <f t="shared" si="958"/>
        <v>0.86382312673398465</v>
      </c>
      <c r="V2456" s="12">
        <f t="shared" si="959"/>
        <v>0.96870186513630352</v>
      </c>
      <c r="W2456" s="12">
        <f t="shared" si="960"/>
        <v>1.1882660182688702</v>
      </c>
      <c r="X2456" t="s">
        <v>94</v>
      </c>
      <c r="Y2456" t="s">
        <v>254</v>
      </c>
      <c r="Z2456" t="s">
        <v>267</v>
      </c>
      <c r="AA2456" s="8" t="s">
        <v>19</v>
      </c>
      <c r="AB2456" s="8" t="s">
        <v>367</v>
      </c>
      <c r="AC2456" s="45" t="s">
        <v>557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946"/>
        <v>4.5668318236030823</v>
      </c>
      <c r="E2457" s="31">
        <f t="shared" si="947"/>
        <v>3.3821971769971624</v>
      </c>
      <c r="F2457" s="31">
        <f t="shared" si="948"/>
        <v>2.2707024024820774</v>
      </c>
      <c r="G2457" s="61">
        <v>2.6796938710593965E-2</v>
      </c>
      <c r="H2457" s="33">
        <f t="shared" si="961"/>
        <v>1.026796938710594</v>
      </c>
      <c r="I2457" s="33">
        <f t="shared" si="949"/>
        <v>4.4476484604033848</v>
      </c>
      <c r="J2457" s="33">
        <f t="shared" si="950"/>
        <v>3.2939299383229321</v>
      </c>
      <c r="K2457" s="33">
        <f t="shared" si="951"/>
        <v>2.211442512999235</v>
      </c>
      <c r="L2457" s="17">
        <v>2.89</v>
      </c>
      <c r="M2457" s="17">
        <v>3.02</v>
      </c>
      <c r="N2457" s="17">
        <v>2.86</v>
      </c>
      <c r="O2457" s="33">
        <f t="shared" si="952"/>
        <v>2.9674431528736167</v>
      </c>
      <c r="P2457" s="33">
        <f t="shared" si="953"/>
        <v>3.100926754905994</v>
      </c>
      <c r="Q2457" s="33">
        <f t="shared" si="954"/>
        <v>2.9366392447122984</v>
      </c>
      <c r="R2457" s="34">
        <f t="shared" si="955"/>
        <v>0.33699044884200008</v>
      </c>
      <c r="S2457" s="34">
        <f t="shared" si="956"/>
        <v>0.3224842374680067</v>
      </c>
      <c r="T2457" s="34">
        <f t="shared" si="957"/>
        <v>0.34052531368999317</v>
      </c>
      <c r="U2457" s="17">
        <f t="shared" si="958"/>
        <v>0.64978157013288051</v>
      </c>
      <c r="V2457" s="17">
        <f t="shared" si="959"/>
        <v>0.91683795847145422</v>
      </c>
      <c r="W2457" s="17">
        <f t="shared" si="960"/>
        <v>1.2932735005266625</v>
      </c>
      <c r="X2457" s="17" t="s">
        <v>91</v>
      </c>
      <c r="Y2457" s="17" t="s">
        <v>165</v>
      </c>
      <c r="Z2457" s="17" t="s">
        <v>267</v>
      </c>
      <c r="AA2457" s="35" t="s">
        <v>19</v>
      </c>
      <c r="AB2457" s="35" t="s">
        <v>367</v>
      </c>
      <c r="AC2457" s="46" t="s">
        <v>558</v>
      </c>
      <c r="AD2457" s="35"/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962">(100%/A2458)</f>
        <v>2.0616204202731874</v>
      </c>
      <c r="E2458" s="14">
        <f t="shared" ref="E2458:E2466" si="963">(100%/B2458)</f>
        <v>3.5036408088408937</v>
      </c>
      <c r="F2458" s="14">
        <f t="shared" ref="F2458:F2466" si="964">(100%/C2458)</f>
        <v>4.5615571326561417</v>
      </c>
      <c r="G2458" s="60">
        <v>6.0893208020247558E-2</v>
      </c>
      <c r="H2458" s="7">
        <f t="shared" si="961"/>
        <v>1.0608932080202476</v>
      </c>
      <c r="I2458" s="5">
        <f t="shared" ref="I2458:I2466" si="965">D2458/H2458</f>
        <v>1.9432874154415742</v>
      </c>
      <c r="J2458" s="5">
        <f t="shared" ref="J2458:J2466" si="966">E2458/H2458</f>
        <v>3.3025386366447784</v>
      </c>
      <c r="K2458" s="5">
        <f t="shared" ref="K2458:K2466" si="967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968">(L2458*H2458)</f>
        <v>1.6443844724313839</v>
      </c>
      <c r="P2458" s="5">
        <f t="shared" ref="P2458:P2466" si="969">(M2458*H2458)</f>
        <v>3.7025172959906643</v>
      </c>
      <c r="Q2458" s="5">
        <f t="shared" ref="Q2458:Q2466" si="970">(N2458*H2458)</f>
        <v>8.2113134300767161</v>
      </c>
      <c r="R2458" s="6">
        <f t="shared" ref="R2458:R2466" si="971">(1/O2458)</f>
        <v>0.60813028629576016</v>
      </c>
      <c r="S2458" s="6">
        <f t="shared" ref="S2458:S2466" si="972">(1/P2458)</f>
        <v>0.27008651683622587</v>
      </c>
      <c r="T2458" s="6">
        <f t="shared" ref="T2458:T2466" si="973">(1/Q2458)</f>
        <v>0.12178319686801399</v>
      </c>
      <c r="U2458" s="12">
        <f t="shared" ref="U2458:U2466" si="974">(L2458/I2458)</f>
        <v>0.79761747422616469</v>
      </c>
      <c r="V2458" s="12">
        <f t="shared" ref="V2458:V2466" si="975">(M2458/J2458)</f>
        <v>1.0567628070343102</v>
      </c>
      <c r="W2458" s="12">
        <f t="shared" ref="W2458:W2466" si="976">(N2458/K2458)</f>
        <v>1.8001119335526912</v>
      </c>
      <c r="X2458" t="s">
        <v>232</v>
      </c>
      <c r="Y2458" t="s">
        <v>176</v>
      </c>
      <c r="Z2458" t="s">
        <v>261</v>
      </c>
      <c r="AA2458" s="8" t="s">
        <v>19</v>
      </c>
      <c r="AB2458" s="8" t="s">
        <v>367</v>
      </c>
      <c r="AC2458" s="45" t="s">
        <v>557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962"/>
        <v>1.8615422367195251</v>
      </c>
      <c r="E2459" s="14">
        <f t="shared" si="963"/>
        <v>2.9601445563836872</v>
      </c>
      <c r="F2459" s="14">
        <f t="shared" si="964"/>
        <v>8.1233307735946205</v>
      </c>
      <c r="G2459" s="60">
        <v>4.910888282606396E-2</v>
      </c>
      <c r="H2459" s="7">
        <f t="shared" si="961"/>
        <v>1.049108882826064</v>
      </c>
      <c r="I2459" s="5">
        <f t="shared" si="965"/>
        <v>1.7744032742387501</v>
      </c>
      <c r="J2459" s="5">
        <f t="shared" si="966"/>
        <v>2.8215799187685096</v>
      </c>
      <c r="K2459" s="5">
        <f t="shared" si="967"/>
        <v>7.7430769165848545</v>
      </c>
      <c r="L2459">
        <v>1.69</v>
      </c>
      <c r="M2459">
        <v>3.25</v>
      </c>
      <c r="N2459">
        <v>6.68</v>
      </c>
      <c r="O2459" s="5">
        <f t="shared" si="968"/>
        <v>1.7729940119760481</v>
      </c>
      <c r="P2459" s="5">
        <f t="shared" si="969"/>
        <v>3.4096038691847079</v>
      </c>
      <c r="Q2459" s="5">
        <f t="shared" si="970"/>
        <v>7.0080473372781071</v>
      </c>
      <c r="R2459" s="6">
        <f t="shared" si="971"/>
        <v>0.56401769732176021</v>
      </c>
      <c r="S2459" s="6">
        <f t="shared" si="972"/>
        <v>0.29328920260731528</v>
      </c>
      <c r="T2459" s="6">
        <f t="shared" si="973"/>
        <v>0.14269310007092437</v>
      </c>
      <c r="U2459" s="12">
        <f t="shared" si="974"/>
        <v>0.95243286829767571</v>
      </c>
      <c r="V2459" s="12">
        <f t="shared" si="975"/>
        <v>1.151836947230074</v>
      </c>
      <c r="W2459" s="12">
        <f t="shared" si="976"/>
        <v>0.86270614020275893</v>
      </c>
      <c r="X2459" t="s">
        <v>104</v>
      </c>
      <c r="Y2459" t="s">
        <v>48</v>
      </c>
      <c r="Z2459" t="s">
        <v>261</v>
      </c>
      <c r="AA2459" s="8" t="s">
        <v>35</v>
      </c>
      <c r="AB2459" s="8" t="s">
        <v>361</v>
      </c>
      <c r="AC2459" s="45" t="s">
        <v>557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962"/>
        <v>2.1984266743897996</v>
      </c>
      <c r="E2460" s="14">
        <f t="shared" si="963"/>
        <v>4.1048532607078556</v>
      </c>
      <c r="F2460" s="14">
        <f t="shared" si="964"/>
        <v>3.5423057925303159</v>
      </c>
      <c r="G2460" s="60">
        <v>4.4719575696023028E-2</v>
      </c>
      <c r="H2460" s="7">
        <f t="shared" si="961"/>
        <v>1.044719575696023</v>
      </c>
      <c r="I2460" s="5">
        <f t="shared" si="965"/>
        <v>2.1043222751187973</v>
      </c>
      <c r="J2460" s="5">
        <f t="shared" si="966"/>
        <v>3.9291436249512994</v>
      </c>
      <c r="K2460" s="5">
        <f t="shared" si="967"/>
        <v>3.3906761919056865</v>
      </c>
      <c r="L2460">
        <v>2.2999999999999998</v>
      </c>
      <c r="M2460">
        <v>3.1</v>
      </c>
      <c r="N2460">
        <v>3.48</v>
      </c>
      <c r="O2460" s="5">
        <f t="shared" si="968"/>
        <v>2.4028550241008526</v>
      </c>
      <c r="P2460" s="5">
        <f t="shared" si="969"/>
        <v>3.2386306846576716</v>
      </c>
      <c r="Q2460" s="5">
        <f t="shared" si="970"/>
        <v>3.63562412342216</v>
      </c>
      <c r="R2460" s="6">
        <f t="shared" si="971"/>
        <v>0.41617159169817147</v>
      </c>
      <c r="S2460" s="6">
        <f t="shared" si="972"/>
        <v>0.30877247125993362</v>
      </c>
      <c r="T2460" s="6">
        <f t="shared" si="973"/>
        <v>0.2750559370418949</v>
      </c>
      <c r="U2460" s="12">
        <f t="shared" si="974"/>
        <v>1.0929884776656444</v>
      </c>
      <c r="V2460" s="12">
        <f t="shared" si="975"/>
        <v>0.78897599474705471</v>
      </c>
      <c r="W2460" s="12">
        <f t="shared" si="976"/>
        <v>1.0263439511881287</v>
      </c>
      <c r="X2460" t="s">
        <v>101</v>
      </c>
      <c r="Y2460" t="s">
        <v>50</v>
      </c>
      <c r="Z2460" t="s">
        <v>261</v>
      </c>
      <c r="AA2460" s="8" t="s">
        <v>17</v>
      </c>
      <c r="AB2460" s="8" t="s">
        <v>361</v>
      </c>
      <c r="AC2460" s="45" t="s">
        <v>557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962"/>
        <v>4.5668318236030823</v>
      </c>
      <c r="E2461" s="14">
        <f t="shared" si="963"/>
        <v>3.3821971769971624</v>
      </c>
      <c r="F2461" s="14">
        <f t="shared" si="964"/>
        <v>2.2707024024820774</v>
      </c>
      <c r="G2461" s="60">
        <v>2.6796938710593965E-2</v>
      </c>
      <c r="H2461" s="7">
        <f t="shared" si="961"/>
        <v>1.026796938710594</v>
      </c>
      <c r="I2461" s="5">
        <f t="shared" si="965"/>
        <v>4.4476484604033848</v>
      </c>
      <c r="J2461" s="5">
        <f t="shared" si="966"/>
        <v>3.2939299383229321</v>
      </c>
      <c r="K2461" s="5">
        <f t="shared" si="967"/>
        <v>2.211442512999235</v>
      </c>
      <c r="L2461">
        <v>2.89</v>
      </c>
      <c r="M2461">
        <v>3.02</v>
      </c>
      <c r="N2461">
        <v>2.86</v>
      </c>
      <c r="O2461" s="5">
        <f t="shared" si="968"/>
        <v>2.9674431528736167</v>
      </c>
      <c r="P2461" s="5">
        <f t="shared" si="969"/>
        <v>3.100926754905994</v>
      </c>
      <c r="Q2461" s="5">
        <f t="shared" si="970"/>
        <v>2.9366392447122984</v>
      </c>
      <c r="R2461" s="6">
        <f t="shared" si="971"/>
        <v>0.33699044884200008</v>
      </c>
      <c r="S2461" s="6">
        <f t="shared" si="972"/>
        <v>0.3224842374680067</v>
      </c>
      <c r="T2461" s="6">
        <f t="shared" si="973"/>
        <v>0.34052531368999317</v>
      </c>
      <c r="U2461" s="12">
        <f t="shared" si="974"/>
        <v>0.64978157013288051</v>
      </c>
      <c r="V2461" s="12">
        <f t="shared" si="975"/>
        <v>0.91683795847145422</v>
      </c>
      <c r="W2461" s="12">
        <f t="shared" si="976"/>
        <v>1.2932735005266625</v>
      </c>
      <c r="X2461" t="s">
        <v>91</v>
      </c>
      <c r="Y2461" t="s">
        <v>165</v>
      </c>
      <c r="Z2461" t="s">
        <v>267</v>
      </c>
      <c r="AA2461" s="8" t="s">
        <v>19</v>
      </c>
      <c r="AB2461" s="8" t="s">
        <v>367</v>
      </c>
      <c r="AC2461" s="45" t="s">
        <v>558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962"/>
        <v>7.1869013705036986</v>
      </c>
      <c r="E2462" s="14">
        <f t="shared" si="963"/>
        <v>3.5050234575777739</v>
      </c>
      <c r="F2462" s="14">
        <f t="shared" si="964"/>
        <v>1.9536526292136482</v>
      </c>
      <c r="G2462" s="60">
        <v>5.5466182913472162E-2</v>
      </c>
      <c r="H2462" s="7">
        <f t="shared" si="961"/>
        <v>1.0554661829134722</v>
      </c>
      <c r="I2462" s="5">
        <f t="shared" si="965"/>
        <v>6.8092199322438036</v>
      </c>
      <c r="J2462" s="5">
        <f t="shared" si="966"/>
        <v>3.3208297094868819</v>
      </c>
      <c r="K2462" s="5">
        <f t="shared" si="967"/>
        <v>1.8509855273817049</v>
      </c>
      <c r="L2462">
        <v>2.56</v>
      </c>
      <c r="M2462">
        <v>2.75</v>
      </c>
      <c r="N2462">
        <v>3.32</v>
      </c>
      <c r="O2462" s="5">
        <f t="shared" si="968"/>
        <v>2.701993428258489</v>
      </c>
      <c r="P2462" s="5">
        <f t="shared" si="969"/>
        <v>2.9025320030120483</v>
      </c>
      <c r="Q2462" s="5">
        <f t="shared" si="970"/>
        <v>3.5041477272727275</v>
      </c>
      <c r="R2462" s="6">
        <f t="shared" si="971"/>
        <v>0.37009712516011861</v>
      </c>
      <c r="S2462" s="6">
        <f t="shared" si="972"/>
        <v>0.34452677833087414</v>
      </c>
      <c r="T2462" s="6">
        <f t="shared" si="973"/>
        <v>0.28537609650900714</v>
      </c>
      <c r="U2462" s="12">
        <f t="shared" si="974"/>
        <v>0.37596083332212443</v>
      </c>
      <c r="V2462" s="12">
        <f t="shared" si="975"/>
        <v>0.8281062988998964</v>
      </c>
      <c r="W2462" s="12">
        <f t="shared" si="976"/>
        <v>1.7936390916552851</v>
      </c>
      <c r="X2462" t="s">
        <v>231</v>
      </c>
      <c r="Y2462" t="s">
        <v>47</v>
      </c>
      <c r="Z2462" t="s">
        <v>261</v>
      </c>
      <c r="AA2462" s="8" t="s">
        <v>19</v>
      </c>
      <c r="AB2462" s="8" t="s">
        <v>367</v>
      </c>
      <c r="AC2462" s="45" t="s">
        <v>558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962"/>
        <v>5.4067050131758663</v>
      </c>
      <c r="E2463" s="14">
        <f t="shared" si="963"/>
        <v>2.0717683309873665</v>
      </c>
      <c r="F2463" s="14">
        <f t="shared" si="964"/>
        <v>3.1222688014159141</v>
      </c>
      <c r="G2463" s="60">
        <v>5.5533488554463606E-2</v>
      </c>
      <c r="H2463" s="7">
        <f t="shared" si="961"/>
        <v>1.0555334885544636</v>
      </c>
      <c r="I2463" s="5">
        <f t="shared" si="965"/>
        <v>5.1222486750091303</v>
      </c>
      <c r="J2463" s="5">
        <f t="shared" si="966"/>
        <v>1.9627689253371017</v>
      </c>
      <c r="K2463" s="5">
        <f t="shared" si="967"/>
        <v>2.9580007032195748</v>
      </c>
      <c r="L2463">
        <v>3.74</v>
      </c>
      <c r="M2463">
        <v>3.16</v>
      </c>
      <c r="N2463">
        <v>2.12</v>
      </c>
      <c r="O2463" s="5">
        <f t="shared" si="968"/>
        <v>3.9476952471936939</v>
      </c>
      <c r="P2463" s="5">
        <f t="shared" si="969"/>
        <v>3.335485823832105</v>
      </c>
      <c r="Q2463" s="5">
        <f t="shared" si="970"/>
        <v>2.237730995735463</v>
      </c>
      <c r="R2463" s="6">
        <f t="shared" si="971"/>
        <v>0.25331236009437963</v>
      </c>
      <c r="S2463" s="6">
        <f t="shared" si="972"/>
        <v>0.29980640087119614</v>
      </c>
      <c r="T2463" s="6">
        <f t="shared" si="973"/>
        <v>0.44688123903442439</v>
      </c>
      <c r="U2463" s="12">
        <f t="shared" si="974"/>
        <v>0.73014807310059648</v>
      </c>
      <c r="V2463" s="12">
        <f t="shared" si="975"/>
        <v>1.6099704652993099</v>
      </c>
      <c r="W2463" s="12">
        <f t="shared" si="976"/>
        <v>0.71670030290815345</v>
      </c>
      <c r="X2463" t="s">
        <v>49</v>
      </c>
      <c r="Y2463" t="s">
        <v>175</v>
      </c>
      <c r="Z2463" t="s">
        <v>261</v>
      </c>
      <c r="AA2463" s="8" t="s">
        <v>18</v>
      </c>
      <c r="AB2463" s="8" t="s">
        <v>360</v>
      </c>
      <c r="AC2463" s="45" t="s">
        <v>558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962"/>
        <v>2.308827096253188</v>
      </c>
      <c r="E2464" s="14">
        <f t="shared" si="963"/>
        <v>3.5544650240889375</v>
      </c>
      <c r="F2464" s="14">
        <f t="shared" si="964"/>
        <v>3.7157160599951848</v>
      </c>
      <c r="G2464" s="60">
        <v>5.8151119269350904E-2</v>
      </c>
      <c r="H2464" s="7">
        <f t="shared" si="961"/>
        <v>1.0581511192693509</v>
      </c>
      <c r="I2464" s="5">
        <f t="shared" si="965"/>
        <v>2.181944576921512</v>
      </c>
      <c r="J2464" s="5">
        <f t="shared" si="966"/>
        <v>3.3591279727070376</v>
      </c>
      <c r="K2464" s="5">
        <f t="shared" si="967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968"/>
        <v>36.982381618463819</v>
      </c>
      <c r="P2464" s="5">
        <f t="shared" si="969"/>
        <v>9.43870798388261</v>
      </c>
      <c r="Q2464" s="5">
        <f t="shared" si="970"/>
        <v>1.1533847200035925</v>
      </c>
      <c r="R2464" s="6">
        <f t="shared" si="971"/>
        <v>2.7039902684383641E-2</v>
      </c>
      <c r="S2464" s="6">
        <f t="shared" si="972"/>
        <v>0.1059467039034987</v>
      </c>
      <c r="T2464" s="6">
        <f t="shared" si="973"/>
        <v>0.86701339341211769</v>
      </c>
      <c r="U2464" s="12">
        <f t="shared" si="974"/>
        <v>16.01782207012365</v>
      </c>
      <c r="V2464" s="12">
        <f t="shared" si="975"/>
        <v>2.6554510791119381</v>
      </c>
      <c r="W2464" s="12">
        <f t="shared" si="976"/>
        <v>0.31040711975314045</v>
      </c>
      <c r="X2464" t="s">
        <v>103</v>
      </c>
      <c r="Y2464" t="s">
        <v>281</v>
      </c>
      <c r="Z2464" t="s">
        <v>261</v>
      </c>
      <c r="AA2464" s="8" t="s">
        <v>19</v>
      </c>
      <c r="AB2464" s="8" t="s">
        <v>367</v>
      </c>
      <c r="AC2464" s="45" t="s">
        <v>558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962"/>
        <v>8.5356351880985581</v>
      </c>
      <c r="E2465" s="14">
        <f t="shared" si="963"/>
        <v>3.244136705527187</v>
      </c>
      <c r="F2465" s="14">
        <f t="shared" si="964"/>
        <v>1.9453128047827009</v>
      </c>
      <c r="G2465" s="60">
        <v>5.3864308997433996E-2</v>
      </c>
      <c r="H2465" s="7">
        <f t="shared" si="961"/>
        <v>1.053864308997434</v>
      </c>
      <c r="I2465" s="5">
        <f t="shared" si="965"/>
        <v>8.0993683107256089</v>
      </c>
      <c r="J2465" s="5">
        <f t="shared" si="966"/>
        <v>3.0783248638654541</v>
      </c>
      <c r="K2465" s="5">
        <f t="shared" si="967"/>
        <v>1.8458854599918304</v>
      </c>
      <c r="L2465">
        <v>3.14</v>
      </c>
      <c r="M2465">
        <v>2.94</v>
      </c>
      <c r="N2465">
        <v>2.5299999999999998</v>
      </c>
      <c r="O2465" s="5">
        <f t="shared" si="968"/>
        <v>3.3091339302519427</v>
      </c>
      <c r="P2465" s="5">
        <f t="shared" si="969"/>
        <v>3.0983610684524558</v>
      </c>
      <c r="Q2465" s="5">
        <f t="shared" si="970"/>
        <v>2.6662767017635076</v>
      </c>
      <c r="R2465" s="6">
        <f t="shared" si="971"/>
        <v>0.30219387340537907</v>
      </c>
      <c r="S2465" s="6">
        <f t="shared" si="972"/>
        <v>0.32275127975948648</v>
      </c>
      <c r="T2465" s="6">
        <f t="shared" si="973"/>
        <v>0.37505484683513451</v>
      </c>
      <c r="U2465" s="12">
        <f t="shared" si="974"/>
        <v>0.38768455508336958</v>
      </c>
      <c r="V2465" s="12">
        <f t="shared" si="975"/>
        <v>0.95506489081475321</v>
      </c>
      <c r="W2465" s="12">
        <f t="shared" si="976"/>
        <v>1.3706159211044422</v>
      </c>
      <c r="X2465" t="s">
        <v>233</v>
      </c>
      <c r="Y2465" t="s">
        <v>102</v>
      </c>
      <c r="Z2465" t="s">
        <v>261</v>
      </c>
      <c r="AA2465" s="8" t="s">
        <v>18</v>
      </c>
      <c r="AB2465" s="8" t="s">
        <v>360</v>
      </c>
      <c r="AC2465" s="45" t="s">
        <v>559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962"/>
        <v>3.9467403264442802</v>
      </c>
      <c r="E2466" s="31">
        <f t="shared" si="963"/>
        <v>4.2626564846183577</v>
      </c>
      <c r="F2466" s="31">
        <f t="shared" si="964"/>
        <v>2.167495383504511</v>
      </c>
      <c r="G2466" s="61">
        <v>6.4106974274754203E-2</v>
      </c>
      <c r="H2466" s="33">
        <f t="shared" si="961"/>
        <v>1.0641069742747542</v>
      </c>
      <c r="I2466" s="33">
        <f t="shared" si="965"/>
        <v>3.7089695132711582</v>
      </c>
      <c r="J2466" s="33">
        <f t="shared" si="966"/>
        <v>4.0058533471445257</v>
      </c>
      <c r="K2466" s="33">
        <f t="shared" si="967"/>
        <v>2.0369149304577907</v>
      </c>
      <c r="L2466" s="17">
        <v>6.56</v>
      </c>
      <c r="M2466" s="17">
        <v>3.64</v>
      </c>
      <c r="N2466" s="17">
        <v>1.57</v>
      </c>
      <c r="O2466" s="33">
        <f t="shared" si="968"/>
        <v>6.9805417512423871</v>
      </c>
      <c r="P2466" s="33">
        <f t="shared" si="969"/>
        <v>3.8733493863601054</v>
      </c>
      <c r="Q2466" s="33">
        <f t="shared" si="970"/>
        <v>1.6706479496113642</v>
      </c>
      <c r="R2466" s="34">
        <f t="shared" si="971"/>
        <v>0.14325535691008817</v>
      </c>
      <c r="S2466" s="34">
        <f t="shared" si="972"/>
        <v>0.25817448937642257</v>
      </c>
      <c r="T2466" s="34">
        <f t="shared" si="973"/>
        <v>0.59857015371348932</v>
      </c>
      <c r="U2466" s="17">
        <f t="shared" si="974"/>
        <v>1.7686853387517736</v>
      </c>
      <c r="V2466" s="17">
        <f t="shared" si="975"/>
        <v>0.90867030930992143</v>
      </c>
      <c r="W2466" s="17">
        <f t="shared" si="976"/>
        <v>0.77077347537884022</v>
      </c>
      <c r="X2466" s="17" t="s">
        <v>234</v>
      </c>
      <c r="Y2466" s="17" t="s">
        <v>178</v>
      </c>
      <c r="Z2466" s="17" t="s">
        <v>261</v>
      </c>
      <c r="AA2466" s="35" t="s">
        <v>16</v>
      </c>
      <c r="AB2466" s="35" t="s">
        <v>360</v>
      </c>
      <c r="AC2466" s="46" t="s">
        <v>559</v>
      </c>
      <c r="AD2466" s="35"/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977">(100%/A2467)</f>
        <v>4.9431515315051318</v>
      </c>
      <c r="E2467" s="14">
        <f t="shared" ref="E2467:E2502" si="978">(100%/B2467)</f>
        <v>4.1323151799112967</v>
      </c>
      <c r="F2467" s="14">
        <f t="shared" ref="F2467:F2502" si="979">(100%/C2467)</f>
        <v>2.0218172599285342</v>
      </c>
      <c r="G2467" s="60">
        <v>3.361550729971774E-2</v>
      </c>
      <c r="H2467" s="7">
        <f t="shared" si="961"/>
        <v>1.0336155072997177</v>
      </c>
      <c r="I2467" s="5">
        <f t="shared" ref="I2467:I2502" si="980">D2467/H2467</f>
        <v>4.7823890959404549</v>
      </c>
      <c r="J2467" s="5">
        <f t="shared" ref="J2467:J2502" si="981">E2467/H2467</f>
        <v>3.9979229710928168</v>
      </c>
      <c r="K2467" s="5">
        <f t="shared" ref="K2467:K2502" si="982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983">(L2467*H2467)</f>
        <v>6.8298513871564461</v>
      </c>
      <c r="P2467" s="5">
        <f t="shared" ref="P2467:P2502" si="984">(M2467*H2467)</f>
        <v>4.6730562122649371</v>
      </c>
      <c r="Q2467" s="5">
        <f t="shared" ref="Q2467:Q2502" si="985">(N2467*H2467)</f>
        <v>1.6992931680963408</v>
      </c>
      <c r="R2467" s="6">
        <f t="shared" ref="R2467:R2502" si="986">(1/O2467)</f>
        <v>0.1464160701769445</v>
      </c>
      <c r="S2467" s="6">
        <f t="shared" ref="S2467:S2502" si="987">(1/P2467)</f>
        <v>0.21399271795091887</v>
      </c>
      <c r="T2467" s="6">
        <f t="shared" ref="T2467:T2502" si="988">(1/Q2467)</f>
        <v>0.58847997436502697</v>
      </c>
      <c r="U2467" s="12">
        <f t="shared" ref="U2467:U2502" si="989">(L2467/I2467)</f>
        <v>1.3816795507130319</v>
      </c>
      <c r="V2467" s="12">
        <f t="shared" ref="V2467:V2502" si="990">(M2467/J2467)</f>
        <v>1.1308566769016994</v>
      </c>
      <c r="W2467" s="12">
        <f t="shared" ref="W2467:W2502" si="991">(N2467/K2467)</f>
        <v>0.84047811925218519</v>
      </c>
      <c r="X2467" t="s">
        <v>63</v>
      </c>
      <c r="Y2467" t="s">
        <v>40</v>
      </c>
      <c r="Z2467" t="s">
        <v>258</v>
      </c>
      <c r="AA2467" s="8" t="s">
        <v>16</v>
      </c>
      <c r="AB2467" s="8" t="s">
        <v>360</v>
      </c>
      <c r="AC2467" s="45" t="s">
        <v>560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977"/>
        <v>6.5545486898137932</v>
      </c>
      <c r="E2468" s="14">
        <f t="shared" si="978"/>
        <v>5.977822102003219</v>
      </c>
      <c r="F2468" s="14">
        <f t="shared" si="979"/>
        <v>1.6777758902705537</v>
      </c>
      <c r="G2468" s="60">
        <v>2.8248603706297892E-2</v>
      </c>
      <c r="H2468" s="7">
        <f t="shared" si="961"/>
        <v>1.0282486037062979</v>
      </c>
      <c r="I2468" s="5">
        <f t="shared" si="980"/>
        <v>6.3744785708320704</v>
      </c>
      <c r="J2468" s="5">
        <f t="shared" si="981"/>
        <v>5.8135961288508442</v>
      </c>
      <c r="K2468" s="5">
        <f t="shared" si="982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983"/>
        <v>3.2496745361616841</v>
      </c>
      <c r="P2468" s="5">
        <f t="shared" si="984"/>
        <v>3.5998078195191718</v>
      </c>
      <c r="Q2468" s="5">
        <f t="shared" si="985"/>
        <v>2.822949597069746</v>
      </c>
      <c r="R2468" s="6">
        <f t="shared" si="986"/>
        <v>0.30772312392278478</v>
      </c>
      <c r="S2468" s="6">
        <f t="shared" si="987"/>
        <v>0.27779260731023425</v>
      </c>
      <c r="T2468" s="6">
        <f t="shared" si="988"/>
        <v>0.35423941009715915</v>
      </c>
      <c r="U2468" s="12">
        <f t="shared" si="989"/>
        <v>0.49578921294945832</v>
      </c>
      <c r="V2468" s="12">
        <f t="shared" si="990"/>
        <v>0.60219386895318372</v>
      </c>
      <c r="W2468" s="12">
        <f t="shared" si="991"/>
        <v>1.6825546328565517</v>
      </c>
      <c r="X2468" t="s">
        <v>95</v>
      </c>
      <c r="Y2468" t="s">
        <v>171</v>
      </c>
      <c r="Z2468" t="s">
        <v>260</v>
      </c>
      <c r="AA2468" s="8" t="s">
        <v>21</v>
      </c>
      <c r="AB2468" s="8" t="s">
        <v>360</v>
      </c>
      <c r="AC2468" s="45" t="s">
        <v>560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977"/>
        <v>3.4919584231768779</v>
      </c>
      <c r="E2469" s="14">
        <f t="shared" si="978"/>
        <v>4.6530423616458512</v>
      </c>
      <c r="F2469" s="14">
        <f t="shared" si="979"/>
        <v>2.2063851981819234</v>
      </c>
      <c r="G2469" s="60">
        <v>2.8076004162120638E-2</v>
      </c>
      <c r="H2469" s="7">
        <f t="shared" si="961"/>
        <v>1.0280760041621206</v>
      </c>
      <c r="I2469" s="5">
        <f t="shared" si="980"/>
        <v>3.3965955912207244</v>
      </c>
      <c r="J2469" s="5">
        <f t="shared" si="981"/>
        <v>4.5259711760689028</v>
      </c>
      <c r="K2469" s="5">
        <f t="shared" si="982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983"/>
        <v>3.102895077707315</v>
      </c>
      <c r="P2469" s="5">
        <f t="shared" si="984"/>
        <v>3.6023336689821233</v>
      </c>
      <c r="Q2469" s="5">
        <f t="shared" si="985"/>
        <v>2.7203463694968244</v>
      </c>
      <c r="R2469" s="6">
        <f t="shared" si="986"/>
        <v>0.32227966945594749</v>
      </c>
      <c r="S2469" s="6">
        <f t="shared" si="987"/>
        <v>0.27759782737798422</v>
      </c>
      <c r="T2469" s="6">
        <f t="shared" si="988"/>
        <v>0.36760024797319008</v>
      </c>
      <c r="U2469" s="12">
        <f t="shared" si="989"/>
        <v>0.88858305331264376</v>
      </c>
      <c r="V2469" s="12">
        <f t="shared" si="990"/>
        <v>0.7741888831005449</v>
      </c>
      <c r="W2469" s="12">
        <f t="shared" si="991"/>
        <v>1.2329426302072768</v>
      </c>
      <c r="X2469" t="s">
        <v>96</v>
      </c>
      <c r="Y2469" t="s">
        <v>98</v>
      </c>
      <c r="Z2469" t="s">
        <v>260</v>
      </c>
      <c r="AA2469" s="8" t="s">
        <v>20</v>
      </c>
      <c r="AB2469" s="8" t="s">
        <v>367</v>
      </c>
      <c r="AC2469" s="45" t="s">
        <v>560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977"/>
        <v>3.0948634339042242</v>
      </c>
      <c r="E2470" s="14">
        <f t="shared" si="978"/>
        <v>2.3734432105081216</v>
      </c>
      <c r="F2470" s="14">
        <f t="shared" si="979"/>
        <v>4.0399559736758412</v>
      </c>
      <c r="G2470" s="60">
        <v>4.5068701740661243E-2</v>
      </c>
      <c r="H2470" s="7">
        <f t="shared" si="961"/>
        <v>1.0450687017406612</v>
      </c>
      <c r="I2470" s="5">
        <f t="shared" si="980"/>
        <v>2.9613971107827028</v>
      </c>
      <c r="J2470" s="5">
        <f t="shared" si="981"/>
        <v>2.2710882132006502</v>
      </c>
      <c r="K2470" s="5">
        <f t="shared" si="982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983"/>
        <v>3.879271464364578</v>
      </c>
      <c r="P2470" s="5">
        <f t="shared" si="984"/>
        <v>3.073328639358087</v>
      </c>
      <c r="Q2470" s="5">
        <f t="shared" si="985"/>
        <v>2.5682711356873527</v>
      </c>
      <c r="R2470" s="6">
        <f t="shared" si="986"/>
        <v>0.25778036138643867</v>
      </c>
      <c r="S2470" s="6">
        <f t="shared" si="987"/>
        <v>0.32538010650525995</v>
      </c>
      <c r="T2470" s="6">
        <f t="shared" si="988"/>
        <v>0.38936698937449515</v>
      </c>
      <c r="U2470" s="12">
        <f t="shared" si="989"/>
        <v>1.2534548122114744</v>
      </c>
      <c r="V2470" s="12">
        <f t="shared" si="990"/>
        <v>1.2948818938457471</v>
      </c>
      <c r="W2470" s="12">
        <f t="shared" si="991"/>
        <v>0.63571760494967855</v>
      </c>
      <c r="X2470" t="s">
        <v>50</v>
      </c>
      <c r="Y2470" t="s">
        <v>232</v>
      </c>
      <c r="Z2470" t="s">
        <v>261</v>
      </c>
      <c r="AA2470" s="8" t="s">
        <v>19</v>
      </c>
      <c r="AB2470" s="8" t="s">
        <v>367</v>
      </c>
      <c r="AC2470" s="45" t="s">
        <v>560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977"/>
        <v>11.104564100007046</v>
      </c>
      <c r="E2471" s="14">
        <f t="shared" si="978"/>
        <v>4.3223045702622924</v>
      </c>
      <c r="F2471" s="14">
        <f t="shared" si="979"/>
        <v>1.714711300645211</v>
      </c>
      <c r="G2471" s="60">
        <v>2.8804451623243521E-2</v>
      </c>
      <c r="H2471" s="7">
        <f t="shared" si="961"/>
        <v>1.0288044516232435</v>
      </c>
      <c r="I2471" s="5">
        <f t="shared" si="980"/>
        <v>10.793658680700991</v>
      </c>
      <c r="J2471" s="5">
        <f t="shared" si="981"/>
        <v>4.2012887516598294</v>
      </c>
      <c r="K2471" s="5">
        <f t="shared" si="982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983"/>
        <v>4.7278705885099459</v>
      </c>
      <c r="P2471" s="5">
        <f t="shared" si="984"/>
        <v>3.9980650614245179</v>
      </c>
      <c r="Q2471" s="5">
        <f t="shared" si="985"/>
        <v>1.956724963924698</v>
      </c>
      <c r="R2471" s="6">
        <f t="shared" si="986"/>
        <v>0.2115117115155988</v>
      </c>
      <c r="S2471" s="6">
        <f t="shared" si="987"/>
        <v>0.25012099218908113</v>
      </c>
      <c r="T2471" s="6">
        <f t="shared" si="988"/>
        <v>0.51105802728363603</v>
      </c>
      <c r="U2471" s="12">
        <f t="shared" si="989"/>
        <v>0.42575922349864648</v>
      </c>
      <c r="V2471" s="12">
        <f t="shared" si="990"/>
        <v>0.9249845762678176</v>
      </c>
      <c r="W2471" s="12">
        <f t="shared" si="991"/>
        <v>1.141139597778601</v>
      </c>
      <c r="X2471" t="s">
        <v>61</v>
      </c>
      <c r="Y2471" t="s">
        <v>134</v>
      </c>
      <c r="Z2471" t="s">
        <v>258</v>
      </c>
      <c r="AA2471" s="8" t="s">
        <v>31</v>
      </c>
      <c r="AB2471" s="8" t="s">
        <v>360</v>
      </c>
      <c r="AC2471" s="45" t="s">
        <v>561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977"/>
        <v>4.1035115694325235</v>
      </c>
      <c r="E2472" s="14">
        <f t="shared" si="978"/>
        <v>4.794427617198405</v>
      </c>
      <c r="F2472" s="14">
        <f t="shared" si="979"/>
        <v>2.0283778247251951</v>
      </c>
      <c r="G2472" s="60">
        <v>2.7884561814028652E-2</v>
      </c>
      <c r="H2472" s="7">
        <f t="shared" si="961"/>
        <v>1.0278845618140287</v>
      </c>
      <c r="I2472" s="5">
        <f t="shared" si="980"/>
        <v>3.9921910707468693</v>
      </c>
      <c r="J2472" s="5">
        <f t="shared" si="981"/>
        <v>4.6643638744190454</v>
      </c>
      <c r="K2472" s="5">
        <f t="shared" si="982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983"/>
        <v>4.1464505403794263</v>
      </c>
      <c r="P2472" s="5">
        <f t="shared" si="984"/>
        <v>3.9960611425418304</v>
      </c>
      <c r="Q2472" s="5">
        <f t="shared" si="985"/>
        <v>2.1484199691085109</v>
      </c>
      <c r="R2472" s="6">
        <f t="shared" si="986"/>
        <v>0.24117012617458924</v>
      </c>
      <c r="S2472" s="6">
        <f t="shared" si="987"/>
        <v>0.25024642124567592</v>
      </c>
      <c r="T2472" s="6">
        <f t="shared" si="988"/>
        <v>0.46545834351695731</v>
      </c>
      <c r="U2472" s="12">
        <f t="shared" si="989"/>
        <v>1.0104639575691121</v>
      </c>
      <c r="V2472" s="12">
        <f t="shared" si="990"/>
        <v>0.83348033625688656</v>
      </c>
      <c r="W2472" s="12">
        <f t="shared" si="991"/>
        <v>1.0591813531581964</v>
      </c>
      <c r="X2472" t="s">
        <v>65</v>
      </c>
      <c r="Y2472" t="s">
        <v>39</v>
      </c>
      <c r="Z2472" t="s">
        <v>258</v>
      </c>
      <c r="AA2472" s="8" t="s">
        <v>16</v>
      </c>
      <c r="AB2472" s="8" t="s">
        <v>360</v>
      </c>
      <c r="AC2472" s="45" t="s">
        <v>561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977"/>
        <v>1.6295350196339822</v>
      </c>
      <c r="E2473" s="14">
        <f t="shared" si="978"/>
        <v>4.9689464481010246</v>
      </c>
      <c r="F2473" s="14">
        <f t="shared" si="979"/>
        <v>5.7162334882048507</v>
      </c>
      <c r="G2473" s="60">
        <v>3.1371923035750759E-2</v>
      </c>
      <c r="H2473" s="7">
        <f t="shared" si="961"/>
        <v>1.0313719230357508</v>
      </c>
      <c r="I2473" s="5">
        <f t="shared" si="980"/>
        <v>1.579968373424004</v>
      </c>
      <c r="J2473" s="5">
        <f t="shared" si="981"/>
        <v>4.8178027122120763</v>
      </c>
      <c r="K2473" s="5">
        <f t="shared" si="982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983"/>
        <v>1.7083388413744331</v>
      </c>
      <c r="P2473" s="5">
        <f t="shared" si="984"/>
        <v>4.3610389056204477</v>
      </c>
      <c r="Q2473" s="5">
        <f t="shared" si="985"/>
        <v>6.3558693539334508</v>
      </c>
      <c r="R2473" s="6">
        <f t="shared" si="986"/>
        <v>0.58536396631680887</v>
      </c>
      <c r="S2473" s="6">
        <f t="shared" si="987"/>
        <v>0.22930315955475966</v>
      </c>
      <c r="T2473" s="6">
        <f t="shared" si="988"/>
        <v>0.15733488911019403</v>
      </c>
      <c r="U2473" s="12">
        <f t="shared" si="989"/>
        <v>1.0483596981905621</v>
      </c>
      <c r="V2473" s="12">
        <f t="shared" si="990"/>
        <v>0.8776586649041267</v>
      </c>
      <c r="W2473" s="12">
        <f t="shared" si="991"/>
        <v>1.1118981348554875</v>
      </c>
      <c r="X2473" t="s">
        <v>132</v>
      </c>
      <c r="Y2473" t="s">
        <v>133</v>
      </c>
      <c r="Z2473" t="s">
        <v>258</v>
      </c>
      <c r="AA2473" s="8" t="s">
        <v>17</v>
      </c>
      <c r="AB2473" s="8" t="s">
        <v>361</v>
      </c>
      <c r="AC2473" s="45" t="s">
        <v>561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977"/>
        <v>1.7206070182912194</v>
      </c>
      <c r="E2474" s="14">
        <f t="shared" si="978"/>
        <v>4.170613408740599</v>
      </c>
      <c r="F2474" s="14">
        <f t="shared" si="979"/>
        <v>5.8182019393929902</v>
      </c>
      <c r="G2474" s="60">
        <v>2.8075744701652194E-2</v>
      </c>
      <c r="H2474" s="7">
        <f t="shared" si="961"/>
        <v>1.0280757447016522</v>
      </c>
      <c r="I2474" s="5">
        <f t="shared" si="980"/>
        <v>1.6736189207445411</v>
      </c>
      <c r="J2474" s="5">
        <f t="shared" si="981"/>
        <v>4.0567180290309368</v>
      </c>
      <c r="K2474" s="5">
        <f t="shared" si="982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983"/>
        <v>2.9271786262013806</v>
      </c>
      <c r="P2474" s="5">
        <f t="shared" si="984"/>
        <v>3.4238479237878963</v>
      </c>
      <c r="Q2474" s="5">
        <f t="shared" si="985"/>
        <v>2.948313489928466</v>
      </c>
      <c r="R2474" s="6">
        <f t="shared" si="986"/>
        <v>0.34162588885042072</v>
      </c>
      <c r="S2474" s="6">
        <f t="shared" si="987"/>
        <v>0.29206904694927943</v>
      </c>
      <c r="T2474" s="6">
        <f t="shared" si="988"/>
        <v>0.33917695774755036</v>
      </c>
      <c r="U2474" s="12">
        <f t="shared" si="989"/>
        <v>1.7012476382366726</v>
      </c>
      <c r="V2474" s="12">
        <f t="shared" si="990"/>
        <v>0.82094588690774772</v>
      </c>
      <c r="W2474" s="12">
        <f t="shared" si="991"/>
        <v>0.50673962860698885</v>
      </c>
      <c r="X2474" t="s">
        <v>255</v>
      </c>
      <c r="Y2474" t="s">
        <v>227</v>
      </c>
      <c r="Z2474" t="s">
        <v>267</v>
      </c>
      <c r="AA2474" s="8" t="s">
        <v>17</v>
      </c>
      <c r="AB2474" s="8" t="s">
        <v>361</v>
      </c>
      <c r="AC2474" s="45" t="s">
        <v>561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977"/>
        <v>2.8000479667692026</v>
      </c>
      <c r="E2475" s="14">
        <f t="shared" si="978"/>
        <v>3.0203987036953577</v>
      </c>
      <c r="F2475" s="14">
        <f t="shared" si="979"/>
        <v>3.3935858094524027</v>
      </c>
      <c r="G2475" s="60">
        <v>2.6249103583006583E-2</v>
      </c>
      <c r="H2475" s="7">
        <f t="shared" si="961"/>
        <v>1.0262491035830066</v>
      </c>
      <c r="I2475" s="5">
        <f t="shared" si="980"/>
        <v>2.7284291474586659</v>
      </c>
      <c r="J2475" s="5">
        <f t="shared" si="981"/>
        <v>2.9431438167887833</v>
      </c>
      <c r="K2475" s="5">
        <f t="shared" si="982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983"/>
        <v>3.143580199084079</v>
      </c>
      <c r="P2475" s="5">
        <f t="shared" si="984"/>
        <v>3.1965024246578855</v>
      </c>
      <c r="Q2475" s="5">
        <f t="shared" si="985"/>
        <v>2.9530601870183775</v>
      </c>
      <c r="R2475" s="6">
        <f t="shared" si="986"/>
        <v>0.31810863304564724</v>
      </c>
      <c r="S2475" s="6">
        <f t="shared" si="987"/>
        <v>0.31284193382303715</v>
      </c>
      <c r="T2475" s="6">
        <f t="shared" si="988"/>
        <v>0.33863177066149541</v>
      </c>
      <c r="U2475" s="12">
        <f t="shared" si="989"/>
        <v>1.1226879812031423</v>
      </c>
      <c r="V2475" s="12">
        <f t="shared" si="990"/>
        <v>1.0583047929225604</v>
      </c>
      <c r="W2475" s="12">
        <f t="shared" si="991"/>
        <v>0.87018874807674018</v>
      </c>
      <c r="X2475" t="s">
        <v>226</v>
      </c>
      <c r="Y2475" t="s">
        <v>168</v>
      </c>
      <c r="Z2475" t="s">
        <v>267</v>
      </c>
      <c r="AA2475" s="8" t="s">
        <v>19</v>
      </c>
      <c r="AB2475" s="8" t="s">
        <v>367</v>
      </c>
      <c r="AC2475" s="45" t="s">
        <v>561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977"/>
        <v>3.1845570348898442</v>
      </c>
      <c r="E2476" s="14">
        <f t="shared" si="978"/>
        <v>4.5273763852308226</v>
      </c>
      <c r="F2476" s="14">
        <f t="shared" si="979"/>
        <v>2.3534981286171006</v>
      </c>
      <c r="G2476" s="60">
        <v>2.7927162276122575E-2</v>
      </c>
      <c r="H2476" s="7">
        <f t="shared" si="961"/>
        <v>1.0279271622761226</v>
      </c>
      <c r="I2476" s="5">
        <f t="shared" si="980"/>
        <v>3.0980376351164129</v>
      </c>
      <c r="J2476" s="5">
        <f t="shared" si="981"/>
        <v>4.4043746983063725</v>
      </c>
      <c r="K2476" s="5">
        <f t="shared" si="982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983"/>
        <v>2.5679923683402768</v>
      </c>
      <c r="P2476" s="5">
        <f t="shared" si="984"/>
        <v>3.4662613037679448</v>
      </c>
      <c r="Q2476" s="5">
        <f t="shared" si="985"/>
        <v>3.3922862149680197</v>
      </c>
      <c r="R2476" s="6">
        <f t="shared" si="986"/>
        <v>0.38940925694662853</v>
      </c>
      <c r="S2476" s="6">
        <f t="shared" si="987"/>
        <v>0.28849527267692304</v>
      </c>
      <c r="T2476" s="6">
        <f t="shared" si="988"/>
        <v>0.29478644684744781</v>
      </c>
      <c r="U2476" s="12">
        <f t="shared" si="989"/>
        <v>0.80638919014653643</v>
      </c>
      <c r="V2476" s="12">
        <f t="shared" si="990"/>
        <v>0.76562251706651985</v>
      </c>
      <c r="W2476" s="12">
        <f t="shared" si="991"/>
        <v>1.4413804598864517</v>
      </c>
      <c r="X2476" t="s">
        <v>166</v>
      </c>
      <c r="Y2476" t="s">
        <v>92</v>
      </c>
      <c r="Z2476" t="s">
        <v>267</v>
      </c>
      <c r="AA2476" s="8" t="s">
        <v>20</v>
      </c>
      <c r="AB2476" s="8" t="s">
        <v>367</v>
      </c>
      <c r="AC2476" s="45" t="s">
        <v>561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977"/>
        <v>4.0903039361827762</v>
      </c>
      <c r="E2477" s="14">
        <f t="shared" si="978"/>
        <v>3.1439272032415335</v>
      </c>
      <c r="F2477" s="14">
        <f t="shared" si="979"/>
        <v>2.4854873461472966</v>
      </c>
      <c r="G2477" s="60">
        <v>2.7897223549397276E-2</v>
      </c>
      <c r="H2477" s="7">
        <f t="shared" si="961"/>
        <v>1.0278972235493973</v>
      </c>
      <c r="I2477" s="5">
        <f t="shared" si="980"/>
        <v>3.9792927176694626</v>
      </c>
      <c r="J2477" s="5">
        <f t="shared" si="981"/>
        <v>3.0586007347946174</v>
      </c>
      <c r="K2477" s="5">
        <f t="shared" si="982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983"/>
        <v>3.3967091056625578</v>
      </c>
      <c r="P2477" s="5">
        <f t="shared" si="984"/>
        <v>3.2912212452382543</v>
      </c>
      <c r="Q2477" s="5">
        <f t="shared" si="985"/>
        <v>2.6582940826924362</v>
      </c>
      <c r="R2477" s="6">
        <f t="shared" si="986"/>
        <v>0.29440260231084503</v>
      </c>
      <c r="S2477" s="6">
        <f t="shared" si="987"/>
        <v>0.30383858315414136</v>
      </c>
      <c r="T2477" s="6">
        <f t="shared" si="988"/>
        <v>0.37618110295274643</v>
      </c>
      <c r="U2477" s="12">
        <f t="shared" si="989"/>
        <v>0.83042951297953982</v>
      </c>
      <c r="V2477" s="12">
        <f t="shared" si="990"/>
        <v>1.0468503347802882</v>
      </c>
      <c r="W2477" s="12">
        <f t="shared" si="991"/>
        <v>1.0695262990628394</v>
      </c>
      <c r="X2477" t="s">
        <v>165</v>
      </c>
      <c r="Y2477" t="s">
        <v>228</v>
      </c>
      <c r="Z2477" t="s">
        <v>267</v>
      </c>
      <c r="AA2477" s="8" t="s">
        <v>19</v>
      </c>
      <c r="AB2477" s="8" t="s">
        <v>367</v>
      </c>
      <c r="AC2477" s="45" t="s">
        <v>561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977"/>
        <v>2.8802943133144634</v>
      </c>
      <c r="E2478" s="14">
        <f t="shared" si="978"/>
        <v>3.6695577907152841</v>
      </c>
      <c r="F2478" s="14">
        <f t="shared" si="979"/>
        <v>2.8463371416056225</v>
      </c>
      <c r="G2478" s="60">
        <v>4.1752038032342842E-2</v>
      </c>
      <c r="H2478" s="7">
        <f t="shared" si="961"/>
        <v>1.0417520380323428</v>
      </c>
      <c r="I2478" s="5">
        <f t="shared" si="980"/>
        <v>2.7648559428352568</v>
      </c>
      <c r="J2478" s="5">
        <f t="shared" si="981"/>
        <v>3.5224867883592821</v>
      </c>
      <c r="K2478" s="5">
        <f t="shared" si="982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983"/>
        <v>2.0667312673624103</v>
      </c>
      <c r="P2478" s="5">
        <f t="shared" si="984"/>
        <v>3.8122089698498347</v>
      </c>
      <c r="Q2478" s="5">
        <f t="shared" si="985"/>
        <v>4.4118822909498085</v>
      </c>
      <c r="R2478" s="6">
        <f t="shared" si="986"/>
        <v>0.48385584318188268</v>
      </c>
      <c r="S2478" s="6">
        <f t="shared" si="987"/>
        <v>0.26231510599467234</v>
      </c>
      <c r="T2478" s="6">
        <f t="shared" si="988"/>
        <v>0.22666062556821201</v>
      </c>
      <c r="U2478" s="12">
        <f t="shared" si="989"/>
        <v>0.71754169628038611</v>
      </c>
      <c r="V2478" s="12">
        <f t="shared" si="990"/>
        <v>1.0388742151698733</v>
      </c>
      <c r="W2478" s="12">
        <f t="shared" si="991"/>
        <v>1.5500209818648047</v>
      </c>
      <c r="X2478" t="s">
        <v>229</v>
      </c>
      <c r="Y2478" t="s">
        <v>44</v>
      </c>
      <c r="Z2478" t="s">
        <v>260</v>
      </c>
      <c r="AA2478" s="8" t="s">
        <v>19</v>
      </c>
      <c r="AB2478" s="8" t="s">
        <v>367</v>
      </c>
      <c r="AC2478" s="45" t="s">
        <v>561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977"/>
        <v>2.3243801327669473</v>
      </c>
      <c r="E2479" s="14">
        <f t="shared" si="978"/>
        <v>3.7789042180653496</v>
      </c>
      <c r="F2479" s="14">
        <f t="shared" si="979"/>
        <v>3.4980925880057248</v>
      </c>
      <c r="G2479" s="60">
        <v>3.8037906377468289E-2</v>
      </c>
      <c r="H2479" s="7">
        <f t="shared" si="961"/>
        <v>1.0380379063774683</v>
      </c>
      <c r="I2479" s="5">
        <f t="shared" si="980"/>
        <v>2.2392054456648314</v>
      </c>
      <c r="J2479" s="5">
        <f t="shared" si="981"/>
        <v>3.6404298868554061</v>
      </c>
      <c r="K2479" s="5">
        <f t="shared" si="982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983"/>
        <v>3.3717082508179952</v>
      </c>
      <c r="P2479" s="5">
        <f t="shared" si="984"/>
        <v>3.6491272841131464</v>
      </c>
      <c r="Q2479" s="5">
        <f t="shared" si="985"/>
        <v>2.4861013368373195</v>
      </c>
      <c r="R2479" s="6">
        <f t="shared" si="986"/>
        <v>0.2965855660131313</v>
      </c>
      <c r="S2479" s="6">
        <f t="shared" si="987"/>
        <v>0.27403812532207455</v>
      </c>
      <c r="T2479" s="6">
        <f t="shared" si="988"/>
        <v>0.40223621828390338</v>
      </c>
      <c r="U2479" s="12">
        <f t="shared" si="989"/>
        <v>1.4505838366482275</v>
      </c>
      <c r="V2479" s="12">
        <f t="shared" si="990"/>
        <v>0.96565752227013479</v>
      </c>
      <c r="W2479" s="12">
        <f t="shared" si="991"/>
        <v>0.71070198237796067</v>
      </c>
      <c r="X2479" t="s">
        <v>46</v>
      </c>
      <c r="Y2479" t="s">
        <v>170</v>
      </c>
      <c r="Z2479" t="s">
        <v>260</v>
      </c>
      <c r="AA2479" s="8" t="s">
        <v>19</v>
      </c>
      <c r="AB2479" s="8" t="s">
        <v>367</v>
      </c>
      <c r="AC2479" s="45" t="s">
        <v>561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977"/>
        <v>1.1818032129939757</v>
      </c>
      <c r="E2480" s="14">
        <f t="shared" si="978"/>
        <v>7.7817481570611777</v>
      </c>
      <c r="F2480" s="14">
        <f t="shared" si="979"/>
        <v>51.191766494489514</v>
      </c>
      <c r="G2480" s="60">
        <v>4.5631810718017585E-2</v>
      </c>
      <c r="H2480" s="7">
        <f t="shared" si="961"/>
        <v>1.0456318107180176</v>
      </c>
      <c r="I2480" s="5">
        <f t="shared" si="980"/>
        <v>1.130228825175519</v>
      </c>
      <c r="J2480" s="5">
        <f t="shared" si="981"/>
        <v>7.4421494041172904</v>
      </c>
      <c r="K2480" s="5">
        <f t="shared" si="982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983"/>
        <v>1.3725042280071493</v>
      </c>
      <c r="P2480" s="5">
        <f t="shared" si="984"/>
        <v>6.2743050423183959</v>
      </c>
      <c r="Q2480" s="5">
        <f t="shared" si="985"/>
        <v>13.899328531247003</v>
      </c>
      <c r="R2480" s="6">
        <f t="shared" si="986"/>
        <v>0.72859520546030043</v>
      </c>
      <c r="S2480" s="6">
        <f t="shared" si="987"/>
        <v>0.15938020119444074</v>
      </c>
      <c r="T2480" s="6">
        <f t="shared" si="988"/>
        <v>7.1945921542318075E-2</v>
      </c>
      <c r="U2480" s="12">
        <f t="shared" si="989"/>
        <v>1.1613644411492607</v>
      </c>
      <c r="V2480" s="12">
        <f t="shared" si="990"/>
        <v>0.80628477248072794</v>
      </c>
      <c r="W2480" s="12">
        <f t="shared" si="991"/>
        <v>0.27151492286837148</v>
      </c>
      <c r="X2480" t="s">
        <v>45</v>
      </c>
      <c r="Y2480" t="s">
        <v>43</v>
      </c>
      <c r="Z2480" t="s">
        <v>260</v>
      </c>
      <c r="AA2480" s="8" t="s">
        <v>28</v>
      </c>
      <c r="AB2480" s="8" t="s">
        <v>361</v>
      </c>
      <c r="AC2480" s="45" t="s">
        <v>561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977"/>
        <v>1.7557432307857825</v>
      </c>
      <c r="E2481" s="14">
        <f t="shared" si="978"/>
        <v>3.507260827110664</v>
      </c>
      <c r="F2481" s="14">
        <f t="shared" si="979"/>
        <v>7.0550376259495353</v>
      </c>
      <c r="G2481" s="60">
        <v>5.7548579970104763E-2</v>
      </c>
      <c r="H2481" s="7">
        <f t="shared" si="961"/>
        <v>1.0575485799701048</v>
      </c>
      <c r="I2481" s="5">
        <f t="shared" si="980"/>
        <v>1.660201019640549</v>
      </c>
      <c r="J2481" s="5">
        <f t="shared" si="981"/>
        <v>3.3164063510064086</v>
      </c>
      <c r="K2481" s="5">
        <f t="shared" si="982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983"/>
        <v>2.1406622519970324</v>
      </c>
      <c r="P2481" s="5">
        <f t="shared" si="984"/>
        <v>3.4250596031952525</v>
      </c>
      <c r="Q2481" s="5">
        <f t="shared" si="985"/>
        <v>4.8960787917470592</v>
      </c>
      <c r="R2481" s="6">
        <f t="shared" si="986"/>
        <v>0.46714515522805899</v>
      </c>
      <c r="S2481" s="6">
        <f t="shared" si="987"/>
        <v>0.29196572201753679</v>
      </c>
      <c r="T2481" s="6">
        <f t="shared" si="988"/>
        <v>0.20424507907953249</v>
      </c>
      <c r="U2481" s="12">
        <f t="shared" si="989"/>
        <v>1.2192342333787494</v>
      </c>
      <c r="V2481" s="12">
        <f t="shared" si="990"/>
        <v>0.97656255751496801</v>
      </c>
      <c r="W2481" s="12">
        <f t="shared" si="991"/>
        <v>0.69398337065397264</v>
      </c>
      <c r="X2481" t="s">
        <v>175</v>
      </c>
      <c r="Y2481" t="s">
        <v>101</v>
      </c>
      <c r="Z2481" t="s">
        <v>261</v>
      </c>
      <c r="AA2481" s="8" t="s">
        <v>19</v>
      </c>
      <c r="AB2481" s="8" t="s">
        <v>367</v>
      </c>
      <c r="AC2481" s="45" t="s">
        <v>561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977"/>
        <v>8.9832385805185702</v>
      </c>
      <c r="E2482" s="14">
        <f t="shared" si="978"/>
        <v>3.979500547698787</v>
      </c>
      <c r="F2482" s="14">
        <f t="shared" si="979"/>
        <v>1.8003900437566382</v>
      </c>
      <c r="G2482" s="60">
        <v>6.4313700640187932E-2</v>
      </c>
      <c r="H2482" s="7">
        <f t="shared" si="961"/>
        <v>1.0643137006401879</v>
      </c>
      <c r="I2482" s="5">
        <f t="shared" si="980"/>
        <v>8.4404049061053374</v>
      </c>
      <c r="J2482" s="5">
        <f t="shared" si="981"/>
        <v>3.7390297102302688</v>
      </c>
      <c r="K2482" s="5">
        <f t="shared" si="982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983"/>
        <v>11.885561197865165</v>
      </c>
      <c r="P2482" s="5">
        <f t="shared" si="984"/>
        <v>4.4292634426501278</v>
      </c>
      <c r="Q2482" s="5">
        <f t="shared" si="985"/>
        <v>1.5469035641416273</v>
      </c>
      <c r="R2482" s="6">
        <f t="shared" si="986"/>
        <v>8.4135699051351126E-2</v>
      </c>
      <c r="S2482" s="6">
        <f t="shared" si="987"/>
        <v>0.22577117232875124</v>
      </c>
      <c r="T2482" s="6">
        <f t="shared" si="988"/>
        <v>0.64645270925786336</v>
      </c>
      <c r="U2482" s="12">
        <f t="shared" si="989"/>
        <v>1.3230819922383776</v>
      </c>
      <c r="V2482" s="12">
        <f t="shared" si="990"/>
        <v>1.1130199354317023</v>
      </c>
      <c r="W2482" s="12">
        <f t="shared" si="991"/>
        <v>0.85920468706542397</v>
      </c>
      <c r="X2482" t="s">
        <v>176</v>
      </c>
      <c r="Y2482" t="s">
        <v>104</v>
      </c>
      <c r="Z2482" t="s">
        <v>261</v>
      </c>
      <c r="AA2482" s="8" t="s">
        <v>31</v>
      </c>
      <c r="AB2482" s="8" t="s">
        <v>360</v>
      </c>
      <c r="AC2482" s="45" t="s">
        <v>561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977"/>
        <v>7.8676778428286251</v>
      </c>
      <c r="E2483" s="14">
        <f t="shared" si="978"/>
        <v>5.9234135504036622</v>
      </c>
      <c r="F2483" s="14">
        <f t="shared" si="979"/>
        <v>1.6410015591383604</v>
      </c>
      <c r="G2483" s="60">
        <v>4.3748408454290733E-2</v>
      </c>
      <c r="H2483" s="7">
        <f t="shared" si="961"/>
        <v>1.0437484084542907</v>
      </c>
      <c r="I2483" s="5">
        <f t="shared" si="980"/>
        <v>7.5379064332946264</v>
      </c>
      <c r="J2483" s="5">
        <f t="shared" si="981"/>
        <v>5.6751354085183916</v>
      </c>
      <c r="K2483" s="5">
        <f t="shared" si="982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983"/>
        <v>3.0354902798189531</v>
      </c>
      <c r="P2483" s="5">
        <f t="shared" si="984"/>
        <v>3.9406182905286045</v>
      </c>
      <c r="Q2483" s="5">
        <f t="shared" si="985"/>
        <v>2.75953661801723</v>
      </c>
      <c r="R2483" s="6">
        <f t="shared" si="986"/>
        <v>0.32943607385217633</v>
      </c>
      <c r="S2483" s="6">
        <f t="shared" si="987"/>
        <v>0.25376728377968766</v>
      </c>
      <c r="T2483" s="6">
        <f t="shared" si="988"/>
        <v>0.36237968123739395</v>
      </c>
      <c r="U2483" s="12">
        <f t="shared" si="989"/>
        <v>0.38581781568316209</v>
      </c>
      <c r="V2483" s="12">
        <f t="shared" si="990"/>
        <v>0.66526138298415172</v>
      </c>
      <c r="W2483" s="12">
        <f t="shared" si="991"/>
        <v>1.6816173041701301</v>
      </c>
      <c r="X2483" t="s">
        <v>117</v>
      </c>
      <c r="Y2483" t="s">
        <v>193</v>
      </c>
      <c r="Z2483" t="s">
        <v>342</v>
      </c>
      <c r="AA2483" s="8" t="s">
        <v>16</v>
      </c>
      <c r="AB2483" s="8" t="s">
        <v>360</v>
      </c>
      <c r="AC2483" s="45" t="s">
        <v>561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977"/>
        <v>3.5950791884868361</v>
      </c>
      <c r="E2484" s="14">
        <f t="shared" si="978"/>
        <v>4.3301447545288196</v>
      </c>
      <c r="F2484" s="14">
        <f t="shared" si="979"/>
        <v>2.2477580747206996</v>
      </c>
      <c r="G2484" s="60">
        <v>4.3985951252648814E-2</v>
      </c>
      <c r="H2484" s="7">
        <f t="shared" si="961"/>
        <v>1.0439859512526488</v>
      </c>
      <c r="I2484" s="5">
        <f t="shared" si="980"/>
        <v>3.443608780533113</v>
      </c>
      <c r="J2484" s="5">
        <f t="shared" si="981"/>
        <v>4.1477040465278323</v>
      </c>
      <c r="K2484" s="5">
        <f t="shared" si="982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983"/>
        <v>2.855600376568769</v>
      </c>
      <c r="P2484" s="5">
        <f t="shared" si="984"/>
        <v>4.0889530683941908</v>
      </c>
      <c r="Q2484" s="5">
        <f t="shared" si="985"/>
        <v>2.9000455186165315</v>
      </c>
      <c r="R2484" s="6">
        <f t="shared" si="986"/>
        <v>0.35018905593561361</v>
      </c>
      <c r="S2484" s="6">
        <f t="shared" si="987"/>
        <v>0.24456137873764319</v>
      </c>
      <c r="T2484" s="6">
        <f t="shared" si="988"/>
        <v>0.34482217385230929</v>
      </c>
      <c r="U2484" s="12">
        <f t="shared" si="989"/>
        <v>0.79430806022681444</v>
      </c>
      <c r="V2484" s="12">
        <f t="shared" si="990"/>
        <v>0.94429939417559394</v>
      </c>
      <c r="W2484" s="12">
        <f t="shared" si="991"/>
        <v>1.2901946838637799</v>
      </c>
      <c r="X2484" t="s">
        <v>118</v>
      </c>
      <c r="Y2484" t="s">
        <v>196</v>
      </c>
      <c r="Z2484" t="s">
        <v>342</v>
      </c>
      <c r="AA2484" s="8" t="s">
        <v>16</v>
      </c>
      <c r="AB2484" s="8" t="s">
        <v>360</v>
      </c>
      <c r="AC2484" s="45" t="s">
        <v>561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977"/>
        <v>2.701362768279211</v>
      </c>
      <c r="E2485" s="14">
        <f t="shared" si="978"/>
        <v>4.263867453620322</v>
      </c>
      <c r="F2485" s="14">
        <f t="shared" si="979"/>
        <v>2.7424795309218526</v>
      </c>
      <c r="G2485" s="60">
        <v>2.77033270305167E-2</v>
      </c>
      <c r="H2485" s="7">
        <f t="shared" si="961"/>
        <v>1.0277033270305167</v>
      </c>
      <c r="I2485" s="5">
        <f t="shared" si="980"/>
        <v>2.6285433716407502</v>
      </c>
      <c r="J2485" s="5">
        <f t="shared" si="981"/>
        <v>4.1489283351261452</v>
      </c>
      <c r="K2485" s="5">
        <f t="shared" si="982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983"/>
        <v>2.520759723085511</v>
      </c>
      <c r="P2485" s="5">
        <f t="shared" si="984"/>
        <v>3.9259491857416897</v>
      </c>
      <c r="Q2485" s="5">
        <f t="shared" si="985"/>
        <v>3.2608976843318951</v>
      </c>
      <c r="R2485" s="6">
        <f t="shared" si="986"/>
        <v>0.39670579898664832</v>
      </c>
      <c r="S2485" s="6">
        <f t="shared" si="987"/>
        <v>0.25471547202694633</v>
      </c>
      <c r="T2485" s="6">
        <f t="shared" si="988"/>
        <v>0.30666402224296829</v>
      </c>
      <c r="U2485" s="12">
        <f t="shared" si="989"/>
        <v>0.93314372756060993</v>
      </c>
      <c r="V2485" s="12">
        <f t="shared" si="990"/>
        <v>0.92074841172848465</v>
      </c>
      <c r="W2485" s="12">
        <f t="shared" si="991"/>
        <v>1.1890326427471212</v>
      </c>
      <c r="X2485" t="s">
        <v>64</v>
      </c>
      <c r="Y2485" t="s">
        <v>66</v>
      </c>
      <c r="Z2485" t="s">
        <v>258</v>
      </c>
      <c r="AA2485" s="8" t="s">
        <v>20</v>
      </c>
      <c r="AB2485" s="8" t="s">
        <v>367</v>
      </c>
      <c r="AC2485" s="45" t="s">
        <v>562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977"/>
        <v>3.1437824565657291</v>
      </c>
      <c r="E2486" s="14">
        <f t="shared" si="978"/>
        <v>3.3544203893432849</v>
      </c>
      <c r="F2486" s="14">
        <f t="shared" si="979"/>
        <v>2.8136379772813247</v>
      </c>
      <c r="G2486" s="60">
        <v>3.2642714305158194E-2</v>
      </c>
      <c r="H2486" s="7">
        <f t="shared" si="961"/>
        <v>1.0326427143051582</v>
      </c>
      <c r="I2486" s="5">
        <f t="shared" si="980"/>
        <v>3.0444048198036326</v>
      </c>
      <c r="J2486" s="5">
        <f t="shared" si="981"/>
        <v>3.2483843084104826</v>
      </c>
      <c r="K2486" s="5">
        <f t="shared" si="982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983"/>
        <v>1.6602193090529014</v>
      </c>
      <c r="P2486" s="5">
        <f t="shared" si="984"/>
        <v>4.9267547028388048</v>
      </c>
      <c r="Q2486" s="5">
        <f t="shared" si="985"/>
        <v>6.5546320772997655</v>
      </c>
      <c r="R2486" s="6">
        <f t="shared" si="986"/>
        <v>0.60233006238824316</v>
      </c>
      <c r="S2486" s="6">
        <f t="shared" si="987"/>
        <v>0.20297336894483467</v>
      </c>
      <c r="T2486" s="6">
        <f t="shared" si="988"/>
        <v>0.15256386448649581</v>
      </c>
      <c r="U2486" s="12">
        <f t="shared" si="989"/>
        <v>0.52809611733329875</v>
      </c>
      <c r="V2486" s="12">
        <f t="shared" si="990"/>
        <v>1.468735021552664</v>
      </c>
      <c r="W2486" s="12">
        <f t="shared" si="991"/>
        <v>2.3295932633213794</v>
      </c>
      <c r="X2486" t="s">
        <v>62</v>
      </c>
      <c r="Y2486" t="s">
        <v>131</v>
      </c>
      <c r="Z2486" t="s">
        <v>258</v>
      </c>
      <c r="AA2486" s="8" t="s">
        <v>19</v>
      </c>
      <c r="AB2486" s="8" t="s">
        <v>367</v>
      </c>
      <c r="AC2486" s="45" t="s">
        <v>562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977"/>
        <v>1.4879694479791261</v>
      </c>
      <c r="E2487" s="14">
        <f t="shared" si="978"/>
        <v>4.6579894558105543</v>
      </c>
      <c r="F2487" s="14">
        <f t="shared" si="979"/>
        <v>9.087784500795232</v>
      </c>
      <c r="G2487" s="60">
        <v>3.0884963214478978E-2</v>
      </c>
      <c r="H2487" s="7">
        <f t="shared" si="961"/>
        <v>1.030884963214479</v>
      </c>
      <c r="I2487" s="5">
        <f t="shared" si="980"/>
        <v>1.4433903889134032</v>
      </c>
      <c r="J2487" s="5">
        <f t="shared" si="981"/>
        <v>4.518437674448303</v>
      </c>
      <c r="K2487" s="5">
        <f t="shared" si="982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983"/>
        <v>1.7692713238236906</v>
      </c>
      <c r="P2487" s="5">
        <f t="shared" si="984"/>
        <v>3.919942453980632</v>
      </c>
      <c r="Q2487" s="5">
        <f t="shared" si="985"/>
        <v>6.5473633420541359</v>
      </c>
      <c r="R2487" s="6">
        <f t="shared" si="986"/>
        <v>0.56520443559715483</v>
      </c>
      <c r="S2487" s="6">
        <f t="shared" si="987"/>
        <v>0.25510578579655363</v>
      </c>
      <c r="T2487" s="6">
        <f t="shared" si="988"/>
        <v>0.15273323745101111</v>
      </c>
      <c r="U2487" s="12">
        <f t="shared" si="989"/>
        <v>1.1890508412162712</v>
      </c>
      <c r="V2487" s="12">
        <f t="shared" si="990"/>
        <v>0.84155245329951212</v>
      </c>
      <c r="W2487" s="12">
        <f t="shared" si="991"/>
        <v>0.72045759243974206</v>
      </c>
      <c r="X2487" t="s">
        <v>254</v>
      </c>
      <c r="Y2487" t="s">
        <v>89</v>
      </c>
      <c r="Z2487" t="s">
        <v>267</v>
      </c>
      <c r="AA2487" s="8" t="s">
        <v>17</v>
      </c>
      <c r="AB2487" s="8" t="s">
        <v>361</v>
      </c>
      <c r="AC2487" s="45" t="s">
        <v>562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977"/>
        <v>2.0532906150172558</v>
      </c>
      <c r="E2488" s="14">
        <f t="shared" si="978"/>
        <v>3.887742844544376</v>
      </c>
      <c r="F2488" s="14">
        <f t="shared" si="979"/>
        <v>4.1350765448915077</v>
      </c>
      <c r="G2488" s="60">
        <v>2.6336506118943559E-2</v>
      </c>
      <c r="H2488" s="7">
        <f t="shared" si="961"/>
        <v>1.0263365061189436</v>
      </c>
      <c r="I2488" s="5">
        <f t="shared" si="980"/>
        <v>2.0006017546639789</v>
      </c>
      <c r="J2488" s="5">
        <f t="shared" si="981"/>
        <v>3.7879806684902428</v>
      </c>
      <c r="K2488" s="5">
        <f t="shared" si="982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983"/>
        <v>2.8297699043025997</v>
      </c>
      <c r="P2488" s="5">
        <f t="shared" si="984"/>
        <v>3.3278941945730951</v>
      </c>
      <c r="Q2488" s="5">
        <f t="shared" si="985"/>
        <v>3.1795167464074154</v>
      </c>
      <c r="R2488" s="6">
        <f t="shared" si="986"/>
        <v>0.35338562279552238</v>
      </c>
      <c r="S2488" s="6">
        <f t="shared" si="987"/>
        <v>0.3004903225681671</v>
      </c>
      <c r="T2488" s="6">
        <f t="shared" si="988"/>
        <v>0.31451320428801494</v>
      </c>
      <c r="U2488" s="12">
        <f t="shared" si="989"/>
        <v>1.3781633654809347</v>
      </c>
      <c r="V2488" s="12">
        <f t="shared" si="990"/>
        <v>0.85599648115694937</v>
      </c>
      <c r="W2488" s="12">
        <f t="shared" si="991"/>
        <v>0.76891363724219441</v>
      </c>
      <c r="X2488" t="s">
        <v>90</v>
      </c>
      <c r="Y2488" t="s">
        <v>280</v>
      </c>
      <c r="Z2488" t="s">
        <v>267</v>
      </c>
      <c r="AA2488" s="8" t="s">
        <v>17</v>
      </c>
      <c r="AB2488" s="8" t="s">
        <v>361</v>
      </c>
      <c r="AC2488" s="45" t="s">
        <v>562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977"/>
        <v>2.153896681157176</v>
      </c>
      <c r="E2489" s="14">
        <f t="shared" si="978"/>
        <v>3.4820583430880681</v>
      </c>
      <c r="F2489" s="14">
        <f t="shared" si="979"/>
        <v>4.2302207414968018</v>
      </c>
      <c r="G2489" s="60">
        <v>2.8206108491567905E-2</v>
      </c>
      <c r="H2489" s="7">
        <f t="shared" si="961"/>
        <v>1.0282061084915679</v>
      </c>
      <c r="I2489" s="5">
        <f t="shared" si="980"/>
        <v>2.094810236361127</v>
      </c>
      <c r="J2489" s="5">
        <f t="shared" si="981"/>
        <v>3.3865373044675153</v>
      </c>
      <c r="K2489" s="5">
        <f t="shared" si="982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983"/>
        <v>2.6711047851496663</v>
      </c>
      <c r="P2489" s="5">
        <f t="shared" si="984"/>
        <v>3.6250707798459754</v>
      </c>
      <c r="Q2489" s="5">
        <f t="shared" si="985"/>
        <v>3.1268885381712366</v>
      </c>
      <c r="R2489" s="6">
        <f t="shared" si="986"/>
        <v>0.3743769265659746</v>
      </c>
      <c r="S2489" s="6">
        <f t="shared" si="987"/>
        <v>0.27585668273282343</v>
      </c>
      <c r="T2489" s="6">
        <f t="shared" si="988"/>
        <v>0.31980673049025626</v>
      </c>
      <c r="U2489" s="12">
        <f t="shared" si="989"/>
        <v>1.2401267008381394</v>
      </c>
      <c r="V2489" s="12">
        <f t="shared" si="990"/>
        <v>1.0410712350761695</v>
      </c>
      <c r="W2489" s="12">
        <f t="shared" si="991"/>
        <v>0.73917857465396297</v>
      </c>
      <c r="X2489" t="s">
        <v>167</v>
      </c>
      <c r="Y2489" t="s">
        <v>94</v>
      </c>
      <c r="Z2489" t="s">
        <v>267</v>
      </c>
      <c r="AA2489" s="8" t="s">
        <v>19</v>
      </c>
      <c r="AB2489" s="8" t="s">
        <v>367</v>
      </c>
      <c r="AC2489" s="45" t="s">
        <v>562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977"/>
        <v>1.6440097374030105</v>
      </c>
      <c r="E2490" s="14">
        <f t="shared" si="978"/>
        <v>3.1949242138112703</v>
      </c>
      <c r="F2490" s="14">
        <f t="shared" si="979"/>
        <v>12.80659631677346</v>
      </c>
      <c r="G2490" s="60">
        <v>3.8708177265892818E-2</v>
      </c>
      <c r="H2490" s="7">
        <f t="shared" si="961"/>
        <v>1.0387081772658928</v>
      </c>
      <c r="I2490" s="5">
        <f t="shared" si="980"/>
        <v>1.5827445796473885</v>
      </c>
      <c r="J2490" s="5">
        <f t="shared" si="981"/>
        <v>3.075863157466431</v>
      </c>
      <c r="K2490" s="5">
        <f t="shared" si="982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983"/>
        <v>2.7611060747685343</v>
      </c>
      <c r="P2490" s="5">
        <f t="shared" si="984"/>
        <v>3.5926360895636917</v>
      </c>
      <c r="Q2490" s="5">
        <f t="shared" si="985"/>
        <v>2.9956401815056304</v>
      </c>
      <c r="R2490" s="6">
        <f t="shared" si="986"/>
        <v>0.36217369884416006</v>
      </c>
      <c r="S2490" s="6">
        <f t="shared" si="987"/>
        <v>0.27834714540248501</v>
      </c>
      <c r="T2490" s="6">
        <f t="shared" si="988"/>
        <v>0.3338184626357204</v>
      </c>
      <c r="U2490" s="12">
        <f t="shared" si="989"/>
        <v>1.6794949640202042</v>
      </c>
      <c r="V2490" s="12">
        <f t="shared" si="990"/>
        <v>1.1244824130829649</v>
      </c>
      <c r="W2490" s="12">
        <f t="shared" si="991"/>
        <v>0.23391384466316675</v>
      </c>
      <c r="X2490" t="s">
        <v>100</v>
      </c>
      <c r="Y2490" t="s">
        <v>169</v>
      </c>
      <c r="Z2490" t="s">
        <v>260</v>
      </c>
      <c r="AA2490" s="8" t="s">
        <v>35</v>
      </c>
      <c r="AB2490" s="8" t="s">
        <v>361</v>
      </c>
      <c r="AC2490" s="45" t="s">
        <v>562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977"/>
        <v>1.194766879047533</v>
      </c>
      <c r="E2491" s="14">
        <f t="shared" si="978"/>
        <v>12.840196557009502</v>
      </c>
      <c r="F2491" s="14">
        <f t="shared" si="979"/>
        <v>62.365690394941353</v>
      </c>
      <c r="G2491" s="60">
        <v>4.5671303072899239E-2</v>
      </c>
      <c r="H2491" s="7">
        <f t="shared" si="961"/>
        <v>1.0456713030728992</v>
      </c>
      <c r="I2491" s="5">
        <f t="shared" si="980"/>
        <v>1.1425835972895964</v>
      </c>
      <c r="J2491" s="5">
        <f t="shared" si="981"/>
        <v>12.279381215948263</v>
      </c>
      <c r="K2491" s="5">
        <f t="shared" si="982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983"/>
        <v>1.6665067130055335</v>
      </c>
      <c r="P2491" s="5">
        <f t="shared" si="984"/>
        <v>4.2791591727496927</v>
      </c>
      <c r="Q2491" s="5">
        <f t="shared" si="985"/>
        <v>7.2036096626690806</v>
      </c>
      <c r="R2491" s="6">
        <f t="shared" si="986"/>
        <v>0.60005758884493587</v>
      </c>
      <c r="S2491" s="6">
        <f t="shared" si="987"/>
        <v>0.23369076952503784</v>
      </c>
      <c r="T2491" s="6">
        <f t="shared" si="988"/>
        <v>0.13881929294173889</v>
      </c>
      <c r="U2491" s="12">
        <f t="shared" si="989"/>
        <v>1.3948383925189416</v>
      </c>
      <c r="V2491" s="12">
        <f t="shared" si="990"/>
        <v>0.33326274669944106</v>
      </c>
      <c r="W2491" s="12">
        <f t="shared" si="991"/>
        <v>0.11550597158551434</v>
      </c>
      <c r="X2491" t="s">
        <v>173</v>
      </c>
      <c r="Y2491" t="s">
        <v>230</v>
      </c>
      <c r="Z2491" t="s">
        <v>260</v>
      </c>
      <c r="AA2491" s="8" t="s">
        <v>33</v>
      </c>
      <c r="AB2491" s="8" t="s">
        <v>361</v>
      </c>
      <c r="AC2491" s="45" t="s">
        <v>562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977"/>
        <v>2.7590463530156208</v>
      </c>
      <c r="E2492" s="14">
        <f t="shared" si="978"/>
        <v>3.4385604205897762</v>
      </c>
      <c r="F2492" s="14">
        <f t="shared" si="979"/>
        <v>3.0947987011694256</v>
      </c>
      <c r="G2492" s="60">
        <v>4.3449939558171558E-2</v>
      </c>
      <c r="H2492" s="7">
        <f t="shared" si="961"/>
        <v>1.0434499395581716</v>
      </c>
      <c r="I2492" s="5">
        <f t="shared" si="980"/>
        <v>2.6441578540738475</v>
      </c>
      <c r="J2492" s="5">
        <f t="shared" si="981"/>
        <v>3.2953765103918329</v>
      </c>
      <c r="K2492" s="5">
        <f t="shared" si="982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983"/>
        <v>1.701628776115079</v>
      </c>
      <c r="P2492" s="5">
        <f t="shared" si="984"/>
        <v>4.3787135385381646</v>
      </c>
      <c r="Q2492" s="5">
        <f t="shared" si="985"/>
        <v>6.8173535043081825</v>
      </c>
      <c r="R2492" s="6">
        <f t="shared" si="986"/>
        <v>0.5876722432274919</v>
      </c>
      <c r="S2492" s="6">
        <f t="shared" si="987"/>
        <v>0.22837757967008968</v>
      </c>
      <c r="T2492" s="6">
        <f t="shared" si="988"/>
        <v>0.14668448678333262</v>
      </c>
      <c r="U2492" s="12">
        <f t="shared" si="989"/>
        <v>0.61674526571661581</v>
      </c>
      <c r="V2492" s="12">
        <f t="shared" si="990"/>
        <v>1.2734147442397232</v>
      </c>
      <c r="W2492" s="12">
        <f t="shared" si="991"/>
        <v>2.2028423049719268</v>
      </c>
      <c r="X2492" t="s">
        <v>99</v>
      </c>
      <c r="Y2492" t="s">
        <v>172</v>
      </c>
      <c r="Z2492" t="s">
        <v>260</v>
      </c>
      <c r="AA2492" s="8" t="s">
        <v>19</v>
      </c>
      <c r="AB2492" s="8" t="s">
        <v>367</v>
      </c>
      <c r="AC2492" s="45" t="s">
        <v>562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977"/>
        <v>2.0041669474162846</v>
      </c>
      <c r="E2493" s="14">
        <f t="shared" si="978"/>
        <v>3.3159632773042604</v>
      </c>
      <c r="F2493" s="14">
        <f t="shared" si="979"/>
        <v>5.1980184120714519</v>
      </c>
      <c r="G2493" s="60">
        <v>5.6690941929282701E-2</v>
      </c>
      <c r="H2493" s="7">
        <f t="shared" si="961"/>
        <v>1.0566909419292827</v>
      </c>
      <c r="I2493" s="5">
        <f t="shared" si="980"/>
        <v>1.8966443904185659</v>
      </c>
      <c r="J2493" s="5">
        <f t="shared" si="981"/>
        <v>3.1380635015665495</v>
      </c>
      <c r="K2493" s="5">
        <f t="shared" si="982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983"/>
        <v>2.2651503580946706</v>
      </c>
      <c r="P2493" s="5">
        <f t="shared" si="984"/>
        <v>3.4253493219968196</v>
      </c>
      <c r="Q2493" s="5">
        <f t="shared" si="985"/>
        <v>4.4861026604216399</v>
      </c>
      <c r="R2493" s="6">
        <f t="shared" si="986"/>
        <v>0.44147179741354969</v>
      </c>
      <c r="S2493" s="6">
        <f t="shared" si="987"/>
        <v>0.29194102732186344</v>
      </c>
      <c r="T2493" s="6">
        <f t="shared" si="988"/>
        <v>0.22291063662506821</v>
      </c>
      <c r="U2493" s="12">
        <f t="shared" si="989"/>
        <v>1.1302203945708407</v>
      </c>
      <c r="V2493" s="12">
        <f t="shared" si="990"/>
        <v>1.0329877129343499</v>
      </c>
      <c r="W2493" s="12">
        <f t="shared" si="991"/>
        <v>0.86304093306085317</v>
      </c>
      <c r="X2493" t="s">
        <v>47</v>
      </c>
      <c r="Y2493" t="s">
        <v>49</v>
      </c>
      <c r="Z2493" t="s">
        <v>261</v>
      </c>
      <c r="AA2493" s="8" t="s">
        <v>19</v>
      </c>
      <c r="AB2493" s="8" t="s">
        <v>367</v>
      </c>
      <c r="AC2493" s="45" t="s">
        <v>562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977"/>
        <v>1.4452977412517571</v>
      </c>
      <c r="E2494" s="14">
        <f t="shared" si="978"/>
        <v>4.1697717670474317</v>
      </c>
      <c r="F2494" s="14">
        <f t="shared" si="979"/>
        <v>14.845383568968144</v>
      </c>
      <c r="G2494" s="60">
        <v>6.3684063417972281E-2</v>
      </c>
      <c r="H2494" s="7">
        <f t="shared" si="961"/>
        <v>1.0636840634179723</v>
      </c>
      <c r="I2494" s="5">
        <f t="shared" si="980"/>
        <v>1.3587660010694647</v>
      </c>
      <c r="J2494" s="5">
        <f t="shared" si="981"/>
        <v>3.9201224409140454</v>
      </c>
      <c r="K2494" s="5">
        <f t="shared" si="982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983"/>
        <v>1.6537525968068854</v>
      </c>
      <c r="P2494" s="5">
        <f t="shared" si="984"/>
        <v>4.5172973617476675</v>
      </c>
      <c r="Q2494" s="5">
        <f t="shared" si="985"/>
        <v>7.5584262981576442</v>
      </c>
      <c r="R2494" s="6">
        <f t="shared" si="986"/>
        <v>0.60468536946265705</v>
      </c>
      <c r="S2494" s="6">
        <f t="shared" si="987"/>
        <v>0.2213713023339948</v>
      </c>
      <c r="T2494" s="6">
        <f t="shared" si="988"/>
        <v>0.13230267261370909</v>
      </c>
      <c r="U2494" s="12">
        <f t="shared" si="989"/>
        <v>1.1442296971796191</v>
      </c>
      <c r="V2494" s="12">
        <f t="shared" si="990"/>
        <v>1.0833440327469803</v>
      </c>
      <c r="W2494" s="12">
        <f t="shared" si="991"/>
        <v>0.509143213649077</v>
      </c>
      <c r="X2494" t="s">
        <v>48</v>
      </c>
      <c r="Y2494" t="s">
        <v>234</v>
      </c>
      <c r="Z2494" t="s">
        <v>261</v>
      </c>
      <c r="AA2494" s="8" t="s">
        <v>28</v>
      </c>
      <c r="AB2494" s="8" t="s">
        <v>361</v>
      </c>
      <c r="AC2494" s="45" t="s">
        <v>562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977"/>
        <v>2.3053127938080191</v>
      </c>
      <c r="E2495" s="14">
        <f t="shared" si="978"/>
        <v>2.9377875826004693</v>
      </c>
      <c r="F2495" s="14">
        <f t="shared" si="979"/>
        <v>4.5931899483836514</v>
      </c>
      <c r="G2495" s="60">
        <v>6.2137719114463197E-2</v>
      </c>
      <c r="H2495" s="7">
        <f t="shared" si="961"/>
        <v>1.0621377191144632</v>
      </c>
      <c r="I2495" s="5">
        <f t="shared" si="980"/>
        <v>2.1704462164567784</v>
      </c>
      <c r="J2495" s="5">
        <f t="shared" si="981"/>
        <v>2.7659196446293168</v>
      </c>
      <c r="K2495" s="5">
        <f t="shared" si="982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983"/>
        <v>1.616185881892342</v>
      </c>
      <c r="P2495" s="5">
        <f t="shared" si="984"/>
        <v>4.8261106195396328</v>
      </c>
      <c r="Q2495" s="5">
        <f t="shared" si="985"/>
        <v>8.3053996708356479</v>
      </c>
      <c r="R2495" s="6">
        <f t="shared" si="986"/>
        <v>0.61874070996656083</v>
      </c>
      <c r="S2495" s="6">
        <f t="shared" si="987"/>
        <v>0.20720619124461573</v>
      </c>
      <c r="T2495" s="6">
        <f t="shared" si="988"/>
        <v>0.12040359761511453</v>
      </c>
      <c r="U2495" s="12">
        <f t="shared" si="989"/>
        <v>0.70107010477422183</v>
      </c>
      <c r="V2495" s="12">
        <f t="shared" si="990"/>
        <v>1.6427704467549211</v>
      </c>
      <c r="W2495" s="12">
        <f t="shared" si="991"/>
        <v>1.8081986079757764</v>
      </c>
      <c r="X2495" t="s">
        <v>281</v>
      </c>
      <c r="Y2495" t="s">
        <v>231</v>
      </c>
      <c r="Z2495" t="s">
        <v>261</v>
      </c>
      <c r="AA2495" s="8" t="s">
        <v>19</v>
      </c>
      <c r="AB2495" s="8" t="s">
        <v>367</v>
      </c>
      <c r="AC2495" s="45" t="s">
        <v>562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977"/>
        <v>3.190059553273541</v>
      </c>
      <c r="E2496" s="14">
        <f t="shared" si="978"/>
        <v>3.7755053181531846</v>
      </c>
      <c r="F2496" s="14">
        <f t="shared" si="979"/>
        <v>2.5888526648291998</v>
      </c>
      <c r="G2496" s="60">
        <v>4.8555732048786604E-2</v>
      </c>
      <c r="H2496" s="7">
        <f t="shared" si="961"/>
        <v>1.0485557320487866</v>
      </c>
      <c r="I2496" s="5">
        <f t="shared" si="980"/>
        <v>3.042336669163443</v>
      </c>
      <c r="J2496" s="5">
        <f t="shared" si="981"/>
        <v>3.6006720508562533</v>
      </c>
      <c r="K2496" s="5">
        <f t="shared" si="982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983"/>
        <v>1.8626044763823859</v>
      </c>
      <c r="P2496" s="5">
        <f t="shared" si="984"/>
        <v>4.5170946882327323</v>
      </c>
      <c r="Q2496" s="5">
        <f t="shared" si="985"/>
        <v>5.4985868674042893</v>
      </c>
      <c r="R2496" s="6">
        <f t="shared" si="986"/>
        <v>0.53688263540643588</v>
      </c>
      <c r="S2496" s="6">
        <f t="shared" si="987"/>
        <v>0.22138123484660444</v>
      </c>
      <c r="T2496" s="6">
        <f t="shared" si="988"/>
        <v>0.1818649089510645</v>
      </c>
      <c r="U2496" s="12">
        <f t="shared" si="989"/>
        <v>0.58387765033133587</v>
      </c>
      <c r="V2496" s="12">
        <f t="shared" si="990"/>
        <v>1.1964212224821609</v>
      </c>
      <c r="W2496" s="12">
        <f t="shared" si="991"/>
        <v>2.123947392644324</v>
      </c>
      <c r="X2496" t="s">
        <v>116</v>
      </c>
      <c r="Y2496" t="s">
        <v>194</v>
      </c>
      <c r="Z2496" t="s">
        <v>342</v>
      </c>
      <c r="AA2496" s="8" t="s">
        <v>19</v>
      </c>
      <c r="AB2496" s="8" t="s">
        <v>367</v>
      </c>
      <c r="AC2496" s="45" t="s">
        <v>562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977"/>
        <v>2.9584620911618038</v>
      </c>
      <c r="E2497" s="14">
        <f t="shared" si="978"/>
        <v>4.6438970195678415</v>
      </c>
      <c r="F2497" s="14">
        <f t="shared" si="979"/>
        <v>2.4398525269901947</v>
      </c>
      <c r="G2497" s="60">
        <v>4.6187539730044413E-2</v>
      </c>
      <c r="H2497" s="7">
        <f t="shared" si="961"/>
        <v>1.0461875397300444</v>
      </c>
      <c r="I2497" s="5">
        <f t="shared" si="980"/>
        <v>2.8278506279334943</v>
      </c>
      <c r="J2497" s="5">
        <f t="shared" si="981"/>
        <v>4.4388762465725229</v>
      </c>
      <c r="K2497" s="5">
        <f t="shared" si="982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983"/>
        <v>2.211278541957534</v>
      </c>
      <c r="P2497" s="5">
        <f t="shared" si="984"/>
        <v>4.1669821770556545</v>
      </c>
      <c r="Q2497" s="5">
        <f t="shared" si="985"/>
        <v>4.0114148424455767</v>
      </c>
      <c r="R2497" s="6">
        <f t="shared" si="986"/>
        <v>0.45222706277190666</v>
      </c>
      <c r="S2497" s="6">
        <f t="shared" si="987"/>
        <v>0.23998182797762513</v>
      </c>
      <c r="T2497" s="6">
        <f t="shared" si="988"/>
        <v>0.24928860246983223</v>
      </c>
      <c r="U2497" s="12">
        <f t="shared" si="989"/>
        <v>0.74744190522622289</v>
      </c>
      <c r="V2497" s="12">
        <f t="shared" si="990"/>
        <v>0.89730288150175885</v>
      </c>
      <c r="W2497" s="12">
        <f t="shared" si="991"/>
        <v>1.6441218467388532</v>
      </c>
      <c r="X2497" t="s">
        <v>115</v>
      </c>
      <c r="Y2497" t="s">
        <v>195</v>
      </c>
      <c r="Z2497" t="s">
        <v>342</v>
      </c>
      <c r="AA2497" s="8" t="s">
        <v>20</v>
      </c>
      <c r="AB2497" s="8" t="s">
        <v>367</v>
      </c>
      <c r="AC2497" s="45" t="s">
        <v>562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977"/>
        <v>1.5307902896211374</v>
      </c>
      <c r="E2498" s="14">
        <f t="shared" si="978"/>
        <v>4.7483957901316911</v>
      </c>
      <c r="F2498" s="14">
        <f t="shared" si="979"/>
        <v>7.6221978414244127</v>
      </c>
      <c r="G2498" s="60">
        <v>4.6204043403395456E-2</v>
      </c>
      <c r="H2498" s="7">
        <f t="shared" si="961"/>
        <v>1.0462040434033955</v>
      </c>
      <c r="I2498" s="5">
        <f t="shared" si="980"/>
        <v>1.4631852163764723</v>
      </c>
      <c r="J2498" s="5">
        <f t="shared" si="981"/>
        <v>4.5386899621270187</v>
      </c>
      <c r="K2498" s="5">
        <f t="shared" si="982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983"/>
        <v>1.9307257140217162</v>
      </c>
      <c r="P2498" s="5">
        <f t="shared" si="984"/>
        <v>4.0808520773640824</v>
      </c>
      <c r="Q2498" s="5">
        <f t="shared" si="985"/>
        <v>5.2436755187635242</v>
      </c>
      <c r="R2498" s="6">
        <f t="shared" si="986"/>
        <v>0.51793996047061108</v>
      </c>
      <c r="S2498" s="6">
        <f t="shared" si="987"/>
        <v>0.2450468630183536</v>
      </c>
      <c r="T2498" s="6">
        <f t="shared" si="988"/>
        <v>0.19070592686784008</v>
      </c>
      <c r="U2498" s="12">
        <f t="shared" si="989"/>
        <v>1.2612607534240114</v>
      </c>
      <c r="V2498" s="12">
        <f t="shared" si="990"/>
        <v>0.85941700265278542</v>
      </c>
      <c r="W2498" s="12">
        <f t="shared" si="991"/>
        <v>0.687947968270475</v>
      </c>
      <c r="X2498" t="s">
        <v>192</v>
      </c>
      <c r="Y2498" t="s">
        <v>191</v>
      </c>
      <c r="Z2498" t="s">
        <v>342</v>
      </c>
      <c r="AA2498" s="8" t="s">
        <v>17</v>
      </c>
      <c r="AB2498" s="8" t="s">
        <v>361</v>
      </c>
      <c r="AC2498" s="45" t="s">
        <v>562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977"/>
        <v>1.6169827615650798</v>
      </c>
      <c r="E2499" s="14">
        <f t="shared" si="978"/>
        <v>4.6533914056409094</v>
      </c>
      <c r="F2499" s="14">
        <f t="shared" si="979"/>
        <v>6.2698325094960285</v>
      </c>
      <c r="G2499" s="60">
        <v>3.9759979821312408E-2</v>
      </c>
      <c r="H2499" s="7">
        <f t="shared" si="961"/>
        <v>1.0397599798213124</v>
      </c>
      <c r="I2499" s="5">
        <f t="shared" si="980"/>
        <v>1.5551500278390844</v>
      </c>
      <c r="J2499" s="5">
        <f t="shared" si="981"/>
        <v>4.4754476955735649</v>
      </c>
      <c r="K2499" s="5">
        <f t="shared" si="982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983"/>
        <v>2.2952241032699305</v>
      </c>
      <c r="P2499" s="5">
        <f t="shared" si="984"/>
        <v>3.8072437731965683</v>
      </c>
      <c r="Q2499" s="5">
        <f t="shared" si="985"/>
        <v>3.8833886486604996</v>
      </c>
      <c r="R2499" s="6">
        <f t="shared" si="986"/>
        <v>0.43568730329005034</v>
      </c>
      <c r="S2499" s="6">
        <f t="shared" si="987"/>
        <v>0.26265720284057315</v>
      </c>
      <c r="T2499" s="6">
        <f t="shared" si="988"/>
        <v>0.25750706160840503</v>
      </c>
      <c r="U2499" s="12">
        <f t="shared" si="989"/>
        <v>1.4194487151170245</v>
      </c>
      <c r="V2499" s="12">
        <f t="shared" si="990"/>
        <v>0.81816538548237561</v>
      </c>
      <c r="W2499" s="12">
        <f t="shared" si="991"/>
        <v>0.61937677645756561</v>
      </c>
      <c r="X2499" t="s">
        <v>174</v>
      </c>
      <c r="Y2499" t="s">
        <v>97</v>
      </c>
      <c r="Z2499" t="s">
        <v>260</v>
      </c>
      <c r="AA2499" s="8" t="s">
        <v>17</v>
      </c>
      <c r="AB2499" s="8" t="s">
        <v>361</v>
      </c>
      <c r="AC2499" s="45" t="s">
        <v>563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977"/>
        <v>1.3454124242802679</v>
      </c>
      <c r="E2500" s="14">
        <f t="shared" si="978"/>
        <v>5.9976846460743944</v>
      </c>
      <c r="F2500" s="14">
        <f t="shared" si="979"/>
        <v>11.845901765250764</v>
      </c>
      <c r="G2500" s="60">
        <v>3.8043478260869623E-2</v>
      </c>
      <c r="H2500" s="7">
        <f t="shared" si="961"/>
        <v>1.0380434782608696</v>
      </c>
      <c r="I2500" s="5">
        <f t="shared" si="980"/>
        <v>1.2961041155370119</v>
      </c>
      <c r="J2500" s="5">
        <f t="shared" si="981"/>
        <v>5.7778742140193113</v>
      </c>
      <c r="K2500" s="5">
        <f t="shared" si="982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983"/>
        <v>1.2489060768128033</v>
      </c>
      <c r="P2500" s="5">
        <f t="shared" si="984"/>
        <v>8.6880422734803719</v>
      </c>
      <c r="Q2500" s="5">
        <f t="shared" si="985"/>
        <v>24.978121536256069</v>
      </c>
      <c r="R2500" s="6">
        <f t="shared" si="986"/>
        <v>0.80070072407045267</v>
      </c>
      <c r="S2500" s="6">
        <f t="shared" si="987"/>
        <v>0.11510072908512756</v>
      </c>
      <c r="T2500" s="6">
        <f t="shared" si="988"/>
        <v>4.0035036203522632E-2</v>
      </c>
      <c r="U2500" s="12">
        <f t="shared" si="989"/>
        <v>0.92827006371738319</v>
      </c>
      <c r="V2500" s="12">
        <f t="shared" si="990"/>
        <v>1.4485660360897552</v>
      </c>
      <c r="W2500" s="12">
        <f t="shared" si="991"/>
        <v>2.1085875968959895</v>
      </c>
      <c r="X2500" t="s">
        <v>102</v>
      </c>
      <c r="Y2500" t="s">
        <v>103</v>
      </c>
      <c r="Z2500" t="s">
        <v>261</v>
      </c>
      <c r="AA2500" s="8" t="s">
        <v>17</v>
      </c>
      <c r="AB2500" s="8" t="s">
        <v>361</v>
      </c>
      <c r="AC2500" s="45" t="s">
        <v>563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977"/>
        <v>1.4650491203933191</v>
      </c>
      <c r="E2501" s="14">
        <f t="shared" si="978"/>
        <v>5.3416220312414726</v>
      </c>
      <c r="F2501" s="14">
        <f t="shared" si="979"/>
        <v>8.0871460544446929</v>
      </c>
      <c r="G2501" s="60">
        <v>6.1328833970400787E-2</v>
      </c>
      <c r="H2501" s="7">
        <f t="shared" si="961"/>
        <v>1.0613288339704008</v>
      </c>
      <c r="I2501" s="5">
        <f t="shared" si="980"/>
        <v>1.3803913297188133</v>
      </c>
      <c r="J2501" s="5">
        <f t="shared" si="981"/>
        <v>5.0329566674059141</v>
      </c>
      <c r="K2501" s="5">
        <f t="shared" si="982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983"/>
        <v>1.6994319603689749</v>
      </c>
      <c r="P2501" s="5">
        <f t="shared" si="984"/>
        <v>4.4251442604412921</v>
      </c>
      <c r="Q2501" s="5">
        <f t="shared" si="985"/>
        <v>6.7866925690059725</v>
      </c>
      <c r="R2501" s="6">
        <f t="shared" si="986"/>
        <v>0.58843191332172151</v>
      </c>
      <c r="S2501" s="6">
        <f t="shared" si="987"/>
        <v>0.22598133329562373</v>
      </c>
      <c r="T2501" s="6">
        <f t="shared" si="988"/>
        <v>0.14734717829519528</v>
      </c>
      <c r="U2501" s="12">
        <f t="shared" si="989"/>
        <v>1.1599829225608023</v>
      </c>
      <c r="V2501" s="12">
        <f t="shared" si="990"/>
        <v>0.82842706476796946</v>
      </c>
      <c r="W2501" s="12">
        <f t="shared" si="991"/>
        <v>0.83919500443249795</v>
      </c>
      <c r="X2501" t="s">
        <v>178</v>
      </c>
      <c r="Y2501" t="s">
        <v>233</v>
      </c>
      <c r="Z2501" t="s">
        <v>261</v>
      </c>
      <c r="AA2501" s="8" t="s">
        <v>17</v>
      </c>
      <c r="AB2501" s="8" t="s">
        <v>361</v>
      </c>
      <c r="AC2501" s="45" t="s">
        <v>563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977"/>
        <v>1.5486468634786563</v>
      </c>
      <c r="E2502" s="31">
        <f t="shared" si="978"/>
        <v>4.6816795507454581</v>
      </c>
      <c r="F2502" s="31">
        <f t="shared" si="979"/>
        <v>7.377983158517357</v>
      </c>
      <c r="G2502" s="61">
        <v>3.7276795634536564E-2</v>
      </c>
      <c r="H2502" s="33">
        <f t="shared" si="961"/>
        <v>1.0372767956345366</v>
      </c>
      <c r="I2502" s="33">
        <f t="shared" si="980"/>
        <v>1.4929928732583839</v>
      </c>
      <c r="J2502" s="33">
        <f t="shared" si="981"/>
        <v>4.5134332228858156</v>
      </c>
      <c r="K2502" s="33">
        <f t="shared" si="982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983"/>
        <v>1.6474097716754383</v>
      </c>
      <c r="P2502" s="33">
        <f t="shared" si="984"/>
        <v>4.5546034863968003</v>
      </c>
      <c r="Q2502" s="33">
        <f t="shared" si="985"/>
        <v>7.3110538233177946</v>
      </c>
      <c r="R2502" s="34">
        <f t="shared" si="986"/>
        <v>0.60701351733696851</v>
      </c>
      <c r="S2502" s="34">
        <f t="shared" si="987"/>
        <v>0.21955808073890348</v>
      </c>
      <c r="T2502" s="34">
        <f t="shared" si="988"/>
        <v>0.1367791872644421</v>
      </c>
      <c r="U2502" s="17">
        <f t="shared" si="989"/>
        <v>1.0637736791555794</v>
      </c>
      <c r="V2502" s="17">
        <f t="shared" si="990"/>
        <v>0.97285673592751054</v>
      </c>
      <c r="W2502" s="17">
        <f t="shared" si="991"/>
        <v>0.99092850528910503</v>
      </c>
      <c r="X2502" s="17" t="s">
        <v>93</v>
      </c>
      <c r="Y2502" s="17" t="s">
        <v>289</v>
      </c>
      <c r="Z2502" s="17" t="s">
        <v>267</v>
      </c>
      <c r="AA2502" s="35" t="s">
        <v>17</v>
      </c>
      <c r="AB2502" s="35" t="s">
        <v>361</v>
      </c>
      <c r="AC2502" s="46" t="s">
        <v>564</v>
      </c>
      <c r="AD2502" s="35"/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92">(100%/A2503)</f>
        <v>3.2544962596353191</v>
      </c>
      <c r="E2503" s="14">
        <f t="shared" ref="E2503:E2566" si="993">(100%/B2503)</f>
        <v>2.4184330953846498</v>
      </c>
      <c r="F2503" s="14">
        <f t="shared" ref="F2503:F2566" si="994">(100%/C2503)</f>
        <v>3.7161349978733074</v>
      </c>
      <c r="G2503" s="60">
        <v>2.8271081747017535E-2</v>
      </c>
      <c r="H2503" s="7">
        <f t="shared" si="961"/>
        <v>1.0282710817470175</v>
      </c>
      <c r="I2503" s="5">
        <f t="shared" ref="I2503:I2566" si="995">D2503/H2503</f>
        <v>3.1650177831569253</v>
      </c>
      <c r="J2503" s="5">
        <f t="shared" ref="J2503:J2566" si="996">E2503/H2503</f>
        <v>2.3519411741850869</v>
      </c>
      <c r="K2503" s="5">
        <f t="shared" ref="K2503:K2566" si="997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98">(L2503*H2503)</f>
        <v>3.7326240267416737</v>
      </c>
      <c r="P2503" s="5">
        <f t="shared" ref="P2503:P2566" si="999">(M2503*H2503)</f>
        <v>3.4241427022175683</v>
      </c>
      <c r="Q2503" s="5">
        <f t="shared" ref="Q2503:Q2566" si="1000">(N2503*H2503)</f>
        <v>2.2724790906609087</v>
      </c>
      <c r="R2503" s="6">
        <f t="shared" ref="R2503:R2566" si="1001">(1/O2503)</f>
        <v>0.26790804346639002</v>
      </c>
      <c r="S2503" s="6">
        <f t="shared" ref="S2503:S2566" si="1002">(1/P2503)</f>
        <v>0.29204390323813684</v>
      </c>
      <c r="T2503" s="6">
        <f t="shared" ref="T2503:T2566" si="1003">(1/Q2503)</f>
        <v>0.4400480532954732</v>
      </c>
      <c r="U2503" s="12">
        <f t="shared" ref="U2503:U2566" si="1004">(L2503/I2503)</f>
        <v>1.1469129871299748</v>
      </c>
      <c r="V2503" s="12">
        <f t="shared" ref="V2503:V2566" si="1005">(M2503/J2503)</f>
        <v>1.4158517383640754</v>
      </c>
      <c r="W2503" s="12">
        <f t="shared" ref="W2503:W2566" si="1006">(N2503/K2503)</f>
        <v>0.61151682916832051</v>
      </c>
      <c r="X2503" t="s">
        <v>223</v>
      </c>
      <c r="Y2503" t="s">
        <v>154</v>
      </c>
      <c r="Z2503" t="s">
        <v>265</v>
      </c>
      <c r="AA2503" s="8" t="s">
        <v>19</v>
      </c>
      <c r="AB2503" s="8" t="s">
        <v>367</v>
      </c>
      <c r="AC2503" t="s">
        <v>570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92"/>
        <v>2.9810209729170589</v>
      </c>
      <c r="E2504" s="14">
        <f t="shared" si="993"/>
        <v>3.7372175849700322</v>
      </c>
      <c r="F2504" s="14">
        <f t="shared" si="994"/>
        <v>2.7364541431916849</v>
      </c>
      <c r="G2504" s="60">
        <v>2.7002212347039922E-2</v>
      </c>
      <c r="H2504" s="7">
        <f t="shared" si="961"/>
        <v>1.0270022123470399</v>
      </c>
      <c r="I2504" s="5">
        <f t="shared" si="995"/>
        <v>2.9026431852609544</v>
      </c>
      <c r="J2504" s="5">
        <f t="shared" si="996"/>
        <v>3.6389576770523728</v>
      </c>
      <c r="K2504" s="5">
        <f t="shared" si="997"/>
        <v>2.6645065709624731</v>
      </c>
      <c r="L2504">
        <v>2.73</v>
      </c>
      <c r="M2504">
        <v>3.19</v>
      </c>
      <c r="N2504">
        <v>2.88</v>
      </c>
      <c r="O2504" s="5">
        <f t="shared" si="998"/>
        <v>2.8037160397074188</v>
      </c>
      <c r="P2504" s="5">
        <f t="shared" si="999"/>
        <v>3.2761370573870572</v>
      </c>
      <c r="Q2504" s="5">
        <f t="shared" si="1000"/>
        <v>2.9577663715594751</v>
      </c>
      <c r="R2504" s="6">
        <f t="shared" si="1001"/>
        <v>0.35666950070462727</v>
      </c>
      <c r="S2504" s="6">
        <f t="shared" si="1002"/>
        <v>0.30523753508577822</v>
      </c>
      <c r="T2504" s="6">
        <f t="shared" si="1003"/>
        <v>0.33809296420959456</v>
      </c>
      <c r="U2504" s="12">
        <f t="shared" si="1004"/>
        <v>0.94052207789865383</v>
      </c>
      <c r="V2504" s="12">
        <f t="shared" si="1005"/>
        <v>0.8766246499970185</v>
      </c>
      <c r="W2504" s="12">
        <f t="shared" si="1006"/>
        <v>1.0808755479854892</v>
      </c>
      <c r="X2504" t="s">
        <v>287</v>
      </c>
      <c r="Y2504" t="s">
        <v>296</v>
      </c>
      <c r="Z2504" t="s">
        <v>297</v>
      </c>
      <c r="AA2504" s="8" t="s">
        <v>19</v>
      </c>
      <c r="AB2504" s="8" t="s">
        <v>367</v>
      </c>
      <c r="AC2504" t="s">
        <v>570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92"/>
        <v>#VALUE!</v>
      </c>
      <c r="E2505" s="14" t="e">
        <f t="shared" si="993"/>
        <v>#VALUE!</v>
      </c>
      <c r="F2505" s="14" t="e">
        <f t="shared" si="994"/>
        <v>#VALUE!</v>
      </c>
      <c r="G2505" s="60">
        <v>2.6882010353753261E-2</v>
      </c>
      <c r="H2505" s="7">
        <f t="shared" si="961"/>
        <v>1.0268820103537533</v>
      </c>
      <c r="I2505" s="5" t="e">
        <f t="shared" si="995"/>
        <v>#VALUE!</v>
      </c>
      <c r="J2505" s="5" t="e">
        <f t="shared" si="996"/>
        <v>#VALUE!</v>
      </c>
      <c r="K2505" s="5" t="e">
        <f t="shared" si="997"/>
        <v>#VALUE!</v>
      </c>
      <c r="L2505">
        <v>3.84</v>
      </c>
      <c r="M2505">
        <v>3.05</v>
      </c>
      <c r="N2505">
        <v>2.2799999999999998</v>
      </c>
      <c r="O2505" s="5">
        <f t="shared" si="998"/>
        <v>3.9432269197584122</v>
      </c>
      <c r="P2505" s="5">
        <f t="shared" si="999"/>
        <v>3.1319901315789473</v>
      </c>
      <c r="Q2505" s="5">
        <f t="shared" si="1000"/>
        <v>2.3412909836065574</v>
      </c>
      <c r="R2505" s="6">
        <f t="shared" si="1001"/>
        <v>0.25359940484005078</v>
      </c>
      <c r="S2505" s="6">
        <f t="shared" si="1002"/>
        <v>0.31928580806091639</v>
      </c>
      <c r="T2505" s="6">
        <f t="shared" si="1003"/>
        <v>0.42711478709903283</v>
      </c>
      <c r="U2505" s="12" t="e">
        <f t="shared" si="1004"/>
        <v>#VALUE!</v>
      </c>
      <c r="V2505" s="12" t="e">
        <f t="shared" si="1005"/>
        <v>#VALUE!</v>
      </c>
      <c r="W2505" s="12" t="e">
        <f t="shared" si="1006"/>
        <v>#VALUE!</v>
      </c>
      <c r="X2505" t="s">
        <v>565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570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92"/>
        <v>2.6518706181768867</v>
      </c>
      <c r="E2506" s="14">
        <f t="shared" si="993"/>
        <v>3.8576951617098145</v>
      </c>
      <c r="F2506" s="14">
        <f t="shared" si="994"/>
        <v>2.9687807004592535</v>
      </c>
      <c r="G2506" s="60">
        <v>2.7765225083168144E-2</v>
      </c>
      <c r="H2506" s="7">
        <f t="shared" si="961"/>
        <v>1.0277652250831681</v>
      </c>
      <c r="I2506" s="5">
        <f t="shared" si="995"/>
        <v>2.5802299527718442</v>
      </c>
      <c r="J2506" s="5">
        <f t="shared" si="996"/>
        <v>3.7534789731746807</v>
      </c>
      <c r="K2506" s="5">
        <f t="shared" si="997"/>
        <v>2.8885786636914239</v>
      </c>
      <c r="L2506">
        <v>2.2400000000000002</v>
      </c>
      <c r="M2506">
        <v>3.23</v>
      </c>
      <c r="N2506">
        <v>3.68</v>
      </c>
      <c r="O2506" s="5">
        <f t="shared" si="998"/>
        <v>2.302194104186297</v>
      </c>
      <c r="P2506" s="5">
        <f t="shared" si="999"/>
        <v>3.3196816770186333</v>
      </c>
      <c r="Q2506" s="5">
        <f t="shared" si="1000"/>
        <v>3.782176028306059</v>
      </c>
      <c r="R2506" s="6">
        <f t="shared" si="1001"/>
        <v>0.43436823949014791</v>
      </c>
      <c r="S2506" s="6">
        <f t="shared" si="1002"/>
        <v>0.30123370168976205</v>
      </c>
      <c r="T2506" s="6">
        <f t="shared" si="1003"/>
        <v>0.26439805882009004</v>
      </c>
      <c r="U2506" s="12">
        <f t="shared" si="1004"/>
        <v>0.86813967785842194</v>
      </c>
      <c r="V2506" s="12">
        <f t="shared" si="1005"/>
        <v>0.86053499249206555</v>
      </c>
      <c r="W2506" s="12">
        <f t="shared" si="1006"/>
        <v>1.2739829613285272</v>
      </c>
      <c r="X2506" t="s">
        <v>284</v>
      </c>
      <c r="Y2506" t="s">
        <v>290</v>
      </c>
      <c r="Z2506" t="s">
        <v>297</v>
      </c>
      <c r="AA2506" s="8" t="s">
        <v>19</v>
      </c>
      <c r="AB2506" s="8" t="s">
        <v>367</v>
      </c>
      <c r="AC2506" t="s">
        <v>570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92"/>
        <v>8.989354505312857</v>
      </c>
      <c r="E2507" s="14">
        <f t="shared" si="993"/>
        <v>3.7592421395114157</v>
      </c>
      <c r="F2507" s="14">
        <f t="shared" si="994"/>
        <v>1.8312944898600396</v>
      </c>
      <c r="G2507" s="60">
        <v>3.8850642263454027E-2</v>
      </c>
      <c r="H2507" s="7">
        <f t="shared" si="961"/>
        <v>1.038850642263454</v>
      </c>
      <c r="I2507" s="5">
        <f t="shared" si="995"/>
        <v>8.653173170039917</v>
      </c>
      <c r="J2507" s="5">
        <f t="shared" si="996"/>
        <v>3.6186550660648931</v>
      </c>
      <c r="K2507" s="5">
        <f t="shared" si="997"/>
        <v>1.7628082568924481</v>
      </c>
      <c r="L2507">
        <v>1.2</v>
      </c>
      <c r="M2507">
        <v>6.88</v>
      </c>
      <c r="N2507">
        <v>16.62</v>
      </c>
      <c r="O2507" s="5">
        <f t="shared" si="998"/>
        <v>1.2466207707161447</v>
      </c>
      <c r="P2507" s="5">
        <f t="shared" si="999"/>
        <v>7.1472924187725635</v>
      </c>
      <c r="Q2507" s="5">
        <f t="shared" si="1000"/>
        <v>17.265697674418607</v>
      </c>
      <c r="R2507" s="6">
        <f t="shared" si="1001"/>
        <v>0.80216856921574564</v>
      </c>
      <c r="S2507" s="6">
        <f t="shared" si="1002"/>
        <v>0.13991312253763005</v>
      </c>
      <c r="T2507" s="6">
        <f t="shared" si="1003"/>
        <v>5.791830824662423E-2</v>
      </c>
      <c r="U2507" s="12">
        <f t="shared" si="1004"/>
        <v>0.13867745119845606</v>
      </c>
      <c r="V2507" s="12">
        <f t="shared" si="1005"/>
        <v>1.9012588584414754</v>
      </c>
      <c r="W2507" s="12">
        <f t="shared" si="1006"/>
        <v>9.4281382759679317</v>
      </c>
      <c r="X2507" t="s">
        <v>292</v>
      </c>
      <c r="Y2507" t="s">
        <v>472</v>
      </c>
      <c r="Z2507" t="s">
        <v>297</v>
      </c>
      <c r="AA2507" s="8" t="s">
        <v>18</v>
      </c>
      <c r="AB2507" s="8" t="s">
        <v>360</v>
      </c>
      <c r="AC2507" t="s">
        <v>570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92"/>
        <v>1.3781172861939626</v>
      </c>
      <c r="E2508" s="14">
        <f t="shared" si="993"/>
        <v>5.6017429986765812</v>
      </c>
      <c r="F2508" s="14">
        <f t="shared" si="994"/>
        <v>10.935395168228686</v>
      </c>
      <c r="G2508" s="60">
        <v>3.2643826761473704E-2</v>
      </c>
      <c r="H2508" s="7">
        <f t="shared" si="961"/>
        <v>1.0326438267614737</v>
      </c>
      <c r="I2508" s="5">
        <f t="shared" si="995"/>
        <v>1.3345523891969078</v>
      </c>
      <c r="J2508" s="5">
        <f t="shared" si="996"/>
        <v>5.4246612951190434</v>
      </c>
      <c r="K2508" s="5">
        <f t="shared" si="997"/>
        <v>10.589706619874667</v>
      </c>
      <c r="L2508">
        <v>1.68</v>
      </c>
      <c r="M2508">
        <v>4.08</v>
      </c>
      <c r="N2508">
        <v>5.2</v>
      </c>
      <c r="O2508" s="5">
        <f t="shared" si="998"/>
        <v>1.7348416289592758</v>
      </c>
      <c r="P2508" s="5">
        <f t="shared" si="999"/>
        <v>4.2131868131868124</v>
      </c>
      <c r="Q2508" s="5">
        <f t="shared" si="1000"/>
        <v>5.3697478991596634</v>
      </c>
      <c r="R2508" s="6">
        <f t="shared" si="1001"/>
        <v>0.57642149191444969</v>
      </c>
      <c r="S2508" s="6">
        <f t="shared" si="1002"/>
        <v>0.23735002608242048</v>
      </c>
      <c r="T2508" s="6">
        <f t="shared" si="1003"/>
        <v>0.18622848200312991</v>
      </c>
      <c r="U2508" s="12">
        <f t="shared" si="1004"/>
        <v>1.2588490445181937</v>
      </c>
      <c r="V2508" s="12">
        <f t="shared" si="1005"/>
        <v>0.75212069068184373</v>
      </c>
      <c r="W2508" s="12">
        <f t="shared" si="1006"/>
        <v>0.4910428765080882</v>
      </c>
      <c r="X2508" t="s">
        <v>324</v>
      </c>
      <c r="Y2508" t="s">
        <v>325</v>
      </c>
      <c r="Z2508" t="s">
        <v>266</v>
      </c>
      <c r="AA2508" s="8" t="s">
        <v>17</v>
      </c>
      <c r="AB2508" s="8" t="s">
        <v>361</v>
      </c>
      <c r="AC2508" t="s">
        <v>570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92"/>
        <v>2.1789227424822268</v>
      </c>
      <c r="E2509" s="14">
        <f t="shared" si="993"/>
        <v>4.7178654566314826</v>
      </c>
      <c r="F2509" s="14">
        <f t="shared" si="994"/>
        <v>3.2651438851178223</v>
      </c>
      <c r="G2509" s="60">
        <v>2.6720692931897272E-2</v>
      </c>
      <c r="H2509" s="7">
        <f t="shared" si="961"/>
        <v>1.0267206929318973</v>
      </c>
      <c r="I2509" s="5">
        <f t="shared" si="995"/>
        <v>2.1222156692489644</v>
      </c>
      <c r="J2509" s="5">
        <f t="shared" si="996"/>
        <v>4.5950816898013178</v>
      </c>
      <c r="K2509" s="5">
        <f t="shared" si="997"/>
        <v>3.1801676031228099</v>
      </c>
      <c r="L2509">
        <v>2.73</v>
      </c>
      <c r="M2509">
        <v>3.27</v>
      </c>
      <c r="N2509">
        <v>2.82</v>
      </c>
      <c r="O2509" s="5">
        <f t="shared" si="998"/>
        <v>2.8029474917040798</v>
      </c>
      <c r="P2509" s="5">
        <f t="shared" si="999"/>
        <v>3.3573766658873039</v>
      </c>
      <c r="Q2509" s="5">
        <f t="shared" si="1000"/>
        <v>2.89535235406795</v>
      </c>
      <c r="R2509" s="6">
        <f t="shared" si="1001"/>
        <v>0.35676729691145231</v>
      </c>
      <c r="S2509" s="6">
        <f t="shared" si="1002"/>
        <v>0.29785159650405657</v>
      </c>
      <c r="T2509" s="6">
        <f t="shared" si="1003"/>
        <v>0.34538110658449117</v>
      </c>
      <c r="U2509" s="12">
        <f t="shared" si="1004"/>
        <v>1.2863914066594964</v>
      </c>
      <c r="V2509" s="12">
        <f t="shared" si="1005"/>
        <v>0.71163043896644818</v>
      </c>
      <c r="W2509" s="12">
        <f t="shared" si="1006"/>
        <v>0.88674571655621592</v>
      </c>
      <c r="X2509" t="s">
        <v>230</v>
      </c>
      <c r="Y2509" t="s">
        <v>100</v>
      </c>
      <c r="Z2509" t="s">
        <v>260</v>
      </c>
      <c r="AA2509" s="8" t="s">
        <v>20</v>
      </c>
      <c r="AB2509" s="8" t="s">
        <v>367</v>
      </c>
      <c r="AC2509" t="s">
        <v>570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92"/>
        <v>4.5662171215816398</v>
      </c>
      <c r="E2510" s="14">
        <f t="shared" si="993"/>
        <v>3.4283623469523872</v>
      </c>
      <c r="F2510" s="14">
        <f t="shared" si="994"/>
        <v>2.255676624738117</v>
      </c>
      <c r="G2510" s="60">
        <v>3.0426364516436877E-2</v>
      </c>
      <c r="H2510" s="7">
        <f t="shared" si="961"/>
        <v>1.0304263645164369</v>
      </c>
      <c r="I2510" s="5">
        <f t="shared" si="995"/>
        <v>4.4313861512311892</v>
      </c>
      <c r="J2510" s="5">
        <f t="shared" si="996"/>
        <v>3.327129880417282</v>
      </c>
      <c r="K2510" s="5">
        <f t="shared" si="997"/>
        <v>2.1890711480355716</v>
      </c>
      <c r="L2510">
        <v>5.62</v>
      </c>
      <c r="M2510">
        <v>3.6</v>
      </c>
      <c r="N2510">
        <v>1.74</v>
      </c>
      <c r="O2510" s="5">
        <f t="shared" si="998"/>
        <v>5.7909961685823754</v>
      </c>
      <c r="P2510" s="5">
        <f t="shared" si="999"/>
        <v>3.7095349122591728</v>
      </c>
      <c r="Q2510" s="5">
        <f t="shared" si="1000"/>
        <v>1.7929418742586001</v>
      </c>
      <c r="R2510" s="6">
        <f t="shared" si="1001"/>
        <v>0.17268186178834893</v>
      </c>
      <c r="S2510" s="6">
        <f t="shared" si="1002"/>
        <v>0.26957557312514474</v>
      </c>
      <c r="T2510" s="6">
        <f t="shared" si="1003"/>
        <v>0.55774256508650644</v>
      </c>
      <c r="U2510" s="12">
        <f t="shared" si="1004"/>
        <v>1.2682261956427727</v>
      </c>
      <c r="V2510" s="12">
        <f t="shared" si="1005"/>
        <v>1.0820136662499318</v>
      </c>
      <c r="W2510" s="12">
        <f t="shared" si="1006"/>
        <v>0.79485767356691028</v>
      </c>
      <c r="X2510" t="s">
        <v>44</v>
      </c>
      <c r="Y2510" t="s">
        <v>173</v>
      </c>
      <c r="Z2510" t="s">
        <v>260</v>
      </c>
      <c r="AA2510" s="8" t="s">
        <v>19</v>
      </c>
      <c r="AB2510" s="8" t="s">
        <v>367</v>
      </c>
      <c r="AC2510" t="s">
        <v>570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92"/>
        <v>5.7136515182726306</v>
      </c>
      <c r="E2511" s="14">
        <f t="shared" si="993"/>
        <v>2.6900163818188823</v>
      </c>
      <c r="F2511" s="14">
        <f t="shared" si="994"/>
        <v>2.3775306821476603</v>
      </c>
      <c r="G2511" s="60">
        <v>4.3068473569902954E-2</v>
      </c>
      <c r="H2511" s="7">
        <f t="shared" si="961"/>
        <v>1.043068473569903</v>
      </c>
      <c r="I2511" s="5">
        <f t="shared" si="995"/>
        <v>5.4777338813794767</v>
      </c>
      <c r="J2511" s="5">
        <f t="shared" si="996"/>
        <v>2.578945150755346</v>
      </c>
      <c r="K2511" s="5">
        <f t="shared" si="997"/>
        <v>2.2793620384389137</v>
      </c>
      <c r="L2511">
        <v>3.11</v>
      </c>
      <c r="M2511">
        <v>2.93</v>
      </c>
      <c r="N2511">
        <v>2.63</v>
      </c>
      <c r="O2511" s="5">
        <f t="shared" si="998"/>
        <v>3.243942952802398</v>
      </c>
      <c r="P2511" s="5">
        <f t="shared" si="999"/>
        <v>3.0561906275598156</v>
      </c>
      <c r="Q2511" s="5">
        <f t="shared" si="1000"/>
        <v>2.7432700854888448</v>
      </c>
      <c r="R2511" s="6">
        <f t="shared" si="1001"/>
        <v>0.3082668266826683</v>
      </c>
      <c r="S2511" s="6">
        <f t="shared" si="1002"/>
        <v>0.32720472047204718</v>
      </c>
      <c r="T2511" s="6">
        <f t="shared" si="1003"/>
        <v>0.36452845284528451</v>
      </c>
      <c r="U2511" s="12">
        <f t="shared" si="1004"/>
        <v>0.56775302841415098</v>
      </c>
      <c r="V2511" s="12">
        <f t="shared" si="1005"/>
        <v>1.1361234259448418</v>
      </c>
      <c r="W2511" s="12">
        <f t="shared" si="1006"/>
        <v>1.1538316229049908</v>
      </c>
      <c r="X2511" t="s">
        <v>233</v>
      </c>
      <c r="Y2511" t="s">
        <v>48</v>
      </c>
      <c r="Z2511" t="s">
        <v>261</v>
      </c>
      <c r="AA2511" s="8" t="s">
        <v>18</v>
      </c>
      <c r="AB2511" s="8" t="s">
        <v>360</v>
      </c>
      <c r="AC2511" t="s">
        <v>570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92"/>
        <v>3.6781103840726486</v>
      </c>
      <c r="E2512" s="14">
        <f t="shared" si="993"/>
        <v>4.0234284265563183</v>
      </c>
      <c r="F2512" s="14">
        <f t="shared" si="994"/>
        <v>2.3020493814800376</v>
      </c>
      <c r="G2512" s="60">
        <v>6.4844724460077163E-2</v>
      </c>
      <c r="H2512" s="7">
        <f t="shared" si="961"/>
        <v>1.0648447244600772</v>
      </c>
      <c r="I2512" s="5">
        <f t="shared" si="995"/>
        <v>3.4541283809595913</v>
      </c>
      <c r="J2512" s="5">
        <f t="shared" si="996"/>
        <v>3.778417955346844</v>
      </c>
      <c r="K2512" s="5">
        <f t="shared" si="997"/>
        <v>2.161863911799232</v>
      </c>
      <c r="L2512">
        <v>1.34</v>
      </c>
      <c r="M2512">
        <v>4.7699999999999996</v>
      </c>
      <c r="N2512">
        <v>9.18</v>
      </c>
      <c r="O2512" s="5">
        <f t="shared" si="998"/>
        <v>1.4268919307765036</v>
      </c>
      <c r="P2512" s="5">
        <f t="shared" si="999"/>
        <v>5.0793093356745675</v>
      </c>
      <c r="Q2512" s="5">
        <f t="shared" si="1000"/>
        <v>9.7752745705435089</v>
      </c>
      <c r="R2512" s="6">
        <f t="shared" si="1001"/>
        <v>0.70082392256280246</v>
      </c>
      <c r="S2512" s="6">
        <f t="shared" si="1002"/>
        <v>0.19687716063609129</v>
      </c>
      <c r="T2512" s="6">
        <f t="shared" si="1003"/>
        <v>0.10229891680110624</v>
      </c>
      <c r="U2512" s="12">
        <f t="shared" si="1004"/>
        <v>0.38794157373726068</v>
      </c>
      <c r="V2512" s="12">
        <f t="shared" si="1005"/>
        <v>1.2624331284605417</v>
      </c>
      <c r="W2512" s="12">
        <f t="shared" si="1006"/>
        <v>4.2463357429191078</v>
      </c>
      <c r="X2512" t="s">
        <v>234</v>
      </c>
      <c r="Y2512" t="s">
        <v>176</v>
      </c>
      <c r="Z2512" t="s">
        <v>261</v>
      </c>
      <c r="AA2512" s="8" t="s">
        <v>16</v>
      </c>
      <c r="AB2512" s="8" t="s">
        <v>360</v>
      </c>
      <c r="AC2512" t="s">
        <v>570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92"/>
        <v>4.1393976050893686</v>
      </c>
      <c r="E2513" s="14">
        <f t="shared" si="993"/>
        <v>2.9675000546322634</v>
      </c>
      <c r="F2513" s="14">
        <f t="shared" si="994"/>
        <v>2.5619946937087001</v>
      </c>
      <c r="G2513" s="60">
        <v>4.4324886627765236E-2</v>
      </c>
      <c r="H2513" s="7">
        <f t="shared" si="961"/>
        <v>1.0443248866277652</v>
      </c>
      <c r="I2513" s="5">
        <f t="shared" si="995"/>
        <v>3.963706752652346</v>
      </c>
      <c r="J2513" s="5">
        <f t="shared" si="996"/>
        <v>2.8415487293562762</v>
      </c>
      <c r="K2513" s="5">
        <f t="shared" si="997"/>
        <v>2.4532544675648307</v>
      </c>
      <c r="L2513">
        <v>3.4</v>
      </c>
      <c r="M2513">
        <v>3.08</v>
      </c>
      <c r="N2513">
        <v>2.35</v>
      </c>
      <c r="O2513" s="5">
        <f t="shared" si="998"/>
        <v>3.5507046145344017</v>
      </c>
      <c r="P2513" s="5">
        <f t="shared" si="999"/>
        <v>3.2165206508135169</v>
      </c>
      <c r="Q2513" s="5">
        <f t="shared" si="1000"/>
        <v>2.4541634835752486</v>
      </c>
      <c r="R2513" s="6">
        <f t="shared" si="1001"/>
        <v>0.2816342412451362</v>
      </c>
      <c r="S2513" s="6">
        <f t="shared" si="1002"/>
        <v>0.31089494163424125</v>
      </c>
      <c r="T2513" s="6">
        <f t="shared" si="1003"/>
        <v>0.4074708171206225</v>
      </c>
      <c r="U2513" s="12">
        <f t="shared" si="1004"/>
        <v>0.85778293203069644</v>
      </c>
      <c r="V2513" s="12">
        <f t="shared" si="1005"/>
        <v>1.0839159533603151</v>
      </c>
      <c r="W2513" s="12">
        <f t="shared" si="1006"/>
        <v>0.95791122815427954</v>
      </c>
      <c r="X2513" t="s">
        <v>218</v>
      </c>
      <c r="Y2513" t="s">
        <v>38</v>
      </c>
      <c r="Z2513" t="s">
        <v>257</v>
      </c>
      <c r="AA2513" s="8" t="s">
        <v>19</v>
      </c>
      <c r="AB2513" s="8" t="s">
        <v>367</v>
      </c>
      <c r="AC2513" t="s">
        <v>571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92"/>
        <v>1.9178335459128033</v>
      </c>
      <c r="E2514" s="14">
        <f t="shared" si="993"/>
        <v>4.7063536353706308</v>
      </c>
      <c r="F2514" s="14">
        <f t="shared" si="994"/>
        <v>4.0081780256532369</v>
      </c>
      <c r="G2514" s="60">
        <v>4.4943607502712757E-2</v>
      </c>
      <c r="H2514" s="7">
        <f t="shared" si="961"/>
        <v>1.0449436075027128</v>
      </c>
      <c r="I2514" s="5">
        <f t="shared" si="995"/>
        <v>1.835346455198851</v>
      </c>
      <c r="J2514" s="5">
        <f t="shared" si="996"/>
        <v>4.5039307399738435</v>
      </c>
      <c r="K2514" s="5">
        <f t="shared" si="997"/>
        <v>3.8357840527225116</v>
      </c>
      <c r="L2514">
        <v>2.29</v>
      </c>
      <c r="M2514">
        <v>3.21</v>
      </c>
      <c r="N2514">
        <v>3.37</v>
      </c>
      <c r="O2514" s="5">
        <f t="shared" si="998"/>
        <v>2.3929208611812123</v>
      </c>
      <c r="P2514" s="5">
        <f t="shared" si="999"/>
        <v>3.3542689800837078</v>
      </c>
      <c r="Q2514" s="5">
        <f t="shared" si="1000"/>
        <v>3.5214599572841423</v>
      </c>
      <c r="R2514" s="6">
        <f t="shared" si="1001"/>
        <v>0.41789931970686744</v>
      </c>
      <c r="S2514" s="6">
        <f t="shared" si="1002"/>
        <v>0.29812755206502384</v>
      </c>
      <c r="T2514" s="6">
        <f t="shared" si="1003"/>
        <v>0.28397312822810872</v>
      </c>
      <c r="U2514" s="12">
        <f t="shared" si="1004"/>
        <v>1.2477208286823915</v>
      </c>
      <c r="V2514" s="12">
        <f t="shared" si="1005"/>
        <v>0.7127107820531543</v>
      </c>
      <c r="W2514" s="12">
        <f t="shared" si="1006"/>
        <v>0.8785687498773781</v>
      </c>
      <c r="X2514" t="s">
        <v>215</v>
      </c>
      <c r="Y2514" t="s">
        <v>56</v>
      </c>
      <c r="Z2514" t="s">
        <v>257</v>
      </c>
      <c r="AA2514" s="8" t="s">
        <v>17</v>
      </c>
      <c r="AB2514" s="8" t="s">
        <v>361</v>
      </c>
      <c r="AC2514" t="s">
        <v>571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92"/>
        <v>2.5629096853996804</v>
      </c>
      <c r="E2515" s="14">
        <f t="shared" si="993"/>
        <v>3.5370830102524082</v>
      </c>
      <c r="F2515" s="14">
        <f t="shared" si="994"/>
        <v>3.271215033269717</v>
      </c>
      <c r="G2515" s="60">
        <v>2.9200957366474212E-2</v>
      </c>
      <c r="H2515" s="7">
        <f t="shared" si="961"/>
        <v>1.0292009573664742</v>
      </c>
      <c r="I2515" s="5">
        <f t="shared" si="995"/>
        <v>2.490193646882791</v>
      </c>
      <c r="J2515" s="5">
        <f t="shared" si="996"/>
        <v>3.4367272833705074</v>
      </c>
      <c r="K2515" s="5">
        <f t="shared" si="997"/>
        <v>3.1784026334760922</v>
      </c>
      <c r="L2515">
        <v>4.3</v>
      </c>
      <c r="M2515">
        <v>3.95</v>
      </c>
      <c r="N2515">
        <v>1.84</v>
      </c>
      <c r="O2515" s="5">
        <f t="shared" si="998"/>
        <v>4.4255641166758393</v>
      </c>
      <c r="P2515" s="5">
        <f t="shared" si="999"/>
        <v>4.0653437815975737</v>
      </c>
      <c r="Q2515" s="5">
        <f t="shared" si="1000"/>
        <v>1.8937297615543127</v>
      </c>
      <c r="R2515" s="6">
        <f t="shared" si="1001"/>
        <v>0.22595989429504121</v>
      </c>
      <c r="S2515" s="6">
        <f t="shared" si="1002"/>
        <v>0.24598165708067773</v>
      </c>
      <c r="T2515" s="6">
        <f t="shared" si="1003"/>
        <v>0.52805844862428097</v>
      </c>
      <c r="U2515" s="12">
        <f t="shared" si="1004"/>
        <v>1.7267733396487912</v>
      </c>
      <c r="V2515" s="12">
        <f t="shared" si="1005"/>
        <v>1.1493492716495415</v>
      </c>
      <c r="W2515" s="12">
        <f t="shared" si="1006"/>
        <v>0.57890714682288869</v>
      </c>
      <c r="X2515" t="s">
        <v>66</v>
      </c>
      <c r="Y2515" t="s">
        <v>62</v>
      </c>
      <c r="Z2515" t="s">
        <v>258</v>
      </c>
      <c r="AA2515" s="8" t="s">
        <v>19</v>
      </c>
      <c r="AB2515" s="8" t="s">
        <v>367</v>
      </c>
      <c r="AC2515" t="s">
        <v>571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92"/>
        <v>3.4039855688775269</v>
      </c>
      <c r="E2516" s="14">
        <f t="shared" si="993"/>
        <v>3.9592538082636746</v>
      </c>
      <c r="F2516" s="14">
        <f t="shared" si="994"/>
        <v>2.4211119332026789</v>
      </c>
      <c r="G2516" s="60">
        <v>3.0215147729724556E-2</v>
      </c>
      <c r="H2516" s="7">
        <f t="shared" si="961"/>
        <v>1.0302151477297246</v>
      </c>
      <c r="I2516" s="5">
        <f t="shared" si="995"/>
        <v>3.3041501829776605</v>
      </c>
      <c r="J2516" s="5">
        <f t="shared" si="996"/>
        <v>3.8431329776004994</v>
      </c>
      <c r="K2516" s="5">
        <f t="shared" si="997"/>
        <v>2.3501032173115108</v>
      </c>
      <c r="L2516">
        <v>1.78</v>
      </c>
      <c r="M2516">
        <v>4.07</v>
      </c>
      <c r="N2516">
        <v>4.49</v>
      </c>
      <c r="O2516" s="5">
        <f t="shared" si="998"/>
        <v>1.8337829629589097</v>
      </c>
      <c r="P2516" s="5">
        <f t="shared" si="999"/>
        <v>4.192975651259979</v>
      </c>
      <c r="Q2516" s="5">
        <f t="shared" si="1000"/>
        <v>4.6256660133064633</v>
      </c>
      <c r="R2516" s="6">
        <f t="shared" si="1001"/>
        <v>0.54532080415146023</v>
      </c>
      <c r="S2516" s="6">
        <f t="shared" si="1002"/>
        <v>0.23849411090653541</v>
      </c>
      <c r="T2516" s="6">
        <f t="shared" si="1003"/>
        <v>0.21618508494200425</v>
      </c>
      <c r="U2516" s="12">
        <f t="shared" si="1004"/>
        <v>0.53871643279721793</v>
      </c>
      <c r="V2516" s="12">
        <f t="shared" si="1005"/>
        <v>1.0590317909168856</v>
      </c>
      <c r="W2516" s="12">
        <f t="shared" si="1006"/>
        <v>1.9105543820056146</v>
      </c>
      <c r="X2516" t="s">
        <v>134</v>
      </c>
      <c r="Y2516" t="s">
        <v>64</v>
      </c>
      <c r="Z2516" t="s">
        <v>258</v>
      </c>
      <c r="AA2516" s="8" t="s">
        <v>16</v>
      </c>
      <c r="AB2516" s="8" t="s">
        <v>360</v>
      </c>
      <c r="AC2516" t="s">
        <v>571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92"/>
        <v>1.392366199758672</v>
      </c>
      <c r="E2517" s="14">
        <f t="shared" si="993"/>
        <v>6.1974347789321165</v>
      </c>
      <c r="F2517" s="14">
        <f t="shared" si="994"/>
        <v>9.3557209914371402</v>
      </c>
      <c r="G2517" s="60">
        <v>2.7808853759427876E-2</v>
      </c>
      <c r="H2517" s="7">
        <f t="shared" si="961"/>
        <v>1.0278088537594279</v>
      </c>
      <c r="I2517" s="5">
        <f t="shared" si="995"/>
        <v>1.3546937202046847</v>
      </c>
      <c r="J2517" s="5">
        <f t="shared" si="996"/>
        <v>6.0297542254707093</v>
      </c>
      <c r="K2517" s="5">
        <f t="shared" si="997"/>
        <v>9.1025884406586055</v>
      </c>
      <c r="L2517">
        <v>2.48</v>
      </c>
      <c r="M2517">
        <v>3.53</v>
      </c>
      <c r="N2517">
        <v>2.93</v>
      </c>
      <c r="O2517" s="5">
        <f t="shared" si="998"/>
        <v>2.5489659573233809</v>
      </c>
      <c r="P2517" s="5">
        <f t="shared" si="999"/>
        <v>3.62816525377078</v>
      </c>
      <c r="Q2517" s="5">
        <f t="shared" si="1000"/>
        <v>3.0114799415151237</v>
      </c>
      <c r="R2517" s="6">
        <f t="shared" si="1001"/>
        <v>0.39231594958219074</v>
      </c>
      <c r="S2517" s="6">
        <f t="shared" si="1002"/>
        <v>0.27562140367247395</v>
      </c>
      <c r="T2517" s="6">
        <f t="shared" si="1003"/>
        <v>0.33206264674533548</v>
      </c>
      <c r="U2517" s="12">
        <f t="shared" si="1004"/>
        <v>1.8306721017539591</v>
      </c>
      <c r="V2517" s="12">
        <f t="shared" si="1005"/>
        <v>0.58543016315469021</v>
      </c>
      <c r="W2517" s="12">
        <f t="shared" si="1006"/>
        <v>0.32188646329570886</v>
      </c>
      <c r="X2517" t="s">
        <v>133</v>
      </c>
      <c r="Y2517" t="s">
        <v>65</v>
      </c>
      <c r="Z2517" t="s">
        <v>258</v>
      </c>
      <c r="AA2517" s="8" t="s">
        <v>36</v>
      </c>
      <c r="AB2517" s="8" t="s">
        <v>361</v>
      </c>
      <c r="AC2517" t="s">
        <v>571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92"/>
        <v>2.005596498504632</v>
      </c>
      <c r="E2518" s="14">
        <f t="shared" si="993"/>
        <v>3.4807456752094588</v>
      </c>
      <c r="F2518" s="14">
        <f t="shared" si="994"/>
        <v>4.8706634957530408</v>
      </c>
      <c r="G2518" s="60">
        <v>3.9241049472553691E-2</v>
      </c>
      <c r="H2518" s="7">
        <f t="shared" ref="H2518:H2573" si="1007">(G2518/100%) + 1</f>
        <v>1.0392410494725537</v>
      </c>
      <c r="I2518" s="5">
        <f t="shared" si="995"/>
        <v>1.9298665112608215</v>
      </c>
      <c r="J2518" s="5">
        <f t="shared" si="996"/>
        <v>3.3493150381002006</v>
      </c>
      <c r="K2518" s="5">
        <f t="shared" si="997"/>
        <v>4.6867504879883741</v>
      </c>
      <c r="L2518">
        <v>3.44</v>
      </c>
      <c r="M2518">
        <v>3.31</v>
      </c>
      <c r="N2518">
        <v>2.2400000000000002</v>
      </c>
      <c r="O2518" s="5">
        <f t="shared" si="998"/>
        <v>3.5749892101855845</v>
      </c>
      <c r="P2518" s="5">
        <f t="shared" si="999"/>
        <v>3.4398878737541527</v>
      </c>
      <c r="Q2518" s="5">
        <f t="shared" si="1000"/>
        <v>2.3278999508185203</v>
      </c>
      <c r="R2518" s="6">
        <f t="shared" si="1001"/>
        <v>0.2797211239549694</v>
      </c>
      <c r="S2518" s="6">
        <f t="shared" si="1002"/>
        <v>0.29070714997132768</v>
      </c>
      <c r="T2518" s="6">
        <f t="shared" si="1003"/>
        <v>0.42957172607370298</v>
      </c>
      <c r="U2518" s="12">
        <f t="shared" si="1004"/>
        <v>1.7825067070325902</v>
      </c>
      <c r="V2518" s="12">
        <f t="shared" si="1005"/>
        <v>0.98826176765906715</v>
      </c>
      <c r="W2518" s="12">
        <f t="shared" si="1006"/>
        <v>0.47794308780483913</v>
      </c>
      <c r="X2518" t="s">
        <v>286</v>
      </c>
      <c r="Y2518" t="s">
        <v>285</v>
      </c>
      <c r="Z2518" t="s">
        <v>297</v>
      </c>
      <c r="AA2518" s="8" t="s">
        <v>19</v>
      </c>
      <c r="AB2518" s="8" t="s">
        <v>367</v>
      </c>
      <c r="AC2518" t="s">
        <v>571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92"/>
        <v>#VALUE!</v>
      </c>
      <c r="E2519" s="14" t="e">
        <f t="shared" si="993"/>
        <v>#VALUE!</v>
      </c>
      <c r="F2519" s="14" t="e">
        <f t="shared" si="994"/>
        <v>#VALUE!</v>
      </c>
      <c r="G2519" s="60">
        <v>2.7277271292319272E-2</v>
      </c>
      <c r="H2519" s="7">
        <f t="shared" si="1007"/>
        <v>1.0272772712923193</v>
      </c>
      <c r="I2519" s="5" t="e">
        <f t="shared" si="995"/>
        <v>#VALUE!</v>
      </c>
      <c r="J2519" s="5" t="e">
        <f t="shared" si="996"/>
        <v>#VALUE!</v>
      </c>
      <c r="K2519" s="5" t="e">
        <f t="shared" si="997"/>
        <v>#VALUE!</v>
      </c>
      <c r="L2519">
        <v>2.21</v>
      </c>
      <c r="M2519">
        <v>3.52</v>
      </c>
      <c r="N2519">
        <v>3.44</v>
      </c>
      <c r="O2519" s="5">
        <f t="shared" si="998"/>
        <v>2.2702827695560255</v>
      </c>
      <c r="P2519" s="5">
        <f t="shared" si="999"/>
        <v>3.6160159949489636</v>
      </c>
      <c r="Q2519" s="5">
        <f t="shared" si="1000"/>
        <v>3.5338338132455784</v>
      </c>
      <c r="R2519" s="6">
        <f t="shared" si="1001"/>
        <v>0.44047376538718969</v>
      </c>
      <c r="S2519" s="6">
        <f t="shared" si="1002"/>
        <v>0.27654744929138897</v>
      </c>
      <c r="T2519" s="6">
        <f t="shared" si="1003"/>
        <v>0.28297878532142123</v>
      </c>
      <c r="U2519" s="12" t="e">
        <f t="shared" si="1004"/>
        <v>#VALUE!</v>
      </c>
      <c r="V2519" s="12" t="e">
        <f t="shared" si="1005"/>
        <v>#VALUE!</v>
      </c>
      <c r="W2519" s="12" t="e">
        <f t="shared" si="1006"/>
        <v>#VALUE!</v>
      </c>
      <c r="X2519" t="s">
        <v>322</v>
      </c>
      <c r="Y2519" t="s">
        <v>566</v>
      </c>
      <c r="Z2519" t="s">
        <v>266</v>
      </c>
      <c r="AA2519" s="8" t="s">
        <v>338</v>
      </c>
      <c r="AB2519" s="8" t="s">
        <v>338</v>
      </c>
      <c r="AC2519" t="s">
        <v>571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92"/>
        <v>10.979490363613802</v>
      </c>
      <c r="E2520" s="14">
        <f t="shared" si="993"/>
        <v>5.4411270658444471</v>
      </c>
      <c r="F2520" s="14">
        <f t="shared" si="994"/>
        <v>1.6269852385664476</v>
      </c>
      <c r="G2520" s="60">
        <v>3.0617618295343707E-2</v>
      </c>
      <c r="H2520" s="7">
        <f t="shared" si="1007"/>
        <v>1.0306176182953437</v>
      </c>
      <c r="I2520" s="5">
        <f t="shared" si="995"/>
        <v>10.653311343322498</v>
      </c>
      <c r="J2520" s="5">
        <f t="shared" si="996"/>
        <v>5.2794819041073149</v>
      </c>
      <c r="K2520" s="5">
        <f t="shared" si="997"/>
        <v>1.5786507135958965</v>
      </c>
      <c r="L2520">
        <v>4.22</v>
      </c>
      <c r="M2520">
        <v>3.78</v>
      </c>
      <c r="N2520">
        <v>1.89</v>
      </c>
      <c r="O2520" s="5">
        <f t="shared" si="998"/>
        <v>4.3492063492063506</v>
      </c>
      <c r="P2520" s="5">
        <f t="shared" si="999"/>
        <v>3.895734597156399</v>
      </c>
      <c r="Q2520" s="5">
        <f t="shared" si="1000"/>
        <v>1.9478672985781995</v>
      </c>
      <c r="R2520" s="6">
        <f t="shared" si="1001"/>
        <v>0.22992700729926999</v>
      </c>
      <c r="S2520" s="6">
        <f t="shared" si="1002"/>
        <v>0.25669099756690994</v>
      </c>
      <c r="T2520" s="6">
        <f t="shared" si="1003"/>
        <v>0.51338199513381988</v>
      </c>
      <c r="U2520" s="12">
        <f t="shared" si="1004"/>
        <v>0.39612096783833306</v>
      </c>
      <c r="V2520" s="12">
        <f t="shared" si="1005"/>
        <v>0.71597934582543932</v>
      </c>
      <c r="W2520" s="12">
        <f t="shared" si="1006"/>
        <v>1.1972249362842924</v>
      </c>
      <c r="X2520" t="s">
        <v>85</v>
      </c>
      <c r="Y2520" t="s">
        <v>86</v>
      </c>
      <c r="Z2520" t="s">
        <v>266</v>
      </c>
      <c r="AA2520" s="8" t="s">
        <v>16</v>
      </c>
      <c r="AB2520" s="8" t="s">
        <v>360</v>
      </c>
      <c r="AC2520" t="s">
        <v>571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92"/>
        <v>#VALUE!</v>
      </c>
      <c r="E2521" s="14" t="e">
        <f t="shared" si="993"/>
        <v>#VALUE!</v>
      </c>
      <c r="F2521" s="14" t="e">
        <f t="shared" si="994"/>
        <v>#VALUE!</v>
      </c>
      <c r="G2521" s="60">
        <v>3.100792649972961E-2</v>
      </c>
      <c r="H2521" s="7">
        <f t="shared" si="1007"/>
        <v>1.0310079264997296</v>
      </c>
      <c r="I2521" s="5" t="e">
        <f t="shared" si="995"/>
        <v>#VALUE!</v>
      </c>
      <c r="J2521" s="5" t="e">
        <f t="shared" si="996"/>
        <v>#VALUE!</v>
      </c>
      <c r="K2521" s="5" t="e">
        <f t="shared" si="997"/>
        <v>#VALUE!</v>
      </c>
      <c r="L2521">
        <v>4.8</v>
      </c>
      <c r="M2521">
        <v>3.66</v>
      </c>
      <c r="N2521">
        <v>1.82</v>
      </c>
      <c r="O2521" s="5">
        <f t="shared" si="998"/>
        <v>4.9488380471987021</v>
      </c>
      <c r="P2521" s="5">
        <f t="shared" si="999"/>
        <v>3.7734890109890107</v>
      </c>
      <c r="Q2521" s="5">
        <f t="shared" si="1000"/>
        <v>1.8764344262295078</v>
      </c>
      <c r="R2521" s="6">
        <f t="shared" si="1001"/>
        <v>0.20206763496050384</v>
      </c>
      <c r="S2521" s="6">
        <f t="shared" si="1002"/>
        <v>0.26500673437443123</v>
      </c>
      <c r="T2521" s="6">
        <f t="shared" si="1003"/>
        <v>0.53292563066506504</v>
      </c>
      <c r="U2521" s="12" t="e">
        <f t="shared" si="1004"/>
        <v>#VALUE!</v>
      </c>
      <c r="V2521" s="12" t="e">
        <f t="shared" si="1005"/>
        <v>#VALUE!</v>
      </c>
      <c r="W2521" s="12" t="e">
        <f t="shared" si="1006"/>
        <v>#VALUE!</v>
      </c>
      <c r="X2521" t="s">
        <v>567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571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92"/>
        <v>2.9472862419745245</v>
      </c>
      <c r="E2522" s="14">
        <f t="shared" si="993"/>
        <v>2.7730512744964471</v>
      </c>
      <c r="F2522" s="14">
        <f t="shared" si="994"/>
        <v>3.4991592221060315</v>
      </c>
      <c r="G2522" s="60">
        <v>3.0610046216288822E-2</v>
      </c>
      <c r="H2522" s="7">
        <f t="shared" si="1007"/>
        <v>1.0306100462162888</v>
      </c>
      <c r="I2522" s="5">
        <f t="shared" si="995"/>
        <v>2.8597491871877141</v>
      </c>
      <c r="J2522" s="5">
        <f t="shared" si="996"/>
        <v>2.6906891551050154</v>
      </c>
      <c r="K2522" s="5">
        <f t="shared" si="997"/>
        <v>3.3952310429658676</v>
      </c>
      <c r="L2522">
        <v>1.95</v>
      </c>
      <c r="M2522">
        <v>3.43</v>
      </c>
      <c r="N2522">
        <v>4.42</v>
      </c>
      <c r="O2522" s="5">
        <f t="shared" si="998"/>
        <v>2.0096895901217633</v>
      </c>
      <c r="P2522" s="5">
        <f t="shared" si="999"/>
        <v>3.5349924585218706</v>
      </c>
      <c r="Q2522" s="5">
        <f t="shared" si="1000"/>
        <v>4.5552964042759969</v>
      </c>
      <c r="R2522" s="6">
        <f t="shared" si="1001"/>
        <v>0.49758928190468055</v>
      </c>
      <c r="S2522" s="6">
        <f t="shared" si="1002"/>
        <v>0.28288603490207787</v>
      </c>
      <c r="T2522" s="6">
        <f t="shared" si="1003"/>
        <v>0.21952468319324142</v>
      </c>
      <c r="U2522" s="12">
        <f t="shared" si="1004"/>
        <v>0.68187798032653202</v>
      </c>
      <c r="V2522" s="12">
        <f t="shared" si="1005"/>
        <v>1.2747663525131836</v>
      </c>
      <c r="W2522" s="12">
        <f t="shared" si="1006"/>
        <v>1.3018259859390766</v>
      </c>
      <c r="X2522" t="s">
        <v>323</v>
      </c>
      <c r="Y2522" t="s">
        <v>87</v>
      </c>
      <c r="Z2522" t="s">
        <v>266</v>
      </c>
      <c r="AA2522" s="8" t="s">
        <v>19</v>
      </c>
      <c r="AB2522" s="8" t="s">
        <v>367</v>
      </c>
      <c r="AC2522" t="s">
        <v>571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92"/>
        <v>4.6602404840298632</v>
      </c>
      <c r="E2523" s="14">
        <f t="shared" si="993"/>
        <v>3.7385575908896325</v>
      </c>
      <c r="F2523" s="14">
        <f t="shared" si="994"/>
        <v>2.1502435471675398</v>
      </c>
      <c r="G2523" s="60">
        <v>2.7476356783821876E-2</v>
      </c>
      <c r="H2523" s="7">
        <f t="shared" si="1007"/>
        <v>1.0274763567838219</v>
      </c>
      <c r="I2523" s="5">
        <f t="shared" si="995"/>
        <v>4.5356182195931201</v>
      </c>
      <c r="J2523" s="5">
        <f t="shared" si="996"/>
        <v>3.638582597259914</v>
      </c>
      <c r="K2523" s="5">
        <f t="shared" si="997"/>
        <v>2.0927426047039885</v>
      </c>
      <c r="L2523">
        <v>2.75</v>
      </c>
      <c r="M2523">
        <v>3.62</v>
      </c>
      <c r="N2523">
        <v>2.58</v>
      </c>
      <c r="O2523" s="5">
        <f t="shared" si="998"/>
        <v>2.8255599811555103</v>
      </c>
      <c r="P2523" s="5">
        <f t="shared" si="999"/>
        <v>3.7194644115574351</v>
      </c>
      <c r="Q2523" s="5">
        <f t="shared" si="1000"/>
        <v>2.6508890005022607</v>
      </c>
      <c r="R2523" s="6">
        <f t="shared" si="1001"/>
        <v>0.3539121472095067</v>
      </c>
      <c r="S2523" s="6">
        <f t="shared" si="1002"/>
        <v>0.26885591293539879</v>
      </c>
      <c r="T2523" s="6">
        <f t="shared" si="1003"/>
        <v>0.37723193985509434</v>
      </c>
      <c r="U2523" s="12">
        <f t="shared" si="1004"/>
        <v>0.6063120542466417</v>
      </c>
      <c r="V2523" s="12">
        <f t="shared" si="1005"/>
        <v>0.99489290217737325</v>
      </c>
      <c r="W2523" s="12">
        <f t="shared" si="1006"/>
        <v>1.2328319757053603</v>
      </c>
      <c r="X2523" t="s">
        <v>317</v>
      </c>
      <c r="Y2523" t="s">
        <v>294</v>
      </c>
      <c r="Z2523" t="s">
        <v>266</v>
      </c>
      <c r="AA2523" s="8" t="s">
        <v>19</v>
      </c>
      <c r="AB2523" s="8" t="s">
        <v>367</v>
      </c>
      <c r="AC2523" t="s">
        <v>571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92"/>
        <v>1.3595662530852339</v>
      </c>
      <c r="E2524" s="14">
        <f t="shared" si="993"/>
        <v>5.7137140678571621</v>
      </c>
      <c r="F2524" s="14">
        <f t="shared" si="994"/>
        <v>11.740553178068044</v>
      </c>
      <c r="G2524" s="60">
        <v>3.1082007307332349E-2</v>
      </c>
      <c r="H2524" s="7">
        <f t="shared" si="1007"/>
        <v>1.0310820073073323</v>
      </c>
      <c r="I2524" s="5">
        <f t="shared" si="995"/>
        <v>1.3185820753828663</v>
      </c>
      <c r="J2524" s="5">
        <f t="shared" si="996"/>
        <v>5.5414739345306874</v>
      </c>
      <c r="K2524" s="5">
        <f t="shared" si="997"/>
        <v>11.386633744806065</v>
      </c>
      <c r="L2524">
        <v>1.59</v>
      </c>
      <c r="M2524">
        <v>4.46</v>
      </c>
      <c r="N2524">
        <v>5.62</v>
      </c>
      <c r="O2524" s="5">
        <f t="shared" si="998"/>
        <v>1.6394203916186585</v>
      </c>
      <c r="P2524" s="5">
        <f t="shared" si="999"/>
        <v>4.5986257525907019</v>
      </c>
      <c r="Q2524" s="5">
        <f t="shared" si="1000"/>
        <v>5.7946808810672081</v>
      </c>
      <c r="R2524" s="6">
        <f t="shared" si="1001"/>
        <v>0.60997167359414395</v>
      </c>
      <c r="S2524" s="6">
        <f t="shared" si="1002"/>
        <v>0.21745626928580469</v>
      </c>
      <c r="T2524" s="6">
        <f t="shared" si="1003"/>
        <v>0.17257205712005139</v>
      </c>
      <c r="U2524" s="12">
        <f t="shared" si="1004"/>
        <v>1.2058407509735973</v>
      </c>
      <c r="V2524" s="12">
        <f t="shared" si="1005"/>
        <v>0.80484002139003508</v>
      </c>
      <c r="W2524" s="12">
        <f t="shared" si="1006"/>
        <v>0.49356114598517969</v>
      </c>
      <c r="X2524" t="s">
        <v>303</v>
      </c>
      <c r="Y2524" t="s">
        <v>88</v>
      </c>
      <c r="Z2524" t="s">
        <v>266</v>
      </c>
      <c r="AA2524" s="8" t="s">
        <v>17</v>
      </c>
      <c r="AB2524" s="8" t="s">
        <v>361</v>
      </c>
      <c r="AC2524" t="s">
        <v>571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92"/>
        <v>2.8174058925168777</v>
      </c>
      <c r="E2525" s="14">
        <f t="shared" si="993"/>
        <v>3.2620784584502607</v>
      </c>
      <c r="F2525" s="14">
        <f t="shared" si="994"/>
        <v>3.1567377346441128</v>
      </c>
      <c r="G2525" s="60">
        <v>2.8134405385577876E-2</v>
      </c>
      <c r="H2525" s="7">
        <f t="shared" si="1007"/>
        <v>1.0281344053855779</v>
      </c>
      <c r="I2525" s="5">
        <f t="shared" si="995"/>
        <v>2.7403089301931054</v>
      </c>
      <c r="J2525" s="5">
        <f t="shared" si="996"/>
        <v>3.1728132444190447</v>
      </c>
      <c r="K2525" s="5">
        <f t="shared" si="997"/>
        <v>3.0703551190471559</v>
      </c>
      <c r="L2525">
        <v>2.69</v>
      </c>
      <c r="M2525">
        <v>3.3</v>
      </c>
      <c r="N2525">
        <v>2.83</v>
      </c>
      <c r="O2525" s="5">
        <f t="shared" si="998"/>
        <v>2.7656815504872045</v>
      </c>
      <c r="P2525" s="5">
        <f t="shared" si="999"/>
        <v>3.3928435377724067</v>
      </c>
      <c r="Q2525" s="5">
        <f t="shared" si="1000"/>
        <v>2.9096203672411853</v>
      </c>
      <c r="R2525" s="6">
        <f t="shared" si="1001"/>
        <v>0.36157452756042691</v>
      </c>
      <c r="S2525" s="6">
        <f t="shared" si="1002"/>
        <v>0.29473802398107529</v>
      </c>
      <c r="T2525" s="6">
        <f t="shared" si="1003"/>
        <v>0.34368744845849769</v>
      </c>
      <c r="U2525" s="12">
        <f t="shared" si="1004"/>
        <v>0.9816411465003837</v>
      </c>
      <c r="V2525" s="12">
        <f t="shared" si="1005"/>
        <v>1.0400864298598966</v>
      </c>
      <c r="W2525" s="12">
        <f t="shared" si="1006"/>
        <v>0.92171748552599131</v>
      </c>
      <c r="X2525" t="s">
        <v>321</v>
      </c>
      <c r="Y2525" t="s">
        <v>318</v>
      </c>
      <c r="Z2525" t="s">
        <v>266</v>
      </c>
      <c r="AA2525" s="8" t="s">
        <v>19</v>
      </c>
      <c r="AB2525" s="8" t="s">
        <v>367</v>
      </c>
      <c r="AC2525" t="s">
        <v>571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92"/>
        <v>2.8529983972270698</v>
      </c>
      <c r="E2526" s="14">
        <f t="shared" si="993"/>
        <v>2.552432098403639</v>
      </c>
      <c r="F2526" s="14">
        <f t="shared" si="994"/>
        <v>4.0223535655293086</v>
      </c>
      <c r="G2526" s="60">
        <v>2.7555777555777539E-2</v>
      </c>
      <c r="H2526" s="7">
        <f t="shared" si="1007"/>
        <v>1.0275557775557775</v>
      </c>
      <c r="I2526" s="5">
        <f t="shared" si="995"/>
        <v>2.7764900548887277</v>
      </c>
      <c r="J2526" s="5">
        <f t="shared" si="996"/>
        <v>2.4839839881734194</v>
      </c>
      <c r="K2526" s="5">
        <f t="shared" si="997"/>
        <v>3.9144868370038122</v>
      </c>
      <c r="L2526">
        <v>2.75</v>
      </c>
      <c r="M2526">
        <v>3.36</v>
      </c>
      <c r="N2526">
        <v>2.73</v>
      </c>
      <c r="O2526" s="5">
        <f t="shared" si="998"/>
        <v>2.8257783882783882</v>
      </c>
      <c r="P2526" s="5">
        <f t="shared" si="999"/>
        <v>3.4525874125874125</v>
      </c>
      <c r="Q2526" s="5">
        <f t="shared" si="1000"/>
        <v>2.8052272727272727</v>
      </c>
      <c r="R2526" s="6">
        <f t="shared" si="1001"/>
        <v>0.35388479300008102</v>
      </c>
      <c r="S2526" s="6">
        <f t="shared" si="1002"/>
        <v>0.28963785141375681</v>
      </c>
      <c r="T2526" s="6">
        <f t="shared" si="1003"/>
        <v>0.35647735558616223</v>
      </c>
      <c r="U2526" s="12">
        <f t="shared" si="1004"/>
        <v>0.99045915729390599</v>
      </c>
      <c r="V2526" s="12">
        <f t="shared" si="1005"/>
        <v>1.3526657240937985</v>
      </c>
      <c r="W2526" s="12">
        <f t="shared" si="1006"/>
        <v>0.69740942138141648</v>
      </c>
      <c r="X2526" t="s">
        <v>326</v>
      </c>
      <c r="Y2526" t="s">
        <v>319</v>
      </c>
      <c r="Z2526" t="s">
        <v>266</v>
      </c>
      <c r="AA2526" s="8" t="s">
        <v>19</v>
      </c>
      <c r="AB2526" s="8" t="s">
        <v>367</v>
      </c>
      <c r="AC2526" t="s">
        <v>571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92"/>
        <v>3.2197580904513914</v>
      </c>
      <c r="E2527" s="14">
        <f t="shared" si="993"/>
        <v>3.6204301856375056</v>
      </c>
      <c r="F2527" s="14">
        <f t="shared" si="994"/>
        <v>2.6358287760058245</v>
      </c>
      <c r="G2527" s="60">
        <v>2.761156917265728E-2</v>
      </c>
      <c r="H2527" s="7">
        <f t="shared" si="1007"/>
        <v>1.0276115691726573</v>
      </c>
      <c r="I2527" s="5">
        <f t="shared" si="995"/>
        <v>3.1332442987613094</v>
      </c>
      <c r="J2527" s="5">
        <f t="shared" si="996"/>
        <v>3.5231504726560821</v>
      </c>
      <c r="K2527" s="5">
        <f t="shared" si="997"/>
        <v>2.5650049640137498</v>
      </c>
      <c r="L2527">
        <v>3.22</v>
      </c>
      <c r="M2527">
        <v>3.31</v>
      </c>
      <c r="N2527">
        <v>2.41</v>
      </c>
      <c r="O2527" s="5">
        <f t="shared" si="998"/>
        <v>3.3089092527359565</v>
      </c>
      <c r="P2527" s="5">
        <f t="shared" si="999"/>
        <v>3.4013942939614958</v>
      </c>
      <c r="Q2527" s="5">
        <f t="shared" si="1000"/>
        <v>2.4765438817061041</v>
      </c>
      <c r="R2527" s="6">
        <f t="shared" si="1001"/>
        <v>0.3022143926048001</v>
      </c>
      <c r="S2527" s="6">
        <f t="shared" si="1002"/>
        <v>0.2939970828360895</v>
      </c>
      <c r="T2527" s="6">
        <f t="shared" si="1003"/>
        <v>0.40378852455911046</v>
      </c>
      <c r="U2527" s="12">
        <f t="shared" si="1004"/>
        <v>1.0276887765416149</v>
      </c>
      <c r="V2527" s="12">
        <f t="shared" si="1005"/>
        <v>0.93950003716548924</v>
      </c>
      <c r="W2527" s="12">
        <f t="shared" si="1006"/>
        <v>0.93956933176020208</v>
      </c>
      <c r="X2527" t="s">
        <v>226</v>
      </c>
      <c r="Y2527" t="s">
        <v>225</v>
      </c>
      <c r="Z2527" t="s">
        <v>267</v>
      </c>
      <c r="AA2527" s="8" t="s">
        <v>19</v>
      </c>
      <c r="AB2527" s="8" t="s">
        <v>367</v>
      </c>
      <c r="AC2527" t="s">
        <v>571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92"/>
        <v>3.329675425133074</v>
      </c>
      <c r="E2528" s="14">
        <f t="shared" si="993"/>
        <v>2.6751651080885042</v>
      </c>
      <c r="F2528" s="14">
        <f t="shared" si="994"/>
        <v>3.2311910714577903</v>
      </c>
      <c r="G2528" s="60">
        <v>2.8095309406146463E-2</v>
      </c>
      <c r="H2528" s="7">
        <f t="shared" si="1007"/>
        <v>1.0280953094061465</v>
      </c>
      <c r="I2528" s="5">
        <f t="shared" si="995"/>
        <v>3.2386836071223568</v>
      </c>
      <c r="J2528" s="5">
        <f t="shared" si="996"/>
        <v>2.602059442945758</v>
      </c>
      <c r="K2528" s="5">
        <f t="shared" si="997"/>
        <v>3.1428905879594051</v>
      </c>
      <c r="L2528">
        <v>2.99</v>
      </c>
      <c r="M2528">
        <v>3.12</v>
      </c>
      <c r="N2528">
        <v>2.68</v>
      </c>
      <c r="O2528" s="5">
        <f t="shared" si="998"/>
        <v>3.0740049751243781</v>
      </c>
      <c r="P2528" s="5">
        <f t="shared" si="999"/>
        <v>3.2076573653471772</v>
      </c>
      <c r="Q2528" s="5">
        <f t="shared" si="1000"/>
        <v>2.7552954292084726</v>
      </c>
      <c r="R2528" s="6">
        <f t="shared" si="1001"/>
        <v>0.32530851709488168</v>
      </c>
      <c r="S2528" s="6">
        <f t="shared" si="1002"/>
        <v>0.31175399554926159</v>
      </c>
      <c r="T2528" s="6">
        <f t="shared" si="1003"/>
        <v>0.36293748735585679</v>
      </c>
      <c r="U2528" s="12">
        <f t="shared" si="1004"/>
        <v>0.9232146028171867</v>
      </c>
      <c r="V2528" s="12">
        <f t="shared" si="1005"/>
        <v>1.1990502401697205</v>
      </c>
      <c r="W2528" s="12">
        <f t="shared" si="1006"/>
        <v>0.8527181984212987</v>
      </c>
      <c r="X2528" t="s">
        <v>91</v>
      </c>
      <c r="Y2528" t="s">
        <v>90</v>
      </c>
      <c r="Z2528" t="s">
        <v>267</v>
      </c>
      <c r="AA2528" s="8" t="s">
        <v>19</v>
      </c>
      <c r="AB2528" s="8" t="s">
        <v>367</v>
      </c>
      <c r="AC2528" t="s">
        <v>571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92"/>
        <v>2.0929832205644461</v>
      </c>
      <c r="E2529" s="14">
        <f t="shared" si="993"/>
        <v>3.4110725737006846</v>
      </c>
      <c r="F2529" s="14">
        <f t="shared" si="994"/>
        <v>4.5649277542936284</v>
      </c>
      <c r="G2529" s="60">
        <v>2.8950708084566346E-2</v>
      </c>
      <c r="H2529" s="7">
        <f t="shared" si="1007"/>
        <v>1.0289507080845663</v>
      </c>
      <c r="I2529" s="5">
        <f t="shared" si="995"/>
        <v>2.0340947375998404</v>
      </c>
      <c r="J2529" s="5">
        <f t="shared" si="996"/>
        <v>3.3150981353135323</v>
      </c>
      <c r="K2529" s="5">
        <f t="shared" si="997"/>
        <v>4.4364882772581273</v>
      </c>
      <c r="L2529">
        <v>2.08</v>
      </c>
      <c r="M2529">
        <v>3.5</v>
      </c>
      <c r="N2529">
        <v>3.81</v>
      </c>
      <c r="O2529" s="5">
        <f t="shared" si="998"/>
        <v>2.1402174728158982</v>
      </c>
      <c r="P2529" s="5">
        <f t="shared" si="999"/>
        <v>3.6013274782959823</v>
      </c>
      <c r="Q2529" s="5">
        <f t="shared" si="1000"/>
        <v>3.9203021978021977</v>
      </c>
      <c r="R2529" s="6">
        <f t="shared" si="1001"/>
        <v>0.46724223715653224</v>
      </c>
      <c r="S2529" s="6">
        <f t="shared" si="1002"/>
        <v>0.27767538665302488</v>
      </c>
      <c r="T2529" s="6">
        <f t="shared" si="1003"/>
        <v>0.25508237619044283</v>
      </c>
      <c r="U2529" s="12">
        <f t="shared" si="1004"/>
        <v>1.0225679077535623</v>
      </c>
      <c r="V2529" s="12">
        <f t="shared" si="1005"/>
        <v>1.0557756835964618</v>
      </c>
      <c r="W2529" s="12">
        <f t="shared" si="1006"/>
        <v>0.85878734753575992</v>
      </c>
      <c r="X2529" t="s">
        <v>227</v>
      </c>
      <c r="Y2529" t="s">
        <v>89</v>
      </c>
      <c r="Z2529" t="s">
        <v>267</v>
      </c>
      <c r="AA2529" s="8" t="s">
        <v>19</v>
      </c>
      <c r="AB2529" s="8" t="s">
        <v>367</v>
      </c>
      <c r="AC2529" t="s">
        <v>571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92"/>
        <v>1.5625517090299681</v>
      </c>
      <c r="E2530" s="14">
        <f t="shared" si="993"/>
        <v>5.1834190751294154</v>
      </c>
      <c r="F2530" s="14">
        <f t="shared" si="994"/>
        <v>6.3513047349042226</v>
      </c>
      <c r="G2530" s="60">
        <v>2.7703890226497663E-2</v>
      </c>
      <c r="H2530" s="7">
        <f t="shared" si="1007"/>
        <v>1.0277038902264977</v>
      </c>
      <c r="I2530" s="5">
        <f t="shared" si="995"/>
        <v>1.520429886361133</v>
      </c>
      <c r="J2530" s="5">
        <f t="shared" si="996"/>
        <v>5.0436892614924629</v>
      </c>
      <c r="K2530" s="5">
        <f t="shared" si="997"/>
        <v>6.1800921406500136</v>
      </c>
      <c r="L2530">
        <v>2.23</v>
      </c>
      <c r="M2530">
        <v>3.3</v>
      </c>
      <c r="N2530">
        <v>3.62</v>
      </c>
      <c r="O2530" s="5">
        <f t="shared" si="998"/>
        <v>2.2917796752050896</v>
      </c>
      <c r="P2530" s="5">
        <f t="shared" si="999"/>
        <v>3.391422837747442</v>
      </c>
      <c r="Q2530" s="5">
        <f t="shared" si="1000"/>
        <v>3.7202880826199216</v>
      </c>
      <c r="R2530" s="6">
        <f t="shared" si="1001"/>
        <v>0.43634211910466952</v>
      </c>
      <c r="S2530" s="6">
        <f t="shared" si="1002"/>
        <v>0.29486149260709482</v>
      </c>
      <c r="T2530" s="6">
        <f t="shared" si="1003"/>
        <v>0.2687963882882356</v>
      </c>
      <c r="U2530" s="12">
        <f t="shared" si="1004"/>
        <v>1.4666904538012546</v>
      </c>
      <c r="V2530" s="12">
        <f t="shared" si="1005"/>
        <v>0.65428297202899188</v>
      </c>
      <c r="W2530" s="12">
        <f t="shared" si="1006"/>
        <v>0.58575178453880683</v>
      </c>
      <c r="X2530" t="s">
        <v>289</v>
      </c>
      <c r="Y2530" t="s">
        <v>255</v>
      </c>
      <c r="Z2530" t="s">
        <v>267</v>
      </c>
      <c r="AA2530" s="8" t="s">
        <v>17</v>
      </c>
      <c r="AB2530" s="8" t="s">
        <v>361</v>
      </c>
      <c r="AC2530" t="s">
        <v>571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92"/>
        <v>2.4195350359686167</v>
      </c>
      <c r="E2531" s="14">
        <f t="shared" si="993"/>
        <v>3.8237984902795312</v>
      </c>
      <c r="F2531" s="14">
        <f t="shared" si="994"/>
        <v>3.2961994381560844</v>
      </c>
      <c r="G2531" s="60">
        <v>3.9495828409782607E-2</v>
      </c>
      <c r="H2531" s="7">
        <f t="shared" si="1007"/>
        <v>1.0394958284097826</v>
      </c>
      <c r="I2531" s="5">
        <f t="shared" si="995"/>
        <v>2.3276043730449727</v>
      </c>
      <c r="J2531" s="5">
        <f t="shared" si="996"/>
        <v>3.6785125882892342</v>
      </c>
      <c r="K2531" s="5">
        <f t="shared" si="997"/>
        <v>3.1709597557487075</v>
      </c>
      <c r="L2531">
        <v>2.61</v>
      </c>
      <c r="M2531">
        <v>3.21</v>
      </c>
      <c r="N2531">
        <v>2.9</v>
      </c>
      <c r="O2531" s="5">
        <f t="shared" si="998"/>
        <v>2.7130841121495326</v>
      </c>
      <c r="P2531" s="5">
        <f t="shared" si="999"/>
        <v>3.3367816091954023</v>
      </c>
      <c r="Q2531" s="5">
        <f t="shared" si="1000"/>
        <v>3.0145379023883696</v>
      </c>
      <c r="R2531" s="6">
        <f t="shared" si="1001"/>
        <v>0.36858422321736134</v>
      </c>
      <c r="S2531" s="6">
        <f t="shared" si="1002"/>
        <v>0.2996899758870134</v>
      </c>
      <c r="T2531" s="6">
        <f t="shared" si="1003"/>
        <v>0.3317258008956252</v>
      </c>
      <c r="U2531" s="12">
        <f t="shared" si="1004"/>
        <v>1.1213245817138577</v>
      </c>
      <c r="V2531" s="12">
        <f t="shared" si="1005"/>
        <v>0.87263531738867162</v>
      </c>
      <c r="W2531" s="12">
        <f t="shared" si="1006"/>
        <v>0.91454960749423631</v>
      </c>
      <c r="X2531" t="s">
        <v>97</v>
      </c>
      <c r="Y2531" t="s">
        <v>96</v>
      </c>
      <c r="Z2531" t="s">
        <v>260</v>
      </c>
      <c r="AA2531" s="8" t="s">
        <v>19</v>
      </c>
      <c r="AB2531" s="8" t="s">
        <v>367</v>
      </c>
      <c r="AC2531" t="s">
        <v>571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92"/>
        <v>3.1499721874919917</v>
      </c>
      <c r="E2532" s="14">
        <f t="shared" si="993"/>
        <v>3.2170665632322799</v>
      </c>
      <c r="F2532" s="14">
        <f t="shared" si="994"/>
        <v>2.8920074544303409</v>
      </c>
      <c r="G2532" s="60">
        <v>3.9184674078945658E-2</v>
      </c>
      <c r="H2532" s="7">
        <f t="shared" si="1007"/>
        <v>1.0391846740789457</v>
      </c>
      <c r="I2532" s="5">
        <f t="shared" si="995"/>
        <v>3.0311957692061688</v>
      </c>
      <c r="J2532" s="5">
        <f t="shared" si="996"/>
        <v>3.0957602084380653</v>
      </c>
      <c r="K2532" s="5">
        <f t="shared" si="997"/>
        <v>2.7829581464849804</v>
      </c>
      <c r="L2532">
        <v>2.7</v>
      </c>
      <c r="M2532">
        <v>3.17</v>
      </c>
      <c r="N2532">
        <v>2.83</v>
      </c>
      <c r="O2532" s="5">
        <f t="shared" si="998"/>
        <v>2.8057986200131535</v>
      </c>
      <c r="P2532" s="5">
        <f t="shared" si="999"/>
        <v>3.2942154168302578</v>
      </c>
      <c r="Q2532" s="5">
        <f t="shared" si="1000"/>
        <v>2.9408926276434162</v>
      </c>
      <c r="R2532" s="6">
        <f t="shared" si="1001"/>
        <v>0.35640476578298125</v>
      </c>
      <c r="S2532" s="6">
        <f t="shared" si="1002"/>
        <v>0.30356241880569385</v>
      </c>
      <c r="T2532" s="6">
        <f t="shared" si="1003"/>
        <v>0.34003281541132491</v>
      </c>
      <c r="U2532" s="12">
        <f t="shared" si="1004"/>
        <v>0.89073758528869129</v>
      </c>
      <c r="V2532" s="12">
        <f t="shared" si="1005"/>
        <v>1.0239811182273033</v>
      </c>
      <c r="W2532" s="12">
        <f t="shared" si="1006"/>
        <v>1.0169035432941871</v>
      </c>
      <c r="X2532" t="s">
        <v>171</v>
      </c>
      <c r="Y2532" t="s">
        <v>169</v>
      </c>
      <c r="Z2532" t="s">
        <v>260</v>
      </c>
      <c r="AA2532" s="8" t="s">
        <v>19</v>
      </c>
      <c r="AB2532" s="8" t="s">
        <v>367</v>
      </c>
      <c r="AC2532" t="s">
        <v>571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92"/>
        <v>2.3407529945510688</v>
      </c>
      <c r="E2533" s="14">
        <f t="shared" si="993"/>
        <v>4.4079924324589363</v>
      </c>
      <c r="F2533" s="14">
        <f t="shared" si="994"/>
        <v>3.108110690164493</v>
      </c>
      <c r="G2533" s="60">
        <v>3.8312526128389202E-2</v>
      </c>
      <c r="H2533" s="7">
        <f t="shared" si="1007"/>
        <v>1.0383125261283892</v>
      </c>
      <c r="I2533" s="5">
        <f t="shared" si="995"/>
        <v>2.2543819280300492</v>
      </c>
      <c r="J2533" s="5">
        <f t="shared" si="996"/>
        <v>4.2453426319484473</v>
      </c>
      <c r="K2533" s="5">
        <f t="shared" si="997"/>
        <v>2.9934250160246738</v>
      </c>
      <c r="L2533">
        <v>4.28</v>
      </c>
      <c r="M2533">
        <v>3.49</v>
      </c>
      <c r="N2533">
        <v>1.93</v>
      </c>
      <c r="O2533" s="5">
        <f t="shared" si="998"/>
        <v>4.4439776118295065</v>
      </c>
      <c r="P2533" s="5">
        <f t="shared" si="999"/>
        <v>3.6237107161880786</v>
      </c>
      <c r="Q2533" s="5">
        <f t="shared" si="1000"/>
        <v>2.003943175427791</v>
      </c>
      <c r="R2533" s="6">
        <f t="shared" si="1001"/>
        <v>0.22502363588378155</v>
      </c>
      <c r="S2533" s="6">
        <f t="shared" si="1002"/>
        <v>0.27596021821850575</v>
      </c>
      <c r="T2533" s="6">
        <f t="shared" si="1003"/>
        <v>0.49901614589771259</v>
      </c>
      <c r="U2533" s="12">
        <f t="shared" si="1004"/>
        <v>1.8985248004272286</v>
      </c>
      <c r="V2533" s="12">
        <f t="shared" si="1005"/>
        <v>0.8220773451207225</v>
      </c>
      <c r="W2533" s="12">
        <f t="shared" si="1006"/>
        <v>0.64474639908070164</v>
      </c>
      <c r="X2533" t="s">
        <v>43</v>
      </c>
      <c r="Y2533" t="s">
        <v>99</v>
      </c>
      <c r="Z2533" t="s">
        <v>260</v>
      </c>
      <c r="AA2533" s="8" t="s">
        <v>20</v>
      </c>
      <c r="AB2533" s="8" t="s">
        <v>367</v>
      </c>
      <c r="AC2533" t="s">
        <v>571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92"/>
        <v>2.2489766449919855</v>
      </c>
      <c r="E2534" s="14">
        <f t="shared" si="993"/>
        <v>2.8590046706096546</v>
      </c>
      <c r="F2534" s="14">
        <f t="shared" si="994"/>
        <v>5.0171833950335438</v>
      </c>
      <c r="G2534" s="60">
        <v>5.4458213715610215E-2</v>
      </c>
      <c r="H2534" s="7">
        <f t="shared" si="1007"/>
        <v>1.0544582137156102</v>
      </c>
      <c r="I2534" s="5">
        <f t="shared" si="995"/>
        <v>2.1328267120868003</v>
      </c>
      <c r="J2534" s="5">
        <f t="shared" si="996"/>
        <v>2.7113494242084157</v>
      </c>
      <c r="K2534" s="5">
        <f t="shared" si="997"/>
        <v>4.7580675362700431</v>
      </c>
      <c r="L2534">
        <v>2.94</v>
      </c>
      <c r="M2534">
        <v>2.82</v>
      </c>
      <c r="N2534">
        <v>2.78</v>
      </c>
      <c r="O2534" s="5">
        <f t="shared" si="998"/>
        <v>3.100107148323894</v>
      </c>
      <c r="P2534" s="5">
        <f t="shared" si="999"/>
        <v>2.9735721626780207</v>
      </c>
      <c r="Q2534" s="5">
        <f t="shared" si="1000"/>
        <v>2.9313938341293961</v>
      </c>
      <c r="R2534" s="6">
        <f t="shared" si="1001"/>
        <v>0.322569495877154</v>
      </c>
      <c r="S2534" s="6">
        <f t="shared" si="1002"/>
        <v>0.33629585740384144</v>
      </c>
      <c r="T2534" s="6">
        <f t="shared" si="1003"/>
        <v>0.34113464671900462</v>
      </c>
      <c r="U2534" s="12">
        <f t="shared" si="1004"/>
        <v>1.3784523530856594</v>
      </c>
      <c r="V2534" s="12">
        <f t="shared" si="1005"/>
        <v>1.04007250958563</v>
      </c>
      <c r="W2534" s="12">
        <f t="shared" si="1006"/>
        <v>0.5842708155797437</v>
      </c>
      <c r="X2534" t="s">
        <v>101</v>
      </c>
      <c r="Y2534" t="s">
        <v>232</v>
      </c>
      <c r="Z2534" t="s">
        <v>261</v>
      </c>
      <c r="AA2534" s="8" t="s">
        <v>19</v>
      </c>
      <c r="AB2534" s="8" t="s">
        <v>367</v>
      </c>
      <c r="AC2534" t="s">
        <v>571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92"/>
        <v>7.3563554856366542</v>
      </c>
      <c r="E2535" s="14">
        <f t="shared" si="993"/>
        <v>2.7195728284833618</v>
      </c>
      <c r="F2535" s="14">
        <f t="shared" si="994"/>
        <v>2.1884841959698891</v>
      </c>
      <c r="G2535" s="60">
        <v>6.402515239505413E-2</v>
      </c>
      <c r="H2535" s="7">
        <f t="shared" si="1007"/>
        <v>1.0640251523950541</v>
      </c>
      <c r="I2535" s="5">
        <f t="shared" si="995"/>
        <v>6.9137045013249523</v>
      </c>
      <c r="J2535" s="5">
        <f t="shared" si="996"/>
        <v>2.5559290796479512</v>
      </c>
      <c r="K2535" s="5">
        <f t="shared" si="997"/>
        <v>2.0567974272447862</v>
      </c>
      <c r="L2535">
        <v>6.65</v>
      </c>
      <c r="M2535">
        <v>3.91</v>
      </c>
      <c r="N2535">
        <v>1.52</v>
      </c>
      <c r="O2535" s="5">
        <f t="shared" si="998"/>
        <v>7.0757672634271103</v>
      </c>
      <c r="P2535" s="5">
        <f t="shared" si="999"/>
        <v>4.1603383458646617</v>
      </c>
      <c r="Q2535" s="5">
        <f t="shared" si="1000"/>
        <v>1.6173182316404824</v>
      </c>
      <c r="R2535" s="6">
        <f t="shared" si="1001"/>
        <v>0.14132742962996431</v>
      </c>
      <c r="S2535" s="6">
        <f t="shared" si="1002"/>
        <v>0.24036506573894184</v>
      </c>
      <c r="T2535" s="6">
        <f t="shared" si="1003"/>
        <v>0.61830750463109385</v>
      </c>
      <c r="U2535" s="12">
        <f t="shared" si="1004"/>
        <v>0.96185771299967837</v>
      </c>
      <c r="V2535" s="12">
        <f t="shared" si="1005"/>
        <v>1.5297764054308409</v>
      </c>
      <c r="W2535" s="12">
        <f t="shared" si="1006"/>
        <v>0.73901298196202958</v>
      </c>
      <c r="X2535" t="s">
        <v>49</v>
      </c>
      <c r="Y2535" t="s">
        <v>281</v>
      </c>
      <c r="Z2535" t="s">
        <v>261</v>
      </c>
      <c r="AA2535" s="8" t="s">
        <v>18</v>
      </c>
      <c r="AB2535" s="8" t="s">
        <v>360</v>
      </c>
      <c r="AC2535" t="s">
        <v>571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92"/>
        <v>1.7688466751893352</v>
      </c>
      <c r="E2536" s="14">
        <f t="shared" si="993"/>
        <v>4.6747963781249444</v>
      </c>
      <c r="F2536" s="14">
        <f t="shared" si="994"/>
        <v>4.7939757441929176</v>
      </c>
      <c r="G2536" s="60">
        <v>4.4363982152000547E-2</v>
      </c>
      <c r="H2536" s="7">
        <f t="shared" si="1007"/>
        <v>1.0443639821520005</v>
      </c>
      <c r="I2536" s="5">
        <f t="shared" si="995"/>
        <v>1.6937070843294277</v>
      </c>
      <c r="J2536" s="5">
        <f t="shared" si="996"/>
        <v>4.4762137128591224</v>
      </c>
      <c r="K2536" s="5">
        <f t="shared" si="997"/>
        <v>4.5903304079048421</v>
      </c>
      <c r="L2536">
        <v>2.4500000000000002</v>
      </c>
      <c r="M2536">
        <v>3.6</v>
      </c>
      <c r="N2536">
        <v>2.79</v>
      </c>
      <c r="O2536" s="5">
        <f t="shared" si="998"/>
        <v>2.5586917562724016</v>
      </c>
      <c r="P2536" s="5">
        <f t="shared" si="999"/>
        <v>3.7597103357472021</v>
      </c>
      <c r="Q2536" s="5">
        <f t="shared" si="1000"/>
        <v>2.9137755102040814</v>
      </c>
      <c r="R2536" s="6">
        <f t="shared" si="1001"/>
        <v>0.39082472421642439</v>
      </c>
      <c r="S2536" s="6">
        <f t="shared" si="1002"/>
        <v>0.26597793731395553</v>
      </c>
      <c r="T2536" s="6">
        <f t="shared" si="1003"/>
        <v>0.34319733846962003</v>
      </c>
      <c r="U2536" s="12">
        <f t="shared" si="1004"/>
        <v>1.4465311166659043</v>
      </c>
      <c r="V2536" s="12">
        <f t="shared" si="1005"/>
        <v>0.80425114414399745</v>
      </c>
      <c r="W2536" s="12">
        <f t="shared" si="1006"/>
        <v>0.60779938524587285</v>
      </c>
      <c r="X2536" t="s">
        <v>191</v>
      </c>
      <c r="Y2536" t="s">
        <v>118</v>
      </c>
      <c r="Z2536" t="s">
        <v>342</v>
      </c>
      <c r="AA2536" s="8" t="s">
        <v>17</v>
      </c>
      <c r="AB2536" s="8" t="s">
        <v>361</v>
      </c>
      <c r="AC2536" t="s">
        <v>571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92"/>
        <v>1.3210690268715635</v>
      </c>
      <c r="E2537" s="14">
        <f t="shared" si="993"/>
        <v>6.1466947030596177</v>
      </c>
      <c r="F2537" s="14">
        <f t="shared" si="994"/>
        <v>13.307245275355633</v>
      </c>
      <c r="G2537" s="60">
        <v>5.136242648369671E-2</v>
      </c>
      <c r="H2537" s="7">
        <f t="shared" si="1007"/>
        <v>1.0513624264836967</v>
      </c>
      <c r="I2537" s="5">
        <f t="shared" si="995"/>
        <v>1.2565305679506791</v>
      </c>
      <c r="J2537" s="5">
        <f t="shared" si="996"/>
        <v>5.846408953016673</v>
      </c>
      <c r="K2537" s="5">
        <f t="shared" si="997"/>
        <v>12.657143664399335</v>
      </c>
      <c r="L2537">
        <v>1.49</v>
      </c>
      <c r="M2537">
        <v>4.46</v>
      </c>
      <c r="N2537">
        <v>6.41</v>
      </c>
      <c r="O2537" s="5">
        <f t="shared" si="998"/>
        <v>1.566530015460708</v>
      </c>
      <c r="P2537" s="5">
        <f t="shared" si="999"/>
        <v>4.6890764221172869</v>
      </c>
      <c r="Q2537" s="5">
        <f t="shared" si="1000"/>
        <v>6.7392331537604964</v>
      </c>
      <c r="R2537" s="6">
        <f t="shared" si="1001"/>
        <v>0.63835355220174661</v>
      </c>
      <c r="S2537" s="6">
        <f t="shared" si="1002"/>
        <v>0.2132616127310768</v>
      </c>
      <c r="T2537" s="6">
        <f t="shared" si="1003"/>
        <v>0.14838483506717665</v>
      </c>
      <c r="U2537" s="12">
        <f t="shared" si="1004"/>
        <v>1.1858048168538349</v>
      </c>
      <c r="V2537" s="12">
        <f t="shared" si="1005"/>
        <v>0.76286144808578549</v>
      </c>
      <c r="W2537" s="12">
        <f t="shared" si="1006"/>
        <v>0.50643337627820129</v>
      </c>
      <c r="X2537" t="s">
        <v>194</v>
      </c>
      <c r="Y2537" t="s">
        <v>117</v>
      </c>
      <c r="Z2537" t="s">
        <v>342</v>
      </c>
      <c r="AA2537" s="8" t="s">
        <v>17</v>
      </c>
      <c r="AB2537" s="8" t="s">
        <v>361</v>
      </c>
      <c r="AC2537" t="s">
        <v>571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92"/>
        <v>1.5459319746384432</v>
      </c>
      <c r="E2538" s="14">
        <f t="shared" si="993"/>
        <v>4.3548315521248524</v>
      </c>
      <c r="F2538" s="14">
        <f t="shared" si="994"/>
        <v>8.3241966765943847</v>
      </c>
      <c r="G2538" s="60">
        <v>4.5930098279375775E-2</v>
      </c>
      <c r="H2538" s="7">
        <f t="shared" si="1007"/>
        <v>1.0459300982793758</v>
      </c>
      <c r="I2538" s="5">
        <f t="shared" si="995"/>
        <v>1.4780452127552344</v>
      </c>
      <c r="J2538" s="5">
        <f t="shared" si="996"/>
        <v>4.1635971268910215</v>
      </c>
      <c r="K2538" s="5">
        <f t="shared" si="997"/>
        <v>7.958654875969474</v>
      </c>
      <c r="L2538">
        <v>2.2200000000000002</v>
      </c>
      <c r="M2538">
        <v>3.14</v>
      </c>
      <c r="N2538">
        <v>3.61</v>
      </c>
      <c r="O2538" s="5">
        <f t="shared" si="998"/>
        <v>2.3219648181802146</v>
      </c>
      <c r="P2538" s="5">
        <f t="shared" si="999"/>
        <v>3.2842205085972402</v>
      </c>
      <c r="Q2538" s="5">
        <f t="shared" si="1000"/>
        <v>3.7758076547885464</v>
      </c>
      <c r="R2538" s="6">
        <f t="shared" si="1001"/>
        <v>0.43066974666038504</v>
      </c>
      <c r="S2538" s="6">
        <f t="shared" si="1002"/>
        <v>0.30448625400829771</v>
      </c>
      <c r="T2538" s="6">
        <f t="shared" si="1003"/>
        <v>0.26484399933131714</v>
      </c>
      <c r="U2538" s="12">
        <f t="shared" si="1004"/>
        <v>1.5019838235270779</v>
      </c>
      <c r="V2538" s="12">
        <f t="shared" si="1005"/>
        <v>0.75415557853087811</v>
      </c>
      <c r="W2538" s="12">
        <f t="shared" si="1006"/>
        <v>0.45359423875762073</v>
      </c>
      <c r="X2538" t="s">
        <v>128</v>
      </c>
      <c r="Y2538" t="s">
        <v>216</v>
      </c>
      <c r="Z2538" t="s">
        <v>257</v>
      </c>
      <c r="AA2538" s="8" t="s">
        <v>17</v>
      </c>
      <c r="AB2538" s="8" t="s">
        <v>361</v>
      </c>
      <c r="AC2538" t="s">
        <v>572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92"/>
        <v>1.8156560818890519</v>
      </c>
      <c r="E2539" s="14">
        <f t="shared" si="993"/>
        <v>3.6419577535004874</v>
      </c>
      <c r="F2539" s="14">
        <f t="shared" si="994"/>
        <v>5.9230873363206866</v>
      </c>
      <c r="G2539" s="60">
        <v>1.4525993883792054E-2</v>
      </c>
      <c r="H2539" s="7">
        <f t="shared" si="1007"/>
        <v>1.0145259938837921</v>
      </c>
      <c r="I2539" s="5">
        <f t="shared" si="995"/>
        <v>1.7896594989531875</v>
      </c>
      <c r="J2539" s="5">
        <f t="shared" si="996"/>
        <v>3.5898121639628013</v>
      </c>
      <c r="K2539" s="5">
        <f t="shared" si="997"/>
        <v>5.8382805093500059</v>
      </c>
      <c r="L2539">
        <v>2.1800000000000002</v>
      </c>
      <c r="M2539">
        <v>3.27</v>
      </c>
      <c r="N2539">
        <v>4</v>
      </c>
      <c r="O2539" s="5">
        <f t="shared" si="998"/>
        <v>2.2116666666666669</v>
      </c>
      <c r="P2539" s="5">
        <f t="shared" si="999"/>
        <v>3.3174999999999999</v>
      </c>
      <c r="Q2539" s="5">
        <f t="shared" si="1000"/>
        <v>4.0581039755351682</v>
      </c>
      <c r="R2539" s="6">
        <f t="shared" si="1001"/>
        <v>0.45214770158251694</v>
      </c>
      <c r="S2539" s="6">
        <f t="shared" si="1002"/>
        <v>0.30143180105501133</v>
      </c>
      <c r="T2539" s="6">
        <f t="shared" si="1003"/>
        <v>0.24642049736247174</v>
      </c>
      <c r="U2539" s="12">
        <f t="shared" si="1004"/>
        <v>1.2181088085611433</v>
      </c>
      <c r="V2539" s="12">
        <f t="shared" si="1005"/>
        <v>0.91091117045807768</v>
      </c>
      <c r="W2539" s="12">
        <f t="shared" si="1006"/>
        <v>0.68513323290890193</v>
      </c>
      <c r="X2539" t="s">
        <v>53</v>
      </c>
      <c r="Y2539" t="s">
        <v>126</v>
      </c>
      <c r="Z2539" t="s">
        <v>257</v>
      </c>
      <c r="AA2539" s="8" t="s">
        <v>19</v>
      </c>
      <c r="AB2539" s="8" t="s">
        <v>367</v>
      </c>
      <c r="AC2539" t="s">
        <v>572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92"/>
        <v>1.6010998058346986</v>
      </c>
      <c r="E2540" s="14">
        <f t="shared" si="993"/>
        <v>4.7666068631014644</v>
      </c>
      <c r="F2540" s="14">
        <f t="shared" si="994"/>
        <v>6.3204963955179876</v>
      </c>
      <c r="G2540" s="60">
        <v>1.2329139484310581E-3</v>
      </c>
      <c r="H2540" s="7">
        <f t="shared" si="1007"/>
        <v>1.0012329139484311</v>
      </c>
      <c r="I2540" s="5">
        <f t="shared" si="995"/>
        <v>1.5991282183489663</v>
      </c>
      <c r="J2540" s="5">
        <f t="shared" si="996"/>
        <v>4.7607372836995756</v>
      </c>
      <c r="K2540" s="5">
        <f t="shared" si="997"/>
        <v>6.3127133631601007</v>
      </c>
      <c r="L2540">
        <v>1.74</v>
      </c>
      <c r="M2540">
        <v>3.7</v>
      </c>
      <c r="N2540">
        <v>6.4</v>
      </c>
      <c r="O2540" s="5">
        <f t="shared" si="998"/>
        <v>1.74214527027027</v>
      </c>
      <c r="P2540" s="5">
        <f t="shared" si="999"/>
        <v>3.7045617816091951</v>
      </c>
      <c r="Q2540" s="5">
        <f t="shared" si="1000"/>
        <v>6.4078906492699588</v>
      </c>
      <c r="R2540" s="6">
        <f t="shared" si="1001"/>
        <v>0.57400494497503285</v>
      </c>
      <c r="S2540" s="6">
        <f t="shared" si="1002"/>
        <v>0.26993746060988028</v>
      </c>
      <c r="T2540" s="6">
        <f t="shared" si="1003"/>
        <v>0.15605759441508704</v>
      </c>
      <c r="U2540" s="12">
        <f t="shared" si="1004"/>
        <v>1.0880928621198855</v>
      </c>
      <c r="V2540" s="12">
        <f t="shared" si="1005"/>
        <v>0.77719054413452637</v>
      </c>
      <c r="W2540" s="12">
        <f t="shared" si="1006"/>
        <v>1.0138271186759864</v>
      </c>
      <c r="X2540" t="s">
        <v>122</v>
      </c>
      <c r="Y2540" t="s">
        <v>127</v>
      </c>
      <c r="Z2540" t="s">
        <v>257</v>
      </c>
      <c r="AA2540" s="8" t="s">
        <v>17</v>
      </c>
      <c r="AB2540" s="8" t="s">
        <v>361</v>
      </c>
      <c r="AC2540" t="s">
        <v>572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92"/>
        <v>1.937000630056908</v>
      </c>
      <c r="E2541" s="14">
        <f t="shared" si="993"/>
        <v>3.4012150314008109</v>
      </c>
      <c r="F2541" s="14">
        <f t="shared" si="994"/>
        <v>5.457945866284339</v>
      </c>
      <c r="G2541" s="60">
        <v>2.747164742049657E-2</v>
      </c>
      <c r="H2541" s="7">
        <f t="shared" si="1007"/>
        <v>1.0274716474204966</v>
      </c>
      <c r="I2541" s="5">
        <f t="shared" si="995"/>
        <v>1.885210784083255</v>
      </c>
      <c r="J2541" s="5">
        <f t="shared" si="996"/>
        <v>3.3102762883430215</v>
      </c>
      <c r="K2541" s="5">
        <f t="shared" si="997"/>
        <v>5.3120160346873826</v>
      </c>
      <c r="L2541">
        <v>1.98</v>
      </c>
      <c r="M2541">
        <v>3.91</v>
      </c>
      <c r="N2541">
        <v>3.75</v>
      </c>
      <c r="O2541" s="5">
        <f t="shared" si="998"/>
        <v>2.0343938618925832</v>
      </c>
      <c r="P2541" s="5">
        <f t="shared" si="999"/>
        <v>4.0174141414141413</v>
      </c>
      <c r="Q2541" s="5">
        <f t="shared" si="1000"/>
        <v>3.8530186778268622</v>
      </c>
      <c r="R2541" s="6">
        <f t="shared" si="1001"/>
        <v>0.49154690187164968</v>
      </c>
      <c r="S2541" s="6">
        <f t="shared" si="1002"/>
        <v>0.24891633394011928</v>
      </c>
      <c r="T2541" s="6">
        <f t="shared" si="1003"/>
        <v>0.25953676418823102</v>
      </c>
      <c r="U2541" s="12">
        <f t="shared" si="1004"/>
        <v>1.0502804337409088</v>
      </c>
      <c r="V2541" s="12">
        <f t="shared" si="1005"/>
        <v>1.1811702889480484</v>
      </c>
      <c r="W2541" s="12">
        <f t="shared" si="1006"/>
        <v>0.705946664225514</v>
      </c>
      <c r="X2541" t="s">
        <v>131</v>
      </c>
      <c r="Y2541" t="s">
        <v>61</v>
      </c>
      <c r="Z2541" t="s">
        <v>258</v>
      </c>
      <c r="AA2541" s="8" t="s">
        <v>19</v>
      </c>
      <c r="AB2541" s="8" t="s">
        <v>367</v>
      </c>
      <c r="AC2541" t="s">
        <v>572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92"/>
        <v>1.3359024492523868</v>
      </c>
      <c r="E2542" s="14">
        <f t="shared" si="993"/>
        <v>6.1693559151065509</v>
      </c>
      <c r="F2542" s="14">
        <f t="shared" si="994"/>
        <v>12.068176307265384</v>
      </c>
      <c r="G2542" s="60">
        <v>3.1169892233523067E-2</v>
      </c>
      <c r="H2542" s="7">
        <f t="shared" si="1007"/>
        <v>1.0311698922335231</v>
      </c>
      <c r="I2542" s="5">
        <f t="shared" si="995"/>
        <v>1.2955211932718578</v>
      </c>
      <c r="J2542" s="5">
        <f t="shared" si="996"/>
        <v>5.9828704867862967</v>
      </c>
      <c r="K2542" s="5">
        <f t="shared" si="997"/>
        <v>11.703383116748695</v>
      </c>
      <c r="L2542">
        <v>1.32</v>
      </c>
      <c r="M2542">
        <v>6.06</v>
      </c>
      <c r="N2542">
        <v>9.2100000000000009</v>
      </c>
      <c r="O2542" s="5">
        <f t="shared" si="998"/>
        <v>1.3611442577482504</v>
      </c>
      <c r="P2542" s="5">
        <f t="shared" si="999"/>
        <v>6.2488895469351498</v>
      </c>
      <c r="Q2542" s="5">
        <f t="shared" si="1000"/>
        <v>9.4970747074707482</v>
      </c>
      <c r="R2542" s="6">
        <f t="shared" si="1001"/>
        <v>0.73467598625755237</v>
      </c>
      <c r="S2542" s="6">
        <f t="shared" si="1002"/>
        <v>0.16002843265015992</v>
      </c>
      <c r="T2542" s="6">
        <f t="shared" si="1003"/>
        <v>0.10529558109228764</v>
      </c>
      <c r="U2542" s="12">
        <f t="shared" si="1004"/>
        <v>1.0188949488864174</v>
      </c>
      <c r="V2542" s="12">
        <f t="shared" si="1005"/>
        <v>1.0128917236941783</v>
      </c>
      <c r="W2542" s="12">
        <f t="shared" si="1006"/>
        <v>0.78695193587395962</v>
      </c>
      <c r="X2542" t="s">
        <v>40</v>
      </c>
      <c r="Y2542" t="s">
        <v>132</v>
      </c>
      <c r="Z2542" t="s">
        <v>258</v>
      </c>
      <c r="AA2542" s="8" t="s">
        <v>17</v>
      </c>
      <c r="AB2542" s="8" t="s">
        <v>361</v>
      </c>
      <c r="AC2542" t="s">
        <v>572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92"/>
        <v>1.8432700535557849</v>
      </c>
      <c r="E2543" s="14">
        <f t="shared" si="993"/>
        <v>4.6081956608205283</v>
      </c>
      <c r="F2543" s="14">
        <f t="shared" si="994"/>
        <v>4.4110709740677212</v>
      </c>
      <c r="G2543" s="60">
        <v>2.8235661325182626E-2</v>
      </c>
      <c r="H2543" s="7">
        <f t="shared" si="1007"/>
        <v>1.0282356613251826</v>
      </c>
      <c r="I2543" s="5">
        <f t="shared" si="995"/>
        <v>1.7926533020457507</v>
      </c>
      <c r="J2543" s="5">
        <f t="shared" si="996"/>
        <v>4.4816532183697264</v>
      </c>
      <c r="K2543" s="5">
        <f t="shared" si="997"/>
        <v>4.2899416349582404</v>
      </c>
      <c r="L2543">
        <v>2.16</v>
      </c>
      <c r="M2543">
        <v>3.8</v>
      </c>
      <c r="N2543">
        <v>3.31</v>
      </c>
      <c r="O2543" s="5">
        <f t="shared" si="998"/>
        <v>2.2209890284623945</v>
      </c>
      <c r="P2543" s="5">
        <f t="shared" si="999"/>
        <v>3.9072955130356939</v>
      </c>
      <c r="Q2543" s="5">
        <f t="shared" si="1000"/>
        <v>3.4034600389863545</v>
      </c>
      <c r="R2543" s="6">
        <f t="shared" si="1001"/>
        <v>0.45024986039319009</v>
      </c>
      <c r="S2543" s="6">
        <f t="shared" si="1002"/>
        <v>0.25593149959191858</v>
      </c>
      <c r="T2543" s="6">
        <f t="shared" si="1003"/>
        <v>0.29381864001489144</v>
      </c>
      <c r="U2543" s="12">
        <f t="shared" si="1004"/>
        <v>1.20491787092074</v>
      </c>
      <c r="V2543" s="12">
        <f t="shared" si="1005"/>
        <v>0.84790139148300969</v>
      </c>
      <c r="W2543" s="12">
        <f t="shared" si="1006"/>
        <v>0.77157226872906404</v>
      </c>
      <c r="X2543" t="s">
        <v>39</v>
      </c>
      <c r="Y2543" t="s">
        <v>63</v>
      </c>
      <c r="Z2543" t="s">
        <v>258</v>
      </c>
      <c r="AA2543" s="8" t="s">
        <v>17</v>
      </c>
      <c r="AB2543" s="8" t="s">
        <v>361</v>
      </c>
      <c r="AC2543" t="s">
        <v>572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92"/>
        <v>1.9382843541631103</v>
      </c>
      <c r="E2544" s="14">
        <f t="shared" si="993"/>
        <v>3.9947314472147624</v>
      </c>
      <c r="F2544" s="14">
        <f t="shared" si="994"/>
        <v>4.5069302760882577</v>
      </c>
      <c r="G2544" s="60">
        <v>4.3995616341017563E-2</v>
      </c>
      <c r="H2544" s="7">
        <f t="shared" si="1007"/>
        <v>1.0439956163410176</v>
      </c>
      <c r="I2544" s="5">
        <f t="shared" si="995"/>
        <v>1.8566020046677825</v>
      </c>
      <c r="J2544" s="5">
        <f t="shared" si="996"/>
        <v>3.8263871846660105</v>
      </c>
      <c r="K2544" s="5">
        <f t="shared" si="997"/>
        <v>4.3170011497596983</v>
      </c>
      <c r="L2544">
        <v>1.63</v>
      </c>
      <c r="M2544">
        <v>4.16</v>
      </c>
      <c r="N2544">
        <v>5.26</v>
      </c>
      <c r="O2544" s="5">
        <f t="shared" si="998"/>
        <v>1.7017128546358584</v>
      </c>
      <c r="P2544" s="5">
        <f t="shared" si="999"/>
        <v>4.3430217639786335</v>
      </c>
      <c r="Q2544" s="5">
        <f t="shared" si="1000"/>
        <v>5.4914169419537524</v>
      </c>
      <c r="R2544" s="6">
        <f t="shared" si="1001"/>
        <v>0.58764320741643883</v>
      </c>
      <c r="S2544" s="6">
        <f t="shared" si="1002"/>
        <v>0.23025442982903729</v>
      </c>
      <c r="T2544" s="6">
        <f t="shared" si="1003"/>
        <v>0.18210236275452379</v>
      </c>
      <c r="U2544" s="12">
        <f t="shared" si="1004"/>
        <v>0.87794799095440468</v>
      </c>
      <c r="V2544" s="12">
        <f t="shared" si="1005"/>
        <v>1.0871874170682259</v>
      </c>
      <c r="W2544" s="12">
        <f t="shared" si="1006"/>
        <v>1.2184384060895588</v>
      </c>
      <c r="X2544" t="s">
        <v>80</v>
      </c>
      <c r="Y2544" t="s">
        <v>79</v>
      </c>
      <c r="Z2544" t="s">
        <v>265</v>
      </c>
      <c r="AA2544" s="8" t="s">
        <v>17</v>
      </c>
      <c r="AB2544" s="8" t="s">
        <v>361</v>
      </c>
      <c r="AC2544" t="s">
        <v>572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92"/>
        <v>1.1712154912925381</v>
      </c>
      <c r="E2545" s="14">
        <f t="shared" si="993"/>
        <v>9.8421327792943458</v>
      </c>
      <c r="F2545" s="14">
        <f t="shared" si="994"/>
        <v>37.812557413212836</v>
      </c>
      <c r="G2545" s="60">
        <v>4.2961304842467074E-2</v>
      </c>
      <c r="H2545" s="7">
        <f t="shared" si="1007"/>
        <v>1.0429613048424671</v>
      </c>
      <c r="I2545" s="5">
        <f t="shared" si="995"/>
        <v>1.1229711839303982</v>
      </c>
      <c r="J2545" s="5">
        <f t="shared" si="996"/>
        <v>9.4367190168967383</v>
      </c>
      <c r="K2545" s="5">
        <f t="shared" si="997"/>
        <v>36.254995499496687</v>
      </c>
      <c r="L2545">
        <v>1.45</v>
      </c>
      <c r="M2545">
        <v>4.95</v>
      </c>
      <c r="N2545">
        <v>6.61</v>
      </c>
      <c r="O2545" s="5">
        <f t="shared" si="998"/>
        <v>1.5122938920215772</v>
      </c>
      <c r="P2545" s="5">
        <f t="shared" si="999"/>
        <v>5.1626584589702125</v>
      </c>
      <c r="Q2545" s="5">
        <f t="shared" si="1000"/>
        <v>6.8939742250087077</v>
      </c>
      <c r="R2545" s="6">
        <f t="shared" si="1001"/>
        <v>0.6612471327667917</v>
      </c>
      <c r="S2545" s="6">
        <f t="shared" si="1002"/>
        <v>0.19369865505289854</v>
      </c>
      <c r="T2545" s="6">
        <f t="shared" si="1003"/>
        <v>0.14505421218030981</v>
      </c>
      <c r="U2545" s="12">
        <f t="shared" si="1004"/>
        <v>1.2912174602067714</v>
      </c>
      <c r="V2545" s="12">
        <f t="shared" si="1005"/>
        <v>0.5245467191655141</v>
      </c>
      <c r="W2545" s="12">
        <f t="shared" si="1006"/>
        <v>0.18231970267633227</v>
      </c>
      <c r="X2545" t="s">
        <v>158</v>
      </c>
      <c r="Y2545" t="s">
        <v>224</v>
      </c>
      <c r="Z2545" t="s">
        <v>265</v>
      </c>
      <c r="AA2545" s="8" t="s">
        <v>29</v>
      </c>
      <c r="AB2545" s="8" t="s">
        <v>361</v>
      </c>
      <c r="AC2545" t="s">
        <v>572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92"/>
        <v>3.5260279442673315</v>
      </c>
      <c r="E2546" s="14">
        <f t="shared" si="993"/>
        <v>4.4719320740235036</v>
      </c>
      <c r="F2546" s="14">
        <f t="shared" si="994"/>
        <v>2.2357751423720109</v>
      </c>
      <c r="G2546" s="60">
        <v>3.7702579856430773E-2</v>
      </c>
      <c r="H2546" s="7">
        <f t="shared" si="1007"/>
        <v>1.0377025798564308</v>
      </c>
      <c r="I2546" s="5">
        <f t="shared" si="995"/>
        <v>3.3979176815337278</v>
      </c>
      <c r="J2546" s="5">
        <f t="shared" si="996"/>
        <v>4.3094545208148256</v>
      </c>
      <c r="K2546" s="5">
        <f t="shared" si="997"/>
        <v>2.1545433014933209</v>
      </c>
      <c r="L2546">
        <v>3.04</v>
      </c>
      <c r="M2546">
        <v>3.65</v>
      </c>
      <c r="N2546">
        <v>2.2999999999999998</v>
      </c>
      <c r="O2546" s="5">
        <f t="shared" si="998"/>
        <v>3.1546158427635498</v>
      </c>
      <c r="P2546" s="5">
        <f t="shared" si="999"/>
        <v>3.7876144164759724</v>
      </c>
      <c r="Q2546" s="5">
        <f t="shared" si="1000"/>
        <v>2.3867159336697905</v>
      </c>
      <c r="R2546" s="6">
        <f t="shared" si="1001"/>
        <v>0.31699580863195259</v>
      </c>
      <c r="S2546" s="6">
        <f t="shared" si="1002"/>
        <v>0.26401842691537969</v>
      </c>
      <c r="T2546" s="6">
        <f t="shared" si="1003"/>
        <v>0.41898576445266783</v>
      </c>
      <c r="U2546" s="12">
        <f t="shared" si="1004"/>
        <v>0.89466558195954493</v>
      </c>
      <c r="V2546" s="12">
        <f t="shared" si="1005"/>
        <v>0.84697494366638848</v>
      </c>
      <c r="W2546" s="12">
        <f t="shared" si="1006"/>
        <v>1.0675116152949269</v>
      </c>
      <c r="X2546" t="s">
        <v>153</v>
      </c>
      <c r="Y2546" t="s">
        <v>159</v>
      </c>
      <c r="Z2546" t="s">
        <v>265</v>
      </c>
      <c r="AA2546" s="8" t="s">
        <v>16</v>
      </c>
      <c r="AB2546" s="8" t="s">
        <v>360</v>
      </c>
      <c r="AC2546" t="s">
        <v>572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92"/>
        <v>1.6303227005668459</v>
      </c>
      <c r="E2547" s="14">
        <f t="shared" si="993"/>
        <v>4.3653318566735475</v>
      </c>
      <c r="F2547" s="14">
        <f t="shared" si="994"/>
        <v>6.5891753727767073</v>
      </c>
      <c r="G2547" s="60">
        <v>4.4267346448312539E-2</v>
      </c>
      <c r="H2547" s="7">
        <f t="shared" si="1007"/>
        <v>1.0442673464483125</v>
      </c>
      <c r="I2547" s="5">
        <f t="shared" si="995"/>
        <v>1.5612119885887297</v>
      </c>
      <c r="J2547" s="5">
        <f t="shared" si="996"/>
        <v>4.1802818708452412</v>
      </c>
      <c r="K2547" s="5">
        <f t="shared" si="997"/>
        <v>6.3098548424283685</v>
      </c>
      <c r="L2547">
        <v>1.46</v>
      </c>
      <c r="M2547">
        <v>4.75</v>
      </c>
      <c r="N2547">
        <v>6.72</v>
      </c>
      <c r="O2547" s="5">
        <f t="shared" si="998"/>
        <v>1.5246303258145362</v>
      </c>
      <c r="P2547" s="5">
        <f t="shared" si="999"/>
        <v>4.9602698956294846</v>
      </c>
      <c r="Q2547" s="5">
        <f t="shared" si="1000"/>
        <v>7.0174765681326603</v>
      </c>
      <c r="R2547" s="6">
        <f t="shared" si="1001"/>
        <v>0.6558967003793188</v>
      </c>
      <c r="S2547" s="6">
        <f t="shared" si="1002"/>
        <v>0.20160193316922217</v>
      </c>
      <c r="T2547" s="6">
        <f t="shared" si="1003"/>
        <v>0.14250136645145914</v>
      </c>
      <c r="U2547" s="12">
        <f t="shared" si="1004"/>
        <v>0.93517088689523764</v>
      </c>
      <c r="V2547" s="12">
        <f t="shared" si="1005"/>
        <v>1.1362870128754172</v>
      </c>
      <c r="W2547" s="12">
        <f t="shared" si="1006"/>
        <v>1.0650007278794682</v>
      </c>
      <c r="X2547" t="s">
        <v>157</v>
      </c>
      <c r="Y2547" t="s">
        <v>156</v>
      </c>
      <c r="Z2547" t="s">
        <v>265</v>
      </c>
      <c r="AA2547" s="8" t="s">
        <v>17</v>
      </c>
      <c r="AB2547" s="8" t="s">
        <v>361</v>
      </c>
      <c r="AC2547" t="s">
        <v>572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92"/>
        <v>1.6968547965495333</v>
      </c>
      <c r="E2548" s="14">
        <f t="shared" si="993"/>
        <v>4.8095104341798081</v>
      </c>
      <c r="F2548" s="14">
        <f t="shared" si="994"/>
        <v>5.2156503086177119</v>
      </c>
      <c r="G2548" s="60">
        <v>3.1079467741278011E-2</v>
      </c>
      <c r="H2548" s="7">
        <f t="shared" si="1007"/>
        <v>1.031079467741278</v>
      </c>
      <c r="I2548" s="5">
        <f t="shared" si="995"/>
        <v>1.6457070959493822</v>
      </c>
      <c r="J2548" s="5">
        <f t="shared" si="996"/>
        <v>4.6645390434509428</v>
      </c>
      <c r="K2548" s="5">
        <f t="shared" si="997"/>
        <v>5.0584367857147949</v>
      </c>
      <c r="L2548">
        <v>1.51</v>
      </c>
      <c r="M2548">
        <v>4.3600000000000003</v>
      </c>
      <c r="N2548">
        <v>7.17</v>
      </c>
      <c r="O2548" s="5">
        <f t="shared" si="998"/>
        <v>1.5569299962893297</v>
      </c>
      <c r="P2548" s="5">
        <f t="shared" si="999"/>
        <v>4.4955064793519721</v>
      </c>
      <c r="Q2548" s="5">
        <f t="shared" si="1000"/>
        <v>7.3928397837049635</v>
      </c>
      <c r="R2548" s="6">
        <f t="shared" si="1001"/>
        <v>0.64228963561838048</v>
      </c>
      <c r="S2548" s="6">
        <f t="shared" si="1002"/>
        <v>0.22244434628067761</v>
      </c>
      <c r="T2548" s="6">
        <f t="shared" si="1003"/>
        <v>0.13526601810094205</v>
      </c>
      <c r="U2548" s="12">
        <f t="shared" si="1004"/>
        <v>0.91753873074777326</v>
      </c>
      <c r="V2548" s="12">
        <f t="shared" si="1005"/>
        <v>0.93471186742910461</v>
      </c>
      <c r="W2548" s="12">
        <f t="shared" si="1006"/>
        <v>1.4174339432783531</v>
      </c>
      <c r="X2548" t="s">
        <v>228</v>
      </c>
      <c r="Y2548" t="s">
        <v>166</v>
      </c>
      <c r="Z2548" t="s">
        <v>267</v>
      </c>
      <c r="AA2548" s="8" t="s">
        <v>17</v>
      </c>
      <c r="AB2548" s="8" t="s">
        <v>361</v>
      </c>
      <c r="AC2548" t="s">
        <v>572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92"/>
        <v>2.0874038960798469</v>
      </c>
      <c r="E2549" s="14">
        <f t="shared" si="993"/>
        <v>3.8933252246649759</v>
      </c>
      <c r="F2549" s="14">
        <f t="shared" si="994"/>
        <v>4.0118410360249852</v>
      </c>
      <c r="G2549" s="60">
        <v>2.7005220997182056E-2</v>
      </c>
      <c r="H2549" s="7">
        <f t="shared" si="1007"/>
        <v>1.0270052209971821</v>
      </c>
      <c r="I2549" s="5">
        <f t="shared" si="995"/>
        <v>2.0325153693503708</v>
      </c>
      <c r="J2549" s="5">
        <f t="shared" si="996"/>
        <v>3.7909497878547382</v>
      </c>
      <c r="K2549" s="5">
        <f t="shared" si="997"/>
        <v>3.9063492122558481</v>
      </c>
      <c r="L2549">
        <v>2.31</v>
      </c>
      <c r="M2549">
        <v>3.26</v>
      </c>
      <c r="N2549">
        <v>3.48</v>
      </c>
      <c r="O2549" s="5">
        <f t="shared" si="998"/>
        <v>2.3723820605034907</v>
      </c>
      <c r="P2549" s="5">
        <f t="shared" si="999"/>
        <v>3.3480370204508132</v>
      </c>
      <c r="Q2549" s="5">
        <f t="shared" si="1000"/>
        <v>3.5739781690701937</v>
      </c>
      <c r="R2549" s="6">
        <f t="shared" si="1001"/>
        <v>0.42151726597855405</v>
      </c>
      <c r="S2549" s="6">
        <f t="shared" si="1002"/>
        <v>0.29868247988050922</v>
      </c>
      <c r="T2549" s="6">
        <f t="shared" si="1003"/>
        <v>0.27980025414093673</v>
      </c>
      <c r="U2549" s="12">
        <f t="shared" si="1004"/>
        <v>1.1365227711603079</v>
      </c>
      <c r="V2549" s="12">
        <f t="shared" si="1005"/>
        <v>0.85994280653471866</v>
      </c>
      <c r="W2549" s="12">
        <f t="shared" si="1006"/>
        <v>0.89085737370376084</v>
      </c>
      <c r="X2549" t="s">
        <v>94</v>
      </c>
      <c r="Y2549" t="s">
        <v>165</v>
      </c>
      <c r="Z2549" t="s">
        <v>267</v>
      </c>
      <c r="AA2549" s="8" t="s">
        <v>17</v>
      </c>
      <c r="AB2549" s="8" t="s">
        <v>361</v>
      </c>
      <c r="AC2549" t="s">
        <v>572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92"/>
        <v>2.2964297362081627</v>
      </c>
      <c r="E2550" s="14">
        <f t="shared" si="993"/>
        <v>3.6794120396827834</v>
      </c>
      <c r="F2550" s="14">
        <f t="shared" si="994"/>
        <v>3.6342585040524726</v>
      </c>
      <c r="G2550" s="60">
        <v>2.757019741834954E-2</v>
      </c>
      <c r="H2550" s="7">
        <f t="shared" si="1007"/>
        <v>1.0275701974183495</v>
      </c>
      <c r="I2550" s="5">
        <f t="shared" si="995"/>
        <v>2.2348154335126447</v>
      </c>
      <c r="J2550" s="5">
        <f t="shared" si="996"/>
        <v>3.5806916636224733</v>
      </c>
      <c r="K2550" s="5">
        <f t="shared" si="997"/>
        <v>3.5367496188417333</v>
      </c>
      <c r="L2550">
        <v>2.19</v>
      </c>
      <c r="M2550">
        <v>3.59</v>
      </c>
      <c r="N2550">
        <v>3.42</v>
      </c>
      <c r="O2550" s="5">
        <f t="shared" si="998"/>
        <v>2.2503787323461855</v>
      </c>
      <c r="P2550" s="5">
        <f t="shared" si="999"/>
        <v>3.6889770087318747</v>
      </c>
      <c r="Q2550" s="5">
        <f t="shared" si="1000"/>
        <v>3.5142900751707553</v>
      </c>
      <c r="R2550" s="6">
        <f t="shared" si="1001"/>
        <v>0.44436964570733672</v>
      </c>
      <c r="S2550" s="6">
        <f t="shared" si="1002"/>
        <v>0.2710778618660355</v>
      </c>
      <c r="T2550" s="6">
        <f t="shared" si="1003"/>
        <v>0.28455249242662789</v>
      </c>
      <c r="U2550" s="12">
        <f t="shared" si="1004"/>
        <v>0.97994669589237415</v>
      </c>
      <c r="V2550" s="12">
        <f t="shared" si="1005"/>
        <v>1.0025995917135488</v>
      </c>
      <c r="W2550" s="12">
        <f t="shared" si="1006"/>
        <v>0.96698957194488411</v>
      </c>
      <c r="X2550" t="s">
        <v>280</v>
      </c>
      <c r="Y2550" t="s">
        <v>93</v>
      </c>
      <c r="Z2550" t="s">
        <v>267</v>
      </c>
      <c r="AA2550" s="8" t="s">
        <v>19</v>
      </c>
      <c r="AB2550" s="8" t="s">
        <v>367</v>
      </c>
      <c r="AC2550" t="s">
        <v>572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92"/>
        <v>11.068587893764215</v>
      </c>
      <c r="E2551" s="14">
        <f t="shared" si="993"/>
        <v>3.4661472425181779</v>
      </c>
      <c r="F2551" s="14">
        <f t="shared" si="994"/>
        <v>1.8247486478513837</v>
      </c>
      <c r="G2551" s="60">
        <v>3.8938544184091706E-2</v>
      </c>
      <c r="H2551" s="7">
        <f t="shared" si="1007"/>
        <v>1.0389385441840917</v>
      </c>
      <c r="I2551" s="5">
        <f t="shared" si="995"/>
        <v>10.65374651438762</v>
      </c>
      <c r="J2551" s="5">
        <f t="shared" si="996"/>
        <v>3.3362389545767051</v>
      </c>
      <c r="K2551" s="5">
        <f t="shared" si="997"/>
        <v>1.7563586008683616</v>
      </c>
      <c r="L2551">
        <v>3.1</v>
      </c>
      <c r="M2551">
        <v>3.07</v>
      </c>
      <c r="N2551">
        <v>2.56</v>
      </c>
      <c r="O2551" s="5">
        <f t="shared" si="998"/>
        <v>3.2207094869706845</v>
      </c>
      <c r="P2551" s="5">
        <f t="shared" si="999"/>
        <v>3.1895413306451612</v>
      </c>
      <c r="Q2551" s="5">
        <f t="shared" si="1000"/>
        <v>2.6596826731112748</v>
      </c>
      <c r="R2551" s="6">
        <f t="shared" si="1001"/>
        <v>0.31049059346876207</v>
      </c>
      <c r="S2551" s="6">
        <f t="shared" si="1002"/>
        <v>0.31352470350265882</v>
      </c>
      <c r="T2551" s="6">
        <f t="shared" si="1003"/>
        <v>0.37598470302857906</v>
      </c>
      <c r="U2551" s="12">
        <f t="shared" si="1004"/>
        <v>0.29097745059106928</v>
      </c>
      <c r="V2551" s="12">
        <f t="shared" si="1005"/>
        <v>0.92019787605097214</v>
      </c>
      <c r="W2551" s="12">
        <f t="shared" si="1006"/>
        <v>1.4575611146461263</v>
      </c>
      <c r="X2551" t="s">
        <v>172</v>
      </c>
      <c r="Y2551" t="s">
        <v>46</v>
      </c>
      <c r="Z2551" t="s">
        <v>260</v>
      </c>
      <c r="AA2551" s="8" t="s">
        <v>18</v>
      </c>
      <c r="AB2551" s="8" t="s">
        <v>360</v>
      </c>
      <c r="AC2551" t="s">
        <v>572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92"/>
        <v>3.0351381765456122</v>
      </c>
      <c r="E2552" s="14">
        <f t="shared" si="993"/>
        <v>4.0093690402613431</v>
      </c>
      <c r="F2552" s="14">
        <f t="shared" si="994"/>
        <v>2.5908025491179156</v>
      </c>
      <c r="G2552" s="60">
        <v>3.8066845464751031E-2</v>
      </c>
      <c r="H2552" s="7">
        <f t="shared" si="1007"/>
        <v>1.038066845464751</v>
      </c>
      <c r="I2552" s="5">
        <f t="shared" si="995"/>
        <v>2.923836928041716</v>
      </c>
      <c r="J2552" s="5">
        <f t="shared" si="996"/>
        <v>3.862341869194672</v>
      </c>
      <c r="K2552" s="5">
        <f t="shared" si="997"/>
        <v>2.495795487965895</v>
      </c>
      <c r="L2552">
        <v>2.95</v>
      </c>
      <c r="M2552">
        <v>3.38</v>
      </c>
      <c r="N2552">
        <v>2.48</v>
      </c>
      <c r="O2552" s="5">
        <f t="shared" si="998"/>
        <v>3.0622971941210158</v>
      </c>
      <c r="P2552" s="5">
        <f t="shared" si="999"/>
        <v>3.5086659376708584</v>
      </c>
      <c r="Q2552" s="5">
        <f t="shared" si="1000"/>
        <v>2.5744057767525828</v>
      </c>
      <c r="R2552" s="6">
        <f t="shared" si="1001"/>
        <v>0.32655223729421018</v>
      </c>
      <c r="S2552" s="6">
        <f t="shared" si="1002"/>
        <v>0.28500860947275747</v>
      </c>
      <c r="T2552" s="6">
        <f t="shared" si="1003"/>
        <v>0.3884391532330323</v>
      </c>
      <c r="U2552" s="12">
        <f t="shared" si="1004"/>
        <v>1.008948198070611</v>
      </c>
      <c r="V2552" s="12">
        <f t="shared" si="1005"/>
        <v>0.87511673344046981</v>
      </c>
      <c r="W2552" s="12">
        <f t="shared" si="1006"/>
        <v>0.99367116094164887</v>
      </c>
      <c r="X2552" t="s">
        <v>174</v>
      </c>
      <c r="Y2552" t="s">
        <v>170</v>
      </c>
      <c r="Z2552" t="s">
        <v>260</v>
      </c>
      <c r="AA2552" s="8" t="s">
        <v>16</v>
      </c>
      <c r="AB2552" s="8" t="s">
        <v>360</v>
      </c>
      <c r="AC2552" t="s">
        <v>572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92"/>
        <v>2.1497586230235752</v>
      </c>
      <c r="E2553" s="14">
        <f t="shared" si="993"/>
        <v>3.9511941982661138</v>
      </c>
      <c r="F2553" s="14">
        <f t="shared" si="994"/>
        <v>3.7751220289448542</v>
      </c>
      <c r="G2553" s="60">
        <v>4.0654121491574102E-2</v>
      </c>
      <c r="H2553" s="7">
        <f t="shared" si="1007"/>
        <v>1.0406541214915741</v>
      </c>
      <c r="I2553" s="5">
        <f t="shared" si="995"/>
        <v>2.0657763022571967</v>
      </c>
      <c r="J2553" s="5">
        <f t="shared" si="996"/>
        <v>3.7968371206783385</v>
      </c>
      <c r="K2553" s="5">
        <f t="shared" si="997"/>
        <v>3.6276433744710062</v>
      </c>
      <c r="L2553">
        <v>4.2</v>
      </c>
      <c r="M2553">
        <v>3.62</v>
      </c>
      <c r="N2553">
        <v>1.9</v>
      </c>
      <c r="O2553" s="5">
        <f t="shared" si="998"/>
        <v>4.3707473102646111</v>
      </c>
      <c r="P2553" s="5">
        <f t="shared" si="999"/>
        <v>3.7671679197994985</v>
      </c>
      <c r="Q2553" s="5">
        <f t="shared" si="1000"/>
        <v>1.9772428308339907</v>
      </c>
      <c r="R2553" s="6">
        <f t="shared" si="1001"/>
        <v>0.22879382609274171</v>
      </c>
      <c r="S2553" s="6">
        <f t="shared" si="1002"/>
        <v>0.26545140043909254</v>
      </c>
      <c r="T2553" s="6">
        <f t="shared" si="1003"/>
        <v>0.50575477346816589</v>
      </c>
      <c r="U2553" s="12">
        <f t="shared" si="1004"/>
        <v>2.0331339823246188</v>
      </c>
      <c r="V2553" s="12">
        <f t="shared" si="1005"/>
        <v>0.95342514965542036</v>
      </c>
      <c r="W2553" s="12">
        <f t="shared" si="1006"/>
        <v>0.52375600462023464</v>
      </c>
      <c r="X2553" t="s">
        <v>98</v>
      </c>
      <c r="Y2553" t="s">
        <v>45</v>
      </c>
      <c r="Z2553" t="s">
        <v>260</v>
      </c>
      <c r="AA2553" s="8" t="s">
        <v>17</v>
      </c>
      <c r="AB2553" s="8" t="s">
        <v>361</v>
      </c>
      <c r="AC2553" t="s">
        <v>572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92"/>
        <v>5.7273042044726115</v>
      </c>
      <c r="E2554" s="14">
        <f t="shared" si="993"/>
        <v>3.3351913558511543</v>
      </c>
      <c r="F2554" s="14">
        <f t="shared" si="994"/>
        <v>2.1118315807722152</v>
      </c>
      <c r="G2554" s="60">
        <v>5.3919177809599095E-2</v>
      </c>
      <c r="H2554" s="7">
        <f t="shared" si="1007"/>
        <v>1.0539191778095991</v>
      </c>
      <c r="I2554" s="5">
        <f t="shared" si="995"/>
        <v>5.4342916658712754</v>
      </c>
      <c r="J2554" s="5">
        <f t="shared" si="996"/>
        <v>3.1645608373716203</v>
      </c>
      <c r="K2554" s="5">
        <f t="shared" si="997"/>
        <v>2.0037889292054789</v>
      </c>
      <c r="L2554">
        <v>2.87</v>
      </c>
      <c r="M2554">
        <v>2.82</v>
      </c>
      <c r="N2554">
        <v>2.85</v>
      </c>
      <c r="O2554" s="5">
        <f t="shared" si="998"/>
        <v>3.0247480403135496</v>
      </c>
      <c r="P2554" s="5">
        <f t="shared" si="999"/>
        <v>2.9720520814230693</v>
      </c>
      <c r="Q2554" s="5">
        <f t="shared" si="1000"/>
        <v>3.0036696567573573</v>
      </c>
      <c r="R2554" s="6">
        <f t="shared" si="1001"/>
        <v>0.33060604938728666</v>
      </c>
      <c r="S2554" s="6">
        <f t="shared" si="1002"/>
        <v>0.33646785877358615</v>
      </c>
      <c r="T2554" s="6">
        <f t="shared" si="1003"/>
        <v>0.3329260918391273</v>
      </c>
      <c r="U2554" s="12">
        <f t="shared" si="1004"/>
        <v>0.52812770761354699</v>
      </c>
      <c r="V2554" s="12">
        <f t="shared" si="1005"/>
        <v>0.89111890872737931</v>
      </c>
      <c r="W2554" s="12">
        <f t="shared" si="1006"/>
        <v>1.4223054925900063</v>
      </c>
      <c r="X2554" t="s">
        <v>231</v>
      </c>
      <c r="Y2554" t="s">
        <v>102</v>
      </c>
      <c r="Z2554" t="s">
        <v>261</v>
      </c>
      <c r="AA2554" s="8" t="s">
        <v>19</v>
      </c>
      <c r="AB2554" s="8" t="s">
        <v>367</v>
      </c>
      <c r="AC2554" t="s">
        <v>572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92"/>
        <v>1.5807679431181774</v>
      </c>
      <c r="E2555" s="14">
        <f t="shared" si="993"/>
        <v>4.08760753611186</v>
      </c>
      <c r="F2555" s="14">
        <f t="shared" si="994"/>
        <v>8.3495806910448476</v>
      </c>
      <c r="G2555" s="60">
        <v>6.1217773965759115E-2</v>
      </c>
      <c r="H2555" s="7">
        <f t="shared" si="1007"/>
        <v>1.0612177739657591</v>
      </c>
      <c r="I2555" s="5">
        <f t="shared" si="995"/>
        <v>1.4895792191746515</v>
      </c>
      <c r="J2555" s="5">
        <f t="shared" si="996"/>
        <v>3.8518084001142534</v>
      </c>
      <c r="K2555" s="5">
        <f t="shared" si="997"/>
        <v>7.8679239039151749</v>
      </c>
      <c r="L2555">
        <v>1.49</v>
      </c>
      <c r="M2555">
        <v>3.96</v>
      </c>
      <c r="N2555">
        <v>7.27</v>
      </c>
      <c r="O2555" s="5">
        <f t="shared" si="998"/>
        <v>1.5812144832089812</v>
      </c>
      <c r="P2555" s="5">
        <f t="shared" si="999"/>
        <v>4.2024223849044064</v>
      </c>
      <c r="Q2555" s="5">
        <f t="shared" si="1000"/>
        <v>7.7150532167310679</v>
      </c>
      <c r="R2555" s="6">
        <f t="shared" si="1001"/>
        <v>0.63242527223160716</v>
      </c>
      <c r="S2555" s="6">
        <f t="shared" si="1002"/>
        <v>0.23795799384472088</v>
      </c>
      <c r="T2555" s="6">
        <f t="shared" si="1003"/>
        <v>0.12961673392367193</v>
      </c>
      <c r="U2555" s="12">
        <f t="shared" si="1004"/>
        <v>1.0002824830126065</v>
      </c>
      <c r="V2555" s="12">
        <f t="shared" si="1005"/>
        <v>1.0280885206757786</v>
      </c>
      <c r="W2555" s="12">
        <f t="shared" si="1006"/>
        <v>0.9240048694907127</v>
      </c>
      <c r="X2555" t="s">
        <v>104</v>
      </c>
      <c r="Y2555" t="s">
        <v>50</v>
      </c>
      <c r="Z2555" t="s">
        <v>261</v>
      </c>
      <c r="AA2555" s="8" t="s">
        <v>17</v>
      </c>
      <c r="AB2555" s="8" t="s">
        <v>361</v>
      </c>
      <c r="AC2555" t="s">
        <v>572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92"/>
        <v>2.8034325783357668</v>
      </c>
      <c r="E2556" s="14">
        <f t="shared" si="993"/>
        <v>3.983143908730475</v>
      </c>
      <c r="F2556" s="14">
        <f t="shared" si="994"/>
        <v>2.766832968387825</v>
      </c>
      <c r="G2556" s="60">
        <v>4.4638492120379514E-2</v>
      </c>
      <c r="H2556" s="7">
        <f t="shared" si="1007"/>
        <v>1.0446384921203795</v>
      </c>
      <c r="I2556" s="5">
        <f t="shared" si="995"/>
        <v>2.6836389808357852</v>
      </c>
      <c r="J2556" s="5">
        <f t="shared" si="996"/>
        <v>3.8129400158763009</v>
      </c>
      <c r="K2556" s="5">
        <f t="shared" si="997"/>
        <v>2.6486033103870992</v>
      </c>
      <c r="L2556">
        <v>3.54</v>
      </c>
      <c r="M2556">
        <v>3.71</v>
      </c>
      <c r="N2556">
        <v>2.0299999999999998</v>
      </c>
      <c r="O2556" s="5">
        <f t="shared" si="998"/>
        <v>3.6980202621061435</v>
      </c>
      <c r="P2556" s="5">
        <f t="shared" si="999"/>
        <v>3.8756088057666078</v>
      </c>
      <c r="Q2556" s="5">
        <f t="shared" si="1000"/>
        <v>2.1206161390043703</v>
      </c>
      <c r="R2556" s="6">
        <f t="shared" si="1001"/>
        <v>0.27041495966019052</v>
      </c>
      <c r="S2556" s="6">
        <f t="shared" si="1002"/>
        <v>0.25802397768115215</v>
      </c>
      <c r="T2556" s="6">
        <f t="shared" si="1003"/>
        <v>0.47156106265865738</v>
      </c>
      <c r="U2556" s="12">
        <f t="shared" si="1004"/>
        <v>1.3191044046086675</v>
      </c>
      <c r="V2556" s="12">
        <f t="shared" si="1005"/>
        <v>0.97300245599257273</v>
      </c>
      <c r="W2556" s="12">
        <f t="shared" si="1006"/>
        <v>0.76644169099951431</v>
      </c>
      <c r="X2556" t="s">
        <v>195</v>
      </c>
      <c r="Y2556" t="s">
        <v>192</v>
      </c>
      <c r="Z2556" t="s">
        <v>342</v>
      </c>
      <c r="AA2556" s="8" t="s">
        <v>19</v>
      </c>
      <c r="AB2556" s="8" t="s">
        <v>367</v>
      </c>
      <c r="AC2556" t="s">
        <v>572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92"/>
        <v>5.3656855406294133</v>
      </c>
      <c r="E2557" s="14">
        <f t="shared" si="993"/>
        <v>5.8666567724782839</v>
      </c>
      <c r="F2557" s="14">
        <f t="shared" si="994"/>
        <v>1.7547809143577793</v>
      </c>
      <c r="G2557" s="60">
        <v>4.8141321933827141E-2</v>
      </c>
      <c r="H2557" s="7">
        <f t="shared" si="1007"/>
        <v>1.0481413219338271</v>
      </c>
      <c r="I2557" s="5">
        <f t="shared" si="995"/>
        <v>5.119238625884619</v>
      </c>
      <c r="J2557" s="5">
        <f t="shared" si="996"/>
        <v>5.5972001577556991</v>
      </c>
      <c r="K2557" s="5">
        <f t="shared" si="997"/>
        <v>1.674183507163135</v>
      </c>
      <c r="L2557">
        <v>4.34</v>
      </c>
      <c r="M2557">
        <v>3.86</v>
      </c>
      <c r="N2557">
        <v>1.79</v>
      </c>
      <c r="O2557" s="5">
        <f t="shared" si="998"/>
        <v>4.5489333371928096</v>
      </c>
      <c r="P2557" s="5">
        <f t="shared" si="999"/>
        <v>4.0458255026645729</v>
      </c>
      <c r="Q2557" s="5">
        <f t="shared" si="1000"/>
        <v>1.8761729662615507</v>
      </c>
      <c r="R2557" s="6">
        <f t="shared" si="1001"/>
        <v>0.21983175524333132</v>
      </c>
      <c r="S2557" s="6">
        <f t="shared" si="1002"/>
        <v>0.24716834656892689</v>
      </c>
      <c r="T2557" s="6">
        <f t="shared" si="1003"/>
        <v>0.53299989818774174</v>
      </c>
      <c r="U2557" s="12">
        <f t="shared" si="1004"/>
        <v>0.84778232021759592</v>
      </c>
      <c r="V2557" s="12">
        <f t="shared" si="1005"/>
        <v>0.68963051011342391</v>
      </c>
      <c r="W2557" s="12">
        <f t="shared" si="1006"/>
        <v>1.0691778961752605</v>
      </c>
      <c r="X2557" t="s">
        <v>193</v>
      </c>
      <c r="Y2557" t="s">
        <v>116</v>
      </c>
      <c r="Z2557" t="s">
        <v>342</v>
      </c>
      <c r="AA2557" s="8" t="s">
        <v>21</v>
      </c>
      <c r="AB2557" s="8" t="s">
        <v>360</v>
      </c>
      <c r="AC2557" t="s">
        <v>572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92"/>
        <v>1.7467343307269836</v>
      </c>
      <c r="E2558" s="14">
        <f t="shared" si="993"/>
        <v>4.6856509886359063</v>
      </c>
      <c r="F2558" s="14">
        <f t="shared" si="994"/>
        <v>4.9378052903030412</v>
      </c>
      <c r="G2558" s="60">
        <v>4.7412675015144901E-2</v>
      </c>
      <c r="H2558" s="7">
        <f t="shared" si="1007"/>
        <v>1.0474126750151449</v>
      </c>
      <c r="I2558" s="5">
        <f t="shared" si="995"/>
        <v>1.6676658325733236</v>
      </c>
      <c r="J2558" s="5">
        <f t="shared" si="996"/>
        <v>4.4735481061160112</v>
      </c>
      <c r="K2558" s="5">
        <f t="shared" si="997"/>
        <v>4.7142882725107791</v>
      </c>
      <c r="L2558">
        <v>1.94</v>
      </c>
      <c r="M2558">
        <v>3.79</v>
      </c>
      <c r="N2558">
        <v>3.73</v>
      </c>
      <c r="O2558" s="5">
        <f t="shared" si="998"/>
        <v>2.0319805895293812</v>
      </c>
      <c r="P2558" s="5">
        <f t="shared" si="999"/>
        <v>3.9696940383073991</v>
      </c>
      <c r="Q2558" s="5">
        <f t="shared" si="1000"/>
        <v>3.9068492778064905</v>
      </c>
      <c r="R2558" s="6">
        <f t="shared" si="1001"/>
        <v>0.49213068527962955</v>
      </c>
      <c r="S2558" s="6">
        <f t="shared" si="1002"/>
        <v>0.25190858296635393</v>
      </c>
      <c r="T2558" s="6">
        <f t="shared" si="1003"/>
        <v>0.25596073175401646</v>
      </c>
      <c r="U2558" s="12">
        <f t="shared" si="1004"/>
        <v>1.1633026006214002</v>
      </c>
      <c r="V2558" s="12">
        <f t="shared" si="1005"/>
        <v>0.84720224530915444</v>
      </c>
      <c r="W2558" s="12">
        <f t="shared" si="1006"/>
        <v>0.79121169185808871</v>
      </c>
      <c r="X2558" t="s">
        <v>196</v>
      </c>
      <c r="Y2558" t="s">
        <v>115</v>
      </c>
      <c r="Z2558" t="s">
        <v>342</v>
      </c>
      <c r="AA2558" s="8" t="s">
        <v>17</v>
      </c>
      <c r="AB2558" s="8" t="s">
        <v>361</v>
      </c>
      <c r="AC2558" t="s">
        <v>572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92"/>
        <v>8.1354068726701438</v>
      </c>
      <c r="E2559" s="14">
        <f t="shared" si="993"/>
        <v>4.8172712820275088</v>
      </c>
      <c r="F2559" s="14">
        <f t="shared" si="994"/>
        <v>1.7305309786637646</v>
      </c>
      <c r="G2559" s="60">
        <v>1.2658909717733202E-3</v>
      </c>
      <c r="H2559" s="7">
        <f t="shared" si="1007"/>
        <v>1.0012658909717733</v>
      </c>
      <c r="I2559" s="5">
        <f t="shared" si="995"/>
        <v>8.1251213549024097</v>
      </c>
      <c r="J2559" s="5">
        <f t="shared" si="996"/>
        <v>4.8111808516238694</v>
      </c>
      <c r="K2559" s="5">
        <f t="shared" si="997"/>
        <v>1.7283430847566443</v>
      </c>
      <c r="L2559">
        <v>4.8</v>
      </c>
      <c r="M2559">
        <v>3.57</v>
      </c>
      <c r="N2559">
        <v>1.95</v>
      </c>
      <c r="O2559" s="5">
        <f t="shared" si="998"/>
        <v>4.8060762766645118</v>
      </c>
      <c r="P2559" s="5">
        <f t="shared" si="999"/>
        <v>3.5745192307692304</v>
      </c>
      <c r="Q2559" s="5">
        <f t="shared" si="1000"/>
        <v>1.9524684873949578</v>
      </c>
      <c r="R2559" s="6">
        <f t="shared" si="1001"/>
        <v>0.20806993947545394</v>
      </c>
      <c r="S2559" s="6">
        <f t="shared" si="1002"/>
        <v>0.2797579018157364</v>
      </c>
      <c r="T2559" s="6">
        <f t="shared" si="1003"/>
        <v>0.51217215870880972</v>
      </c>
      <c r="U2559" s="12">
        <f t="shared" si="1004"/>
        <v>0.59076040717888478</v>
      </c>
      <c r="V2559" s="12">
        <f t="shared" si="1005"/>
        <v>0.74202157642755284</v>
      </c>
      <c r="W2559" s="12">
        <f t="shared" si="1006"/>
        <v>1.1282482148355202</v>
      </c>
      <c r="X2559" t="s">
        <v>250</v>
      </c>
      <c r="Y2559" t="s">
        <v>129</v>
      </c>
      <c r="Z2559" t="s">
        <v>257</v>
      </c>
      <c r="AA2559" s="8" t="s">
        <v>16</v>
      </c>
      <c r="AB2559" s="8" t="s">
        <v>360</v>
      </c>
      <c r="AC2559" t="s">
        <v>573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92"/>
        <v>#VALUE!</v>
      </c>
      <c r="E2560" s="14" t="e">
        <f t="shared" si="993"/>
        <v>#VALUE!</v>
      </c>
      <c r="F2560" s="14" t="e">
        <f t="shared" si="994"/>
        <v>#VALUE!</v>
      </c>
      <c r="G2560" s="60">
        <v>8.4206626124680994E-3</v>
      </c>
      <c r="H2560" s="7">
        <f t="shared" si="1007"/>
        <v>1.0084206626124681</v>
      </c>
      <c r="I2560" s="5" t="e">
        <f t="shared" si="995"/>
        <v>#VALUE!</v>
      </c>
      <c r="J2560" s="5" t="e">
        <f t="shared" si="996"/>
        <v>#VALUE!</v>
      </c>
      <c r="K2560" s="5" t="e">
        <f t="shared" si="997"/>
        <v>#VALUE!</v>
      </c>
      <c r="L2560">
        <v>3.31</v>
      </c>
      <c r="M2560">
        <v>3.04</v>
      </c>
      <c r="N2560">
        <v>2.65</v>
      </c>
      <c r="O2560" s="5">
        <f t="shared" si="998"/>
        <v>3.3378723932472694</v>
      </c>
      <c r="P2560" s="5">
        <f t="shared" si="999"/>
        <v>3.0655988143419028</v>
      </c>
      <c r="Q2560" s="5">
        <f t="shared" si="1000"/>
        <v>2.6723147559230402</v>
      </c>
      <c r="R2560" s="6">
        <f t="shared" si="1001"/>
        <v>0.29959204013402801</v>
      </c>
      <c r="S2560" s="6">
        <f t="shared" si="1002"/>
        <v>0.32620054369856338</v>
      </c>
      <c r="T2560" s="6">
        <f t="shared" si="1003"/>
        <v>0.3742074161674086</v>
      </c>
      <c r="U2560" s="12" t="e">
        <f t="shared" si="1004"/>
        <v>#VALUE!</v>
      </c>
      <c r="V2560" s="12" t="e">
        <f t="shared" si="1005"/>
        <v>#VALUE!</v>
      </c>
      <c r="W2560" s="12" t="e">
        <f t="shared" si="1006"/>
        <v>#VALUE!</v>
      </c>
      <c r="X2560" t="s">
        <v>568</v>
      </c>
      <c r="Y2560" t="s">
        <v>569</v>
      </c>
      <c r="Z2560" t="s">
        <v>257</v>
      </c>
      <c r="AA2560" s="8" t="s">
        <v>338</v>
      </c>
      <c r="AB2560" s="8" t="s">
        <v>338</v>
      </c>
      <c r="AC2560" t="s">
        <v>573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92"/>
        <v>3.0872707544130971</v>
      </c>
      <c r="E2561" s="14">
        <f t="shared" si="993"/>
        <v>3.2304245157101827</v>
      </c>
      <c r="F2561" s="14">
        <f t="shared" si="994"/>
        <v>2.9303989119604363</v>
      </c>
      <c r="G2561" s="60">
        <v>1.1904761904761862E-2</v>
      </c>
      <c r="H2561" s="7">
        <f t="shared" si="1007"/>
        <v>1.0119047619047619</v>
      </c>
      <c r="I2561" s="5">
        <f t="shared" si="995"/>
        <v>3.050949922008237</v>
      </c>
      <c r="J2561" s="5">
        <f t="shared" si="996"/>
        <v>3.19241952140771</v>
      </c>
      <c r="K2561" s="5">
        <f t="shared" si="997"/>
        <v>2.8959236306432548</v>
      </c>
      <c r="L2561">
        <v>2.25</v>
      </c>
      <c r="M2561">
        <v>3.15</v>
      </c>
      <c r="N2561">
        <v>4</v>
      </c>
      <c r="O2561" s="5">
        <f t="shared" si="998"/>
        <v>2.2767857142857144</v>
      </c>
      <c r="P2561" s="5">
        <f t="shared" si="999"/>
        <v>3.1874999999999996</v>
      </c>
      <c r="Q2561" s="5">
        <f t="shared" si="1000"/>
        <v>4.0476190476190474</v>
      </c>
      <c r="R2561" s="6">
        <f t="shared" si="1001"/>
        <v>0.4392156862745098</v>
      </c>
      <c r="S2561" s="6">
        <f t="shared" si="1002"/>
        <v>0.31372549019607848</v>
      </c>
      <c r="T2561" s="6">
        <f t="shared" si="1003"/>
        <v>0.24705882352941178</v>
      </c>
      <c r="U2561" s="12">
        <f t="shared" si="1004"/>
        <v>0.73747523149084493</v>
      </c>
      <c r="V2561" s="12">
        <f t="shared" si="1005"/>
        <v>0.9867124226238897</v>
      </c>
      <c r="W2561" s="12">
        <f t="shared" si="1006"/>
        <v>1.3812518941017458</v>
      </c>
      <c r="X2561" t="s">
        <v>121</v>
      </c>
      <c r="Y2561" t="s">
        <v>60</v>
      </c>
      <c r="Z2561" t="s">
        <v>257</v>
      </c>
      <c r="AA2561" s="8" t="s">
        <v>19</v>
      </c>
      <c r="AB2561" s="8" t="s">
        <v>367</v>
      </c>
      <c r="AC2561" t="s">
        <v>573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92"/>
        <v>2.5131526011743541</v>
      </c>
      <c r="E2562" s="14">
        <f t="shared" si="993"/>
        <v>3.9486203898581231</v>
      </c>
      <c r="F2562" s="14">
        <f t="shared" si="994"/>
        <v>3.0869064222104403</v>
      </c>
      <c r="G2562" s="60">
        <v>-1.0493086123338324E-2</v>
      </c>
      <c r="H2562" s="7">
        <f t="shared" si="1007"/>
        <v>0.98950691387666168</v>
      </c>
      <c r="I2562" s="5">
        <f t="shared" si="995"/>
        <v>2.5398029725011191</v>
      </c>
      <c r="J2562" s="5">
        <f t="shared" si="996"/>
        <v>3.9904929763333659</v>
      </c>
      <c r="K2562" s="5">
        <f t="shared" si="997"/>
        <v>3.1196410847870149</v>
      </c>
      <c r="L2562">
        <v>1.96</v>
      </c>
      <c r="M2562">
        <v>3.4</v>
      </c>
      <c r="N2562">
        <v>5.4</v>
      </c>
      <c r="O2562" s="5">
        <f t="shared" si="998"/>
        <v>1.9394335511982568</v>
      </c>
      <c r="P2562" s="5">
        <f t="shared" si="999"/>
        <v>3.3643235071806497</v>
      </c>
      <c r="Q2562" s="5">
        <f t="shared" si="1000"/>
        <v>5.343337334933973</v>
      </c>
      <c r="R2562" s="6">
        <f t="shared" si="1001"/>
        <v>0.51561446865872851</v>
      </c>
      <c r="S2562" s="6">
        <f t="shared" si="1002"/>
        <v>0.29723657605032583</v>
      </c>
      <c r="T2562" s="6">
        <f t="shared" si="1003"/>
        <v>0.18714895529094588</v>
      </c>
      <c r="U2562" s="12">
        <f t="shared" si="1004"/>
        <v>0.77171340502442709</v>
      </c>
      <c r="V2562" s="12">
        <f t="shared" si="1005"/>
        <v>0.85202505559201958</v>
      </c>
      <c r="W2562" s="12">
        <f t="shared" si="1006"/>
        <v>1.7309683560500586</v>
      </c>
      <c r="X2562" t="s">
        <v>124</v>
      </c>
      <c r="Y2562" t="s">
        <v>54</v>
      </c>
      <c r="Z2562" t="s">
        <v>257</v>
      </c>
      <c r="AA2562" s="8" t="s">
        <v>19</v>
      </c>
      <c r="AB2562" s="8" t="s">
        <v>367</v>
      </c>
      <c r="AC2562" t="s">
        <v>573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92"/>
        <v>2.8834072725739266</v>
      </c>
      <c r="E2563" s="14">
        <f t="shared" si="993"/>
        <v>4.5830943459511539</v>
      </c>
      <c r="F2563" s="14">
        <f t="shared" si="994"/>
        <v>2.5016615329043668</v>
      </c>
      <c r="G2563" s="60">
        <v>4.0693139138735068E-2</v>
      </c>
      <c r="H2563" s="7">
        <f t="shared" si="1007"/>
        <v>1.0406931391387351</v>
      </c>
      <c r="I2563" s="5">
        <f t="shared" si="995"/>
        <v>2.7706604032771844</v>
      </c>
      <c r="J2563" s="5">
        <f t="shared" si="996"/>
        <v>4.4038863845533438</v>
      </c>
      <c r="K2563" s="5">
        <f t="shared" si="997"/>
        <v>2.4038416693846099</v>
      </c>
      <c r="L2563">
        <v>1.89</v>
      </c>
      <c r="M2563">
        <v>3.86</v>
      </c>
      <c r="N2563">
        <v>3.96</v>
      </c>
      <c r="O2563" s="5">
        <f t="shared" si="998"/>
        <v>1.9669100329722091</v>
      </c>
      <c r="P2563" s="5">
        <f t="shared" si="999"/>
        <v>4.0170755170755168</v>
      </c>
      <c r="Q2563" s="5">
        <f t="shared" si="1000"/>
        <v>4.1211448309893912</v>
      </c>
      <c r="R2563" s="6">
        <f t="shared" si="1001"/>
        <v>0.50841166257558523</v>
      </c>
      <c r="S2563" s="6">
        <f t="shared" si="1002"/>
        <v>0.24893731664970367</v>
      </c>
      <c r="T2563" s="6">
        <f t="shared" si="1003"/>
        <v>0.2426510207747111</v>
      </c>
      <c r="U2563" s="12">
        <f t="shared" si="1004"/>
        <v>0.68214783658238143</v>
      </c>
      <c r="V2563" s="12">
        <f t="shared" si="1005"/>
        <v>0.8764985430911596</v>
      </c>
      <c r="W2563" s="12">
        <f t="shared" si="1006"/>
        <v>1.6473630732151219</v>
      </c>
      <c r="X2563" t="s">
        <v>155</v>
      </c>
      <c r="Y2563" t="s">
        <v>160</v>
      </c>
      <c r="Z2563" t="s">
        <v>265</v>
      </c>
      <c r="AA2563" s="8" t="s">
        <v>20</v>
      </c>
      <c r="AB2563" s="8" t="s">
        <v>367</v>
      </c>
      <c r="AC2563" t="s">
        <v>573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92"/>
        <v>2.9269050538469377</v>
      </c>
      <c r="E2564" s="14">
        <f t="shared" si="993"/>
        <v>3.6315130151863597</v>
      </c>
      <c r="F2564" s="14">
        <f t="shared" si="994"/>
        <v>2.8272951803024076</v>
      </c>
      <c r="G2564" s="60">
        <v>3.2840475548452153E-2</v>
      </c>
      <c r="H2564" s="7">
        <f t="shared" si="1007"/>
        <v>1.0328404755484522</v>
      </c>
      <c r="I2564" s="5">
        <f t="shared" si="995"/>
        <v>2.8338403878805307</v>
      </c>
      <c r="J2564" s="5">
        <f t="shared" si="996"/>
        <v>3.5160444436087555</v>
      </c>
      <c r="K2564" s="5">
        <f t="shared" si="997"/>
        <v>2.737397736858711</v>
      </c>
      <c r="L2564">
        <v>3.16</v>
      </c>
      <c r="M2564">
        <v>3.21</v>
      </c>
      <c r="N2564">
        <v>2.4700000000000002</v>
      </c>
      <c r="O2564" s="5">
        <f t="shared" si="998"/>
        <v>3.263775902733109</v>
      </c>
      <c r="P2564" s="5">
        <f t="shared" si="999"/>
        <v>3.3154179265105315</v>
      </c>
      <c r="Q2564" s="5">
        <f t="shared" si="1000"/>
        <v>2.5511159746046772</v>
      </c>
      <c r="R2564" s="6">
        <f t="shared" si="1001"/>
        <v>0.30639358516085402</v>
      </c>
      <c r="S2564" s="6">
        <f t="shared" si="1002"/>
        <v>0.30162109941068493</v>
      </c>
      <c r="T2564" s="6">
        <f t="shared" si="1003"/>
        <v>0.39198531542846099</v>
      </c>
      <c r="U2564" s="12">
        <f t="shared" si="1004"/>
        <v>1.1150945598468969</v>
      </c>
      <c r="V2564" s="12">
        <f t="shared" si="1005"/>
        <v>0.91295774313516886</v>
      </c>
      <c r="W2564" s="12">
        <f t="shared" si="1006"/>
        <v>0.90231681232937599</v>
      </c>
      <c r="X2564" t="s">
        <v>92</v>
      </c>
      <c r="Y2564" t="s">
        <v>254</v>
      </c>
      <c r="Z2564" t="s">
        <v>267</v>
      </c>
      <c r="AA2564" s="8" t="s">
        <v>19</v>
      </c>
      <c r="AB2564" s="8" t="s">
        <v>367</v>
      </c>
      <c r="AC2564" t="s">
        <v>573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92"/>
        <v>3.7233344649165088</v>
      </c>
      <c r="E2565" s="14">
        <f t="shared" si="993"/>
        <v>2.5816418224634798</v>
      </c>
      <c r="F2565" s="14">
        <f t="shared" si="994"/>
        <v>3.0632582068841634</v>
      </c>
      <c r="G2565" s="60">
        <v>2.847615070538545E-2</v>
      </c>
      <c r="H2565" s="7">
        <f t="shared" si="1007"/>
        <v>1.0284761507053855</v>
      </c>
      <c r="I2565" s="5">
        <f t="shared" si="995"/>
        <v>3.6202438553026646</v>
      </c>
      <c r="J2565" s="5">
        <f t="shared" si="996"/>
        <v>2.5101620690891551</v>
      </c>
      <c r="K2565" s="5">
        <f t="shared" si="997"/>
        <v>2.9784435981167019</v>
      </c>
      <c r="L2565">
        <v>2.0099999999999998</v>
      </c>
      <c r="M2565">
        <v>3.26</v>
      </c>
      <c r="N2565">
        <v>4.46</v>
      </c>
      <c r="O2565" s="5">
        <f t="shared" si="998"/>
        <v>2.0672370629178247</v>
      </c>
      <c r="P2565" s="5">
        <f t="shared" si="999"/>
        <v>3.3528322512995565</v>
      </c>
      <c r="Q2565" s="5">
        <f t="shared" si="1000"/>
        <v>4.5870036321460192</v>
      </c>
      <c r="R2565" s="6">
        <f t="shared" si="1001"/>
        <v>0.48373745708125943</v>
      </c>
      <c r="S2565" s="6">
        <f t="shared" si="1002"/>
        <v>0.29825530329243294</v>
      </c>
      <c r="T2565" s="6">
        <f t="shared" si="1003"/>
        <v>0.21800723962630747</v>
      </c>
      <c r="U2565" s="12">
        <f t="shared" si="1004"/>
        <v>0.55521121790066741</v>
      </c>
      <c r="V2565" s="12">
        <f t="shared" si="1005"/>
        <v>1.2987209232999577</v>
      </c>
      <c r="W2565" s="12">
        <f t="shared" si="1006"/>
        <v>1.497426374909399</v>
      </c>
      <c r="X2565" t="s">
        <v>168</v>
      </c>
      <c r="Y2565" t="s">
        <v>167</v>
      </c>
      <c r="Z2565" t="s">
        <v>267</v>
      </c>
      <c r="AA2565" s="8" t="s">
        <v>19</v>
      </c>
      <c r="AB2565" s="8" t="s">
        <v>367</v>
      </c>
      <c r="AC2565" t="s">
        <v>573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92"/>
        <v>2.2295335311754396</v>
      </c>
      <c r="E2566" s="14">
        <f t="shared" si="993"/>
        <v>3.6936642644131106</v>
      </c>
      <c r="F2566" s="14">
        <f t="shared" si="994"/>
        <v>3.7808124238295617</v>
      </c>
      <c r="G2566" s="60">
        <v>4.0677555808662946E-2</v>
      </c>
      <c r="H2566" s="7">
        <f t="shared" si="1007"/>
        <v>1.0406775558086629</v>
      </c>
      <c r="I2566" s="5">
        <f t="shared" si="995"/>
        <v>2.1423864853537378</v>
      </c>
      <c r="J2566" s="5">
        <f t="shared" si="996"/>
        <v>3.5492879074757533</v>
      </c>
      <c r="K2566" s="5">
        <f t="shared" si="997"/>
        <v>3.6330296571945047</v>
      </c>
      <c r="L2566">
        <v>1.75</v>
      </c>
      <c r="M2566">
        <v>3.82</v>
      </c>
      <c r="N2566">
        <v>4.82</v>
      </c>
      <c r="O2566" s="5">
        <f t="shared" si="998"/>
        <v>1.8211857226651602</v>
      </c>
      <c r="P2566" s="5">
        <f t="shared" si="999"/>
        <v>3.9753882631890924</v>
      </c>
      <c r="Q2566" s="5">
        <f t="shared" si="1000"/>
        <v>5.0160658189977561</v>
      </c>
      <c r="R2566" s="6">
        <f t="shared" si="1001"/>
        <v>0.54909281769273899</v>
      </c>
      <c r="S2566" s="6">
        <f t="shared" si="1002"/>
        <v>0.25154775679641189</v>
      </c>
      <c r="T2566" s="6">
        <f t="shared" si="1003"/>
        <v>0.1993594255108492</v>
      </c>
      <c r="U2566" s="12">
        <f t="shared" si="1004"/>
        <v>0.81684607887687022</v>
      </c>
      <c r="V2566" s="12">
        <f t="shared" si="1005"/>
        <v>1.0762722268751583</v>
      </c>
      <c r="W2566" s="12">
        <f t="shared" si="1006"/>
        <v>1.3267163923242227</v>
      </c>
      <c r="X2566" t="s">
        <v>229</v>
      </c>
      <c r="Y2566" t="s">
        <v>95</v>
      </c>
      <c r="Z2566" t="s">
        <v>260</v>
      </c>
      <c r="AA2566" s="8" t="s">
        <v>19</v>
      </c>
      <c r="AB2566" s="8" t="s">
        <v>367</v>
      </c>
      <c r="AC2566" t="s">
        <v>573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1008">(100%/A2567)</f>
        <v>2.1853132411502685</v>
      </c>
      <c r="E2567" s="14">
        <f t="shared" ref="E2567:E2573" si="1009">(100%/B2567)</f>
        <v>2.9572950525725084</v>
      </c>
      <c r="F2567" s="14">
        <f t="shared" ref="F2567:F2573" si="1010">(100%/C2567)</f>
        <v>5.0559355108178456</v>
      </c>
      <c r="G2567" s="60">
        <v>5.9011237239361636E-2</v>
      </c>
      <c r="H2567" s="7">
        <f t="shared" si="1007"/>
        <v>1.0590112372393616</v>
      </c>
      <c r="I2567" s="5">
        <f t="shared" ref="I2567:I2573" si="1011">D2567/H2567</f>
        <v>2.0635411261989622</v>
      </c>
      <c r="J2567" s="5">
        <f t="shared" ref="J2567:J2573" si="1012">E2567/H2567</f>
        <v>2.7925058286270947</v>
      </c>
      <c r="K2567" s="5">
        <f t="shared" ref="K2567:K2573" si="1013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1014">(L2567*H2567)</f>
        <v>1.9168103394032445</v>
      </c>
      <c r="P2567" s="5">
        <f t="shared" ref="P2567:P2573" si="1015">(M2567*H2567)</f>
        <v>3.6747689932205851</v>
      </c>
      <c r="Q2567" s="5">
        <f t="shared" ref="Q2567:Q2573" si="1016">(N2567*H2567)</f>
        <v>4.8502714665562765</v>
      </c>
      <c r="R2567" s="6">
        <f t="shared" ref="R2567:R2573" si="1017">(1/O2567)</f>
        <v>0.52170002396341797</v>
      </c>
      <c r="S2567" s="6">
        <f t="shared" ref="S2567:S2573" si="1018">(1/P2567)</f>
        <v>0.27212594909907389</v>
      </c>
      <c r="T2567" s="6">
        <f t="shared" ref="T2567:T2573" si="1019">(1/Q2567)</f>
        <v>0.20617402693750797</v>
      </c>
      <c r="U2567" s="12">
        <f t="shared" ref="U2567:U2573" si="1020">(L2567/I2567)</f>
        <v>0.87713299096394348</v>
      </c>
      <c r="V2567" s="12">
        <f t="shared" ref="V2567:V2573" si="1021">(M2567/J2567)</f>
        <v>1.2426115513986189</v>
      </c>
      <c r="W2567" s="12">
        <f t="shared" ref="W2567:W2573" si="1022">(N2567/K2567)</f>
        <v>0.95932225721203845</v>
      </c>
      <c r="X2567" t="s">
        <v>175</v>
      </c>
      <c r="Y2567" t="s">
        <v>47</v>
      </c>
      <c r="Z2567" t="s">
        <v>261</v>
      </c>
      <c r="AA2567" s="8" t="s">
        <v>19</v>
      </c>
      <c r="AB2567" s="8" t="s">
        <v>367</v>
      </c>
      <c r="AC2567" t="s">
        <v>573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1008"/>
        <v>11.558370072334519</v>
      </c>
      <c r="E2568" s="14">
        <f t="shared" si="1009"/>
        <v>6.6050880723852652</v>
      </c>
      <c r="F2568" s="14">
        <f t="shared" si="1010"/>
        <v>1.5529874211528851</v>
      </c>
      <c r="G2568" s="60">
        <v>8.1952328633339455E-2</v>
      </c>
      <c r="H2568" s="7">
        <f t="shared" si="1007"/>
        <v>1.0819523286333395</v>
      </c>
      <c r="I2568" s="5">
        <f t="shared" si="1011"/>
        <v>10.682882938968664</v>
      </c>
      <c r="J2568" s="5">
        <f t="shared" si="1012"/>
        <v>6.1047865951066775</v>
      </c>
      <c r="K2568" s="5">
        <f t="shared" si="1013"/>
        <v>1.4353566049573832</v>
      </c>
      <c r="L2568">
        <v>10.16</v>
      </c>
      <c r="M2568">
        <v>4.8</v>
      </c>
      <c r="N2568">
        <v>1.29</v>
      </c>
      <c r="O2568" s="5">
        <f t="shared" si="1014"/>
        <v>10.992635658914729</v>
      </c>
      <c r="P2568" s="5">
        <f t="shared" si="1015"/>
        <v>5.1933711774400289</v>
      </c>
      <c r="Q2568" s="5">
        <f t="shared" si="1016"/>
        <v>1.3957185039370079</v>
      </c>
      <c r="R2568" s="6">
        <f t="shared" si="1017"/>
        <v>9.0969994005853108E-2</v>
      </c>
      <c r="S2568" s="6">
        <f t="shared" si="1018"/>
        <v>0.19255315397905576</v>
      </c>
      <c r="T2568" s="6">
        <f t="shared" si="1019"/>
        <v>0.71647685201509115</v>
      </c>
      <c r="U2568" s="12">
        <f t="shared" si="1020"/>
        <v>0.95105413567143859</v>
      </c>
      <c r="V2568" s="12">
        <f t="shared" si="1021"/>
        <v>0.78626827084299133</v>
      </c>
      <c r="W2568" s="12">
        <f t="shared" si="1022"/>
        <v>0.89873136441818313</v>
      </c>
      <c r="X2568" t="s">
        <v>103</v>
      </c>
      <c r="Y2568" t="s">
        <v>178</v>
      </c>
      <c r="Z2568" t="s">
        <v>261</v>
      </c>
      <c r="AA2568" s="8" t="s">
        <v>21</v>
      </c>
      <c r="AB2568" s="8" t="s">
        <v>360</v>
      </c>
      <c r="AC2568" t="s">
        <v>573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1008"/>
        <v>4.299510244954746</v>
      </c>
      <c r="E2569" s="14">
        <f t="shared" si="1009"/>
        <v>3.6978120317734962</v>
      </c>
      <c r="F2569" s="14">
        <f t="shared" si="1010"/>
        <v>2.2302696038552576</v>
      </c>
      <c r="G2569" s="60">
        <v>3.8971776777335432E-2</v>
      </c>
      <c r="H2569" s="7">
        <f t="shared" si="1007"/>
        <v>1.0389717767773354</v>
      </c>
      <c r="I2569" s="5">
        <f t="shared" si="1011"/>
        <v>4.1382358414882949</v>
      </c>
      <c r="J2569" s="5">
        <f t="shared" si="1012"/>
        <v>3.5591072966806712</v>
      </c>
      <c r="K2569" s="5">
        <f t="shared" si="1013"/>
        <v>2.146612308154384</v>
      </c>
      <c r="L2569">
        <v>2.7</v>
      </c>
      <c r="M2569">
        <v>3.1</v>
      </c>
      <c r="N2569">
        <v>2.89</v>
      </c>
      <c r="O2569" s="5">
        <f t="shared" si="1014"/>
        <v>2.8052237972988059</v>
      </c>
      <c r="P2569" s="5">
        <f t="shared" si="1015"/>
        <v>3.2208125080097401</v>
      </c>
      <c r="Q2569" s="5">
        <f t="shared" si="1016"/>
        <v>3.0026284348864993</v>
      </c>
      <c r="R2569" s="6">
        <f t="shared" si="1017"/>
        <v>0.35647779723062228</v>
      </c>
      <c r="S2569" s="6">
        <f t="shared" si="1018"/>
        <v>0.31048066210409037</v>
      </c>
      <c r="T2569" s="6">
        <f t="shared" si="1019"/>
        <v>0.33304154066528729</v>
      </c>
      <c r="U2569" s="12">
        <f t="shared" si="1020"/>
        <v>0.65245193928554812</v>
      </c>
      <c r="V2569" s="12">
        <f t="shared" si="1021"/>
        <v>0.87100492949205321</v>
      </c>
      <c r="W2569" s="12">
        <f t="shared" si="1022"/>
        <v>1.3463073835092125</v>
      </c>
      <c r="X2569" t="s">
        <v>57</v>
      </c>
      <c r="Y2569" t="s">
        <v>123</v>
      </c>
      <c r="Z2569" t="s">
        <v>257</v>
      </c>
      <c r="AA2569" s="8" t="s">
        <v>19</v>
      </c>
      <c r="AB2569" s="8" t="s">
        <v>367</v>
      </c>
      <c r="AC2569" t="s">
        <v>574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1008"/>
        <v>3.0532735700611702</v>
      </c>
      <c r="E2570" s="14">
        <f t="shared" si="1009"/>
        <v>4.0245699779093034</v>
      </c>
      <c r="F2570" s="14">
        <f t="shared" si="1010"/>
        <v>2.5743134284030771</v>
      </c>
      <c r="G2570" s="60">
        <v>3.8922186574785744E-2</v>
      </c>
      <c r="H2570" s="7">
        <f t="shared" si="1007"/>
        <v>1.0389221865747857</v>
      </c>
      <c r="I2570" s="5">
        <f t="shared" si="1011"/>
        <v>2.9388857120546086</v>
      </c>
      <c r="J2570" s="5">
        <f t="shared" si="1012"/>
        <v>3.8737934658782058</v>
      </c>
      <c r="K2570" s="5">
        <f t="shared" si="1013"/>
        <v>2.477869335806862</v>
      </c>
      <c r="L2570">
        <v>2.95</v>
      </c>
      <c r="M2570">
        <v>3.1</v>
      </c>
      <c r="N2570">
        <v>2.65</v>
      </c>
      <c r="O2570" s="5">
        <f t="shared" si="1014"/>
        <v>3.0648204503956182</v>
      </c>
      <c r="P2570" s="5">
        <f t="shared" si="1015"/>
        <v>3.2206587783818361</v>
      </c>
      <c r="Q2570" s="5">
        <f t="shared" si="1016"/>
        <v>2.753143794423182</v>
      </c>
      <c r="R2570" s="6">
        <f t="shared" si="1017"/>
        <v>0.32628338794558631</v>
      </c>
      <c r="S2570" s="6">
        <f t="shared" si="1018"/>
        <v>0.31049548207725147</v>
      </c>
      <c r="T2570" s="6">
        <f t="shared" si="1019"/>
        <v>0.36322112997716216</v>
      </c>
      <c r="U2570" s="12">
        <f t="shared" si="1020"/>
        <v>1.0037818033888843</v>
      </c>
      <c r="V2570" s="12">
        <f t="shared" si="1021"/>
        <v>0.80024916849747862</v>
      </c>
      <c r="W2570" s="12">
        <f t="shared" si="1022"/>
        <v>1.0694672078570631</v>
      </c>
      <c r="X2570" t="s">
        <v>125</v>
      </c>
      <c r="Y2570" t="s">
        <v>217</v>
      </c>
      <c r="Z2570" t="s">
        <v>257</v>
      </c>
      <c r="AA2570" s="8" t="s">
        <v>16</v>
      </c>
      <c r="AB2570" s="8" t="s">
        <v>360</v>
      </c>
      <c r="AC2570" t="s">
        <v>574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1008"/>
        <v>1.2753752339840865</v>
      </c>
      <c r="E2571" s="14">
        <f t="shared" si="1009"/>
        <v>7.1041882898985103</v>
      </c>
      <c r="F2571" s="14">
        <f t="shared" si="1010"/>
        <v>15.552433066078581</v>
      </c>
      <c r="G2571" s="60">
        <v>4.1666666666666741E-2</v>
      </c>
      <c r="H2571" s="7">
        <f t="shared" si="1007"/>
        <v>1.0416666666666667</v>
      </c>
      <c r="I2571" s="5">
        <f t="shared" si="1011"/>
        <v>1.2243602246247229</v>
      </c>
      <c r="J2571" s="5">
        <f t="shared" si="1012"/>
        <v>6.8200207583025696</v>
      </c>
      <c r="K2571" s="5">
        <f t="shared" si="1013"/>
        <v>14.930335743435437</v>
      </c>
      <c r="L2571">
        <v>1.8</v>
      </c>
      <c r="M2571">
        <v>3.6</v>
      </c>
      <c r="N2571">
        <v>4.8</v>
      </c>
      <c r="O2571" s="5">
        <f t="shared" si="1014"/>
        <v>1.8750000000000002</v>
      </c>
      <c r="P2571" s="5">
        <f t="shared" si="1015"/>
        <v>3.7500000000000004</v>
      </c>
      <c r="Q2571" s="5">
        <f t="shared" si="1016"/>
        <v>5</v>
      </c>
      <c r="R2571" s="6">
        <f t="shared" si="1017"/>
        <v>0.53333333333333321</v>
      </c>
      <c r="S2571" s="6">
        <f t="shared" si="1018"/>
        <v>0.26666666666666661</v>
      </c>
      <c r="T2571" s="6">
        <f t="shared" si="1019"/>
        <v>0.2</v>
      </c>
      <c r="U2571" s="12">
        <f t="shared" si="1020"/>
        <v>1.4701555667995632</v>
      </c>
      <c r="V2571" s="12">
        <f t="shared" si="1021"/>
        <v>0.52785763087559889</v>
      </c>
      <c r="W2571" s="12">
        <f t="shared" si="1022"/>
        <v>0.32149310521101049</v>
      </c>
      <c r="X2571" t="s">
        <v>130</v>
      </c>
      <c r="Y2571" t="s">
        <v>37</v>
      </c>
      <c r="Z2571" t="s">
        <v>257</v>
      </c>
      <c r="AA2571" s="8" t="s">
        <v>36</v>
      </c>
      <c r="AB2571" s="8" t="s">
        <v>361</v>
      </c>
      <c r="AC2571" t="s">
        <v>574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1008"/>
        <v>1.8101850058454234</v>
      </c>
      <c r="E2572" s="14">
        <f t="shared" si="1009"/>
        <v>4.2033883151828748</v>
      </c>
      <c r="F2572" s="14">
        <f t="shared" si="1010"/>
        <v>5.007035850088446</v>
      </c>
      <c r="G2572" s="60">
        <v>4.3105490627671994E-2</v>
      </c>
      <c r="H2572" s="7">
        <f t="shared" si="1007"/>
        <v>1.043105490627672</v>
      </c>
      <c r="I2572" s="5">
        <f t="shared" si="1011"/>
        <v>1.7353805747452959</v>
      </c>
      <c r="J2572" s="5">
        <f t="shared" si="1012"/>
        <v>4.0296866931968243</v>
      </c>
      <c r="K2572" s="5">
        <f t="shared" si="1013"/>
        <v>4.8001241437963698</v>
      </c>
      <c r="L2572">
        <v>2.39</v>
      </c>
      <c r="M2572">
        <v>3.1</v>
      </c>
      <c r="N2572">
        <v>3.31</v>
      </c>
      <c r="O2572" s="5">
        <f t="shared" si="1014"/>
        <v>2.4930221226001361</v>
      </c>
      <c r="P2572" s="5">
        <f t="shared" si="1015"/>
        <v>3.2336270209457831</v>
      </c>
      <c r="Q2572" s="5">
        <f t="shared" si="1016"/>
        <v>3.4526791739775944</v>
      </c>
      <c r="R2572" s="6">
        <f t="shared" si="1017"/>
        <v>0.4011195853156066</v>
      </c>
      <c r="S2572" s="6">
        <f t="shared" si="1018"/>
        <v>0.30925026093687091</v>
      </c>
      <c r="T2572" s="6">
        <f t="shared" si="1019"/>
        <v>0.2896301537475226</v>
      </c>
      <c r="U2572" s="12">
        <f t="shared" si="1020"/>
        <v>1.377219518750683</v>
      </c>
      <c r="V2572" s="12">
        <f t="shared" si="1021"/>
        <v>0.76929057666781364</v>
      </c>
      <c r="W2572" s="12">
        <f t="shared" si="1022"/>
        <v>0.68956549890023355</v>
      </c>
      <c r="X2572" t="s">
        <v>58</v>
      </c>
      <c r="Y2572" t="s">
        <v>55</v>
      </c>
      <c r="Z2572" t="s">
        <v>257</v>
      </c>
      <c r="AA2572" s="8" t="s">
        <v>17</v>
      </c>
      <c r="AB2572" s="8" t="s">
        <v>361</v>
      </c>
      <c r="AC2572" t="s">
        <v>575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1008"/>
        <v>2.4509920693525857</v>
      </c>
      <c r="E2573" s="31">
        <f t="shared" si="1009"/>
        <v>2.816822128892134</v>
      </c>
      <c r="F2573" s="31">
        <f t="shared" si="1010"/>
        <v>4.3780871309812905</v>
      </c>
      <c r="G2573" s="61">
        <v>4.3243085321724939E-2</v>
      </c>
      <c r="H2573" s="33">
        <f t="shared" si="1007"/>
        <v>1.0432430853217249</v>
      </c>
      <c r="I2573" s="33">
        <f t="shared" si="1011"/>
        <v>2.3493968988030494</v>
      </c>
      <c r="J2573" s="33">
        <f t="shared" si="1012"/>
        <v>2.7000630711330871</v>
      </c>
      <c r="K2573" s="33">
        <f t="shared" si="1013"/>
        <v>4.1966126520082669</v>
      </c>
      <c r="L2573" s="17">
        <v>2.62</v>
      </c>
      <c r="M2573" s="17">
        <v>3.1</v>
      </c>
      <c r="N2573" s="17">
        <v>2.95</v>
      </c>
      <c r="O2573" s="33">
        <f t="shared" si="1014"/>
        <v>2.7332968835429194</v>
      </c>
      <c r="P2573" s="33">
        <f t="shared" si="1015"/>
        <v>3.2340535644973474</v>
      </c>
      <c r="Q2573" s="33">
        <f t="shared" si="1016"/>
        <v>3.0775671016990889</v>
      </c>
      <c r="R2573" s="34">
        <f t="shared" si="1017"/>
        <v>0.36585853736597856</v>
      </c>
      <c r="S2573" s="34">
        <f t="shared" si="1018"/>
        <v>0.30920947351576256</v>
      </c>
      <c r="T2573" s="34">
        <f t="shared" si="1019"/>
        <v>0.32493198911825893</v>
      </c>
      <c r="U2573" s="17">
        <f t="shared" si="1020"/>
        <v>1.115179815438939</v>
      </c>
      <c r="V2573" s="17">
        <f t="shared" si="1021"/>
        <v>1.1481213284025542</v>
      </c>
      <c r="W2573" s="17">
        <f t="shared" si="1022"/>
        <v>0.70294788788483809</v>
      </c>
      <c r="X2573" s="17" t="s">
        <v>59</v>
      </c>
      <c r="Y2573" s="17" t="s">
        <v>249</v>
      </c>
      <c r="Z2573" s="17" t="s">
        <v>257</v>
      </c>
      <c r="AA2573" s="35" t="s">
        <v>19</v>
      </c>
      <c r="AB2573" s="35" t="s">
        <v>367</v>
      </c>
      <c r="AC2573" s="17" t="s">
        <v>575</v>
      </c>
      <c r="AD2573" s="35"/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1023">(100%/A2574)</f>
        <v>2.5221139235293206</v>
      </c>
      <c r="E2574" s="14">
        <f t="shared" ref="E2574:E2577" si="1024">(100%/B2574)</f>
        <v>3.7957943450090794</v>
      </c>
      <c r="F2574" s="14">
        <f t="shared" ref="F2574:F2577" si="1025">(100%/C2574)</f>
        <v>3.1605174198201058</v>
      </c>
      <c r="G2574" s="60">
        <v>2.8124381065557369E-2</v>
      </c>
      <c r="H2574" s="7">
        <f t="shared" ref="H2574:H2637" si="1026">(G2574/100%) + 1</f>
        <v>1.0281243810655574</v>
      </c>
      <c r="I2574" s="5">
        <f t="shared" ref="I2574:I2577" si="1027">D2574/H2574</f>
        <v>2.4531214024079255</v>
      </c>
      <c r="J2574" s="5">
        <f t="shared" ref="J2574:J2577" si="1028">E2574/H2574</f>
        <v>3.69196024811228</v>
      </c>
      <c r="K2574" s="5">
        <f t="shared" ref="K2574:K2577" si="1029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1030">(L2574*H2574)</f>
        <v>2.7759358288770053</v>
      </c>
      <c r="P2574" s="5">
        <f t="shared" ref="P2574:P2577" si="1031">(M2574*H2574)</f>
        <v>3.495622895622895</v>
      </c>
      <c r="Q2574" s="5">
        <f t="shared" ref="Q2574:Q2577" si="1032">(N2574*H2574)</f>
        <v>2.8273420479302827</v>
      </c>
      <c r="R2574" s="6">
        <f t="shared" ref="R2574:R2577" si="1033">(1/O2574)</f>
        <v>0.36023887497591989</v>
      </c>
      <c r="S2574" s="6">
        <f t="shared" ref="S2574:S2577" si="1034">(1/P2574)</f>
        <v>0.28607204777499523</v>
      </c>
      <c r="T2574" s="6">
        <f t="shared" ref="T2574:T2577" si="1035">(1/Q2574)</f>
        <v>0.35368907724908505</v>
      </c>
      <c r="U2574" s="12">
        <f t="shared" ref="U2574:U2577" si="1036">(L2574/I2574)</f>
        <v>1.1006385567994086</v>
      </c>
      <c r="V2574" s="12">
        <f t="shared" ref="V2574:V2577" si="1037">(M2574/J2574)</f>
        <v>0.92091999141606118</v>
      </c>
      <c r="W2574" s="12">
        <f t="shared" ref="W2574:W2577" si="1038">(N2574/K2574)</f>
        <v>0.89458201691899331</v>
      </c>
      <c r="X2574" t="s">
        <v>303</v>
      </c>
      <c r="Y2574" t="s">
        <v>324</v>
      </c>
      <c r="Z2574" t="s">
        <v>266</v>
      </c>
      <c r="AA2574" s="8" t="s">
        <v>19</v>
      </c>
      <c r="AB2574" s="8" t="s">
        <v>367</v>
      </c>
      <c r="AC2574" t="s">
        <v>575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1023"/>
        <v>2.543076060671448</v>
      </c>
      <c r="E2575" s="14">
        <f t="shared" si="1024"/>
        <v>3.8673720169931678</v>
      </c>
      <c r="F2575" s="14">
        <f t="shared" si="1025"/>
        <v>3.091956870568942</v>
      </c>
      <c r="G2575" s="60">
        <v>2.8631061269198899E-2</v>
      </c>
      <c r="H2575" s="7">
        <f t="shared" si="1026"/>
        <v>1.0286310612691989</v>
      </c>
      <c r="I2575" s="5">
        <f t="shared" si="1027"/>
        <v>2.4722917248227154</v>
      </c>
      <c r="J2575" s="5">
        <f t="shared" si="1028"/>
        <v>3.759727041706602</v>
      </c>
      <c r="K2575" s="5">
        <f t="shared" si="1029"/>
        <v>3.0058949092533367</v>
      </c>
      <c r="L2575">
        <v>2.42</v>
      </c>
      <c r="M2575">
        <v>3.27</v>
      </c>
      <c r="N2575">
        <v>3.23</v>
      </c>
      <c r="O2575" s="5">
        <f t="shared" si="1030"/>
        <v>2.4892871682714612</v>
      </c>
      <c r="P2575" s="5">
        <f t="shared" si="1031"/>
        <v>3.3636235703502804</v>
      </c>
      <c r="Q2575" s="5">
        <f t="shared" si="1032"/>
        <v>3.3224783278995123</v>
      </c>
      <c r="R2575" s="6">
        <f t="shared" si="1033"/>
        <v>0.40172142963095375</v>
      </c>
      <c r="S2575" s="6">
        <f t="shared" si="1034"/>
        <v>0.29729842804492601</v>
      </c>
      <c r="T2575" s="6">
        <f t="shared" si="1035"/>
        <v>0.30098014232412018</v>
      </c>
      <c r="U2575" s="12">
        <f t="shared" si="1036"/>
        <v>0.97884888571292483</v>
      </c>
      <c r="V2575" s="12">
        <f t="shared" si="1037"/>
        <v>0.86974399038173078</v>
      </c>
      <c r="W2575" s="12">
        <f t="shared" si="1038"/>
        <v>1.0745551982062909</v>
      </c>
      <c r="X2575" t="s">
        <v>316</v>
      </c>
      <c r="Y2575" t="s">
        <v>318</v>
      </c>
      <c r="Z2575" t="s">
        <v>266</v>
      </c>
      <c r="AA2575" s="8" t="s">
        <v>19</v>
      </c>
      <c r="AB2575" s="8" t="s">
        <v>367</v>
      </c>
      <c r="AC2575" t="s">
        <v>575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1023"/>
        <v>2.0082568600095136</v>
      </c>
      <c r="E2576" s="14">
        <f t="shared" si="1024"/>
        <v>4.1385894101091436</v>
      </c>
      <c r="F2576" s="14">
        <f t="shared" si="1025"/>
        <v>4.071521505483612</v>
      </c>
      <c r="G2576" s="60">
        <v>3.1838477031781665E-2</v>
      </c>
      <c r="H2576" s="7">
        <f t="shared" si="1026"/>
        <v>1.0318384770317817</v>
      </c>
      <c r="I2576" s="5">
        <f t="shared" si="1027"/>
        <v>1.9462899520732422</v>
      </c>
      <c r="J2576" s="5">
        <f t="shared" si="1028"/>
        <v>4.0108888185817007</v>
      </c>
      <c r="K2576" s="5">
        <f t="shared" si="1029"/>
        <v>3.9458903657051789</v>
      </c>
      <c r="L2576">
        <v>1.57</v>
      </c>
      <c r="M2576">
        <v>4.3</v>
      </c>
      <c r="N2576">
        <v>6.16</v>
      </c>
      <c r="O2576" s="5">
        <f t="shared" si="1030"/>
        <v>1.6199864089398972</v>
      </c>
      <c r="P2576" s="5">
        <f t="shared" si="1031"/>
        <v>4.4369054512366608</v>
      </c>
      <c r="Q2576" s="5">
        <f t="shared" si="1032"/>
        <v>6.3561250185157752</v>
      </c>
      <c r="R2576" s="6">
        <f t="shared" si="1033"/>
        <v>0.61728912939114711</v>
      </c>
      <c r="S2576" s="6">
        <f t="shared" si="1034"/>
        <v>0.22538231003351189</v>
      </c>
      <c r="T2576" s="6">
        <f t="shared" si="1035"/>
        <v>0.15732856057534106</v>
      </c>
      <c r="U2576" s="12">
        <f t="shared" si="1036"/>
        <v>0.80666295293134116</v>
      </c>
      <c r="V2576" s="12">
        <f t="shared" si="1037"/>
        <v>1.072081574557465</v>
      </c>
      <c r="W2576" s="12">
        <f t="shared" si="1038"/>
        <v>1.5611178793861731</v>
      </c>
      <c r="X2576" t="s">
        <v>93</v>
      </c>
      <c r="Y2576" t="s">
        <v>255</v>
      </c>
      <c r="Z2576" t="s">
        <v>267</v>
      </c>
      <c r="AA2576" s="8" t="s">
        <v>17</v>
      </c>
      <c r="AB2576" s="8" t="s">
        <v>361</v>
      </c>
      <c r="AC2576" t="s">
        <v>576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1023"/>
        <v>1.5214721607772521</v>
      </c>
      <c r="E2577" s="14">
        <f t="shared" si="1024"/>
        <v>5.1998269082504587</v>
      </c>
      <c r="F2577" s="14">
        <f t="shared" si="1025"/>
        <v>7.0167113207602592</v>
      </c>
      <c r="G2577" s="60">
        <v>2.7892517254219484E-2</v>
      </c>
      <c r="H2577" s="7">
        <f t="shared" si="1026"/>
        <v>1.0278925172542195</v>
      </c>
      <c r="I2577" s="5">
        <f t="shared" si="1027"/>
        <v>1.480186045951106</v>
      </c>
      <c r="J2577" s="5">
        <f t="shared" si="1028"/>
        <v>5.0587262977072847</v>
      </c>
      <c r="K2577" s="5">
        <f t="shared" si="1029"/>
        <v>6.8263083960410604</v>
      </c>
      <c r="L2577">
        <v>2.35</v>
      </c>
      <c r="M2577">
        <v>3.51</v>
      </c>
      <c r="N2577">
        <v>3.15</v>
      </c>
      <c r="O2577" s="5">
        <f t="shared" si="1030"/>
        <v>2.4155474155474157</v>
      </c>
      <c r="P2577" s="5">
        <f t="shared" si="1031"/>
        <v>3.6079027355623103</v>
      </c>
      <c r="Q2577" s="5">
        <f t="shared" si="1032"/>
        <v>3.2378614293507915</v>
      </c>
      <c r="R2577" s="6">
        <f t="shared" si="1033"/>
        <v>0.41398483572030326</v>
      </c>
      <c r="S2577" s="6">
        <f t="shared" si="1034"/>
        <v>0.27716933445661329</v>
      </c>
      <c r="T2577" s="6">
        <f t="shared" si="1035"/>
        <v>0.30884582982308334</v>
      </c>
      <c r="U2577" s="12">
        <f t="shared" si="1036"/>
        <v>1.5876382610335904</v>
      </c>
      <c r="V2577" s="12">
        <f t="shared" si="1037"/>
        <v>0.69385054526290568</v>
      </c>
      <c r="W2577" s="12">
        <f t="shared" si="1038"/>
        <v>0.46144999862983815</v>
      </c>
      <c r="X2577" t="s">
        <v>289</v>
      </c>
      <c r="Y2577" t="s">
        <v>92</v>
      </c>
      <c r="Z2577" t="s">
        <v>267</v>
      </c>
      <c r="AA2577" s="8" t="s">
        <v>17</v>
      </c>
      <c r="AB2577" s="8" t="s">
        <v>361</v>
      </c>
      <c r="AC2577" t="s">
        <v>576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1039">(100%/A2578)</f>
        <v>#VALUE!</v>
      </c>
      <c r="E2578" s="14" t="e">
        <f t="shared" ref="E2578:E2641" si="1040">(100%/B2578)</f>
        <v>#VALUE!</v>
      </c>
      <c r="F2578" s="14" t="e">
        <f t="shared" ref="F2578:F2641" si="1041">(100%/C2578)</f>
        <v>#VALUE!</v>
      </c>
      <c r="G2578" s="60">
        <v>4.5256136999256125E-2</v>
      </c>
      <c r="H2578" s="7">
        <f t="shared" si="1026"/>
        <v>1.0452561369992561</v>
      </c>
      <c r="I2578" s="5" t="e">
        <f t="shared" ref="I2578:I2641" si="1042">D2578/H2578</f>
        <v>#VALUE!</v>
      </c>
      <c r="J2578" s="5" t="e">
        <f t="shared" ref="J2578:J2641" si="1043">E2578/H2578</f>
        <v>#VALUE!</v>
      </c>
      <c r="K2578" s="5" t="e">
        <f t="shared" ref="K2578:K2641" si="1044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1045">(L2578*H2578)</f>
        <v>2.2995635013983637</v>
      </c>
      <c r="P2578" s="5">
        <f t="shared" ref="P2578:P2641" si="1046">(M2578*H2578)</f>
        <v>3.4179875679875678</v>
      </c>
      <c r="Q2578" s="5">
        <f t="shared" ref="Q2578:Q2641" si="1047">(N2578*H2578)</f>
        <v>3.6688490408673888</v>
      </c>
      <c r="R2578" s="6">
        <f t="shared" ref="R2578:R2641" si="1048">(1/O2578)</f>
        <v>0.43486513827163303</v>
      </c>
      <c r="S2578" s="6">
        <f t="shared" ref="S2578:S2641" si="1049">(1/P2578)</f>
        <v>0.29256981779742897</v>
      </c>
      <c r="T2578" s="6">
        <f t="shared" ref="T2578:T2641" si="1050">(1/Q2578)</f>
        <v>0.27256504393093811</v>
      </c>
      <c r="U2578" s="12" t="e">
        <f t="shared" ref="U2578:U2641" si="1051">(L2578/I2578)</f>
        <v>#VALUE!</v>
      </c>
      <c r="V2578" s="12" t="e">
        <f t="shared" ref="V2578:V2641" si="1052">(M2578/J2578)</f>
        <v>#VALUE!</v>
      </c>
      <c r="W2578" s="12" t="e">
        <f t="shared" ref="W2578:W2641" si="1053">(N2578/K2578)</f>
        <v>#VALUE!</v>
      </c>
      <c r="X2578" t="s">
        <v>56</v>
      </c>
      <c r="Y2578" t="s">
        <v>569</v>
      </c>
      <c r="Z2578" t="s">
        <v>257</v>
      </c>
      <c r="AA2578" s="8" t="s">
        <v>338</v>
      </c>
      <c r="AB2578" s="8" t="s">
        <v>338</v>
      </c>
      <c r="AC2578" s="45" t="s">
        <v>579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1039"/>
        <v>2.1966339653577629</v>
      </c>
      <c r="E2579" s="14">
        <f t="shared" si="1040"/>
        <v>3.5020086672450232</v>
      </c>
      <c r="F2579" s="14">
        <f t="shared" si="1041"/>
        <v>4.0670227445874225</v>
      </c>
      <c r="G2579" s="60">
        <v>4.0925485569626385E-2</v>
      </c>
      <c r="H2579" s="7">
        <f t="shared" si="1026"/>
        <v>1.0409254855696264</v>
      </c>
      <c r="I2579" s="5">
        <f t="shared" si="1042"/>
        <v>2.1102701353840878</v>
      </c>
      <c r="J2579" s="5">
        <f t="shared" si="1043"/>
        <v>3.3643221496576352</v>
      </c>
      <c r="K2579" s="5">
        <f t="shared" si="1044"/>
        <v>3.9071218842930171</v>
      </c>
      <c r="L2579">
        <v>2.14</v>
      </c>
      <c r="M2579">
        <v>3.38</v>
      </c>
      <c r="N2579">
        <v>3.6</v>
      </c>
      <c r="O2579" s="5">
        <f t="shared" si="1045"/>
        <v>2.2275805391190007</v>
      </c>
      <c r="P2579" s="5">
        <f t="shared" si="1046"/>
        <v>3.5183281412253371</v>
      </c>
      <c r="Q2579" s="5">
        <f t="shared" si="1047"/>
        <v>3.7473317480506552</v>
      </c>
      <c r="R2579" s="6">
        <f t="shared" si="1048"/>
        <v>0.44891755087584667</v>
      </c>
      <c r="S2579" s="6">
        <f t="shared" si="1049"/>
        <v>0.28422590499240002</v>
      </c>
      <c r="T2579" s="6">
        <f t="shared" si="1050"/>
        <v>0.2668565441317533</v>
      </c>
      <c r="U2579" s="12">
        <f t="shared" si="1051"/>
        <v>1.0140881795735128</v>
      </c>
      <c r="V2579" s="12">
        <f t="shared" si="1052"/>
        <v>1.0046600324359425</v>
      </c>
      <c r="W2579" s="12">
        <f t="shared" si="1053"/>
        <v>0.92139434259072528</v>
      </c>
      <c r="X2579" t="s">
        <v>37</v>
      </c>
      <c r="Y2579" t="s">
        <v>125</v>
      </c>
      <c r="Z2579" t="s">
        <v>257</v>
      </c>
      <c r="AA2579" s="8" t="s">
        <v>19</v>
      </c>
      <c r="AB2579" s="8" t="s">
        <v>367</v>
      </c>
      <c r="AC2579" s="45" t="s">
        <v>580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1039"/>
        <v>1.5774281176378542</v>
      </c>
      <c r="E2580" s="14">
        <f t="shared" si="1040"/>
        <v>4.360976508350296</v>
      </c>
      <c r="F2580" s="14">
        <f t="shared" si="1041"/>
        <v>7.5469456803395758</v>
      </c>
      <c r="G2580" s="60">
        <v>3.3702729689060185E-2</v>
      </c>
      <c r="H2580" s="7">
        <f t="shared" si="1026"/>
        <v>1.0337027296890602</v>
      </c>
      <c r="I2580" s="5">
        <f t="shared" si="1042"/>
        <v>1.5259978254215771</v>
      </c>
      <c r="J2580" s="5">
        <f t="shared" si="1043"/>
        <v>4.2187917116771922</v>
      </c>
      <c r="K2580" s="5">
        <f t="shared" si="1044"/>
        <v>7.3008858964798442</v>
      </c>
      <c r="L2580">
        <v>2</v>
      </c>
      <c r="M2580">
        <v>3.37</v>
      </c>
      <c r="N2580">
        <v>4.22</v>
      </c>
      <c r="O2580" s="5">
        <f t="shared" si="1045"/>
        <v>2.0674054593781204</v>
      </c>
      <c r="P2580" s="5">
        <f t="shared" si="1046"/>
        <v>3.4835781990521331</v>
      </c>
      <c r="Q2580" s="5">
        <f t="shared" si="1047"/>
        <v>4.3622255192878336</v>
      </c>
      <c r="R2580" s="6">
        <f t="shared" si="1048"/>
        <v>0.48369805519465059</v>
      </c>
      <c r="S2580" s="6">
        <f t="shared" si="1049"/>
        <v>0.28706116035290835</v>
      </c>
      <c r="T2580" s="6">
        <f t="shared" si="1050"/>
        <v>0.22924078445244106</v>
      </c>
      <c r="U2580" s="12">
        <f t="shared" si="1051"/>
        <v>1.3106178571699298</v>
      </c>
      <c r="V2580" s="12">
        <f t="shared" si="1052"/>
        <v>0.79880691684118421</v>
      </c>
      <c r="W2580" s="12">
        <f t="shared" si="1053"/>
        <v>0.57801204673458773</v>
      </c>
      <c r="X2580" t="s">
        <v>123</v>
      </c>
      <c r="Y2580" t="s">
        <v>60</v>
      </c>
      <c r="Z2580" t="s">
        <v>257</v>
      </c>
      <c r="AA2580" s="8" t="s">
        <v>17</v>
      </c>
      <c r="AB2580" s="8" t="s">
        <v>361</v>
      </c>
      <c r="AC2580" t="s">
        <v>576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1039"/>
        <v>2.1030813488974003</v>
      </c>
      <c r="E2581" s="14">
        <f t="shared" si="1040"/>
        <v>2.9402941588399094</v>
      </c>
      <c r="F2581" s="14">
        <f t="shared" si="1041"/>
        <v>5.5743789156387225</v>
      </c>
      <c r="G2581" s="60">
        <v>3.1337736761223312E-2</v>
      </c>
      <c r="H2581" s="7">
        <f t="shared" si="1026"/>
        <v>1.0313377367612233</v>
      </c>
      <c r="I2581" s="5">
        <f t="shared" si="1042"/>
        <v>2.0391781217100062</v>
      </c>
      <c r="J2581" s="5">
        <f t="shared" si="1043"/>
        <v>2.850951782365208</v>
      </c>
      <c r="K2581" s="5">
        <f t="shared" si="1044"/>
        <v>5.4049984955891421</v>
      </c>
      <c r="L2581">
        <v>4.93</v>
      </c>
      <c r="M2581">
        <v>3.89</v>
      </c>
      <c r="N2581">
        <v>1.75</v>
      </c>
      <c r="O2581" s="5">
        <f t="shared" si="1045"/>
        <v>5.084495042232831</v>
      </c>
      <c r="P2581" s="5">
        <f t="shared" si="1046"/>
        <v>4.0119037960011585</v>
      </c>
      <c r="Q2581" s="5">
        <f t="shared" si="1047"/>
        <v>1.8048410393321408</v>
      </c>
      <c r="R2581" s="6">
        <f t="shared" si="1048"/>
        <v>0.19667636445582115</v>
      </c>
      <c r="S2581" s="6">
        <f t="shared" si="1049"/>
        <v>0.24925822024863709</v>
      </c>
      <c r="T2581" s="6">
        <f t="shared" si="1050"/>
        <v>0.55406541529554187</v>
      </c>
      <c r="U2581" s="12">
        <f t="shared" si="1051"/>
        <v>2.4176406894096232</v>
      </c>
      <c r="V2581" s="12">
        <f t="shared" si="1052"/>
        <v>1.3644566085129566</v>
      </c>
      <c r="W2581" s="12">
        <f t="shared" si="1053"/>
        <v>0.32377437318958047</v>
      </c>
      <c r="X2581" t="s">
        <v>224</v>
      </c>
      <c r="Y2581" t="s">
        <v>154</v>
      </c>
      <c r="Z2581" t="s">
        <v>265</v>
      </c>
      <c r="AA2581" s="8" t="s">
        <v>19</v>
      </c>
      <c r="AB2581" s="8" t="s">
        <v>367</v>
      </c>
      <c r="AC2581" t="s">
        <v>576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1039"/>
        <v>1.7257530961016072</v>
      </c>
      <c r="E2582" s="14">
        <f t="shared" si="1040"/>
        <v>4.679109848108741</v>
      </c>
      <c r="F2582" s="14">
        <f t="shared" si="1041"/>
        <v>5.1029938405117194</v>
      </c>
      <c r="G2582" s="60">
        <v>2.7868141433726512E-2</v>
      </c>
      <c r="H2582" s="7">
        <f t="shared" si="1026"/>
        <v>1.0278681414337265</v>
      </c>
      <c r="I2582" s="5">
        <f t="shared" si="1042"/>
        <v>1.6789635037179309</v>
      </c>
      <c r="J2582" s="5">
        <f t="shared" si="1043"/>
        <v>4.552247179859144</v>
      </c>
      <c r="K2582" s="5">
        <f t="shared" si="1044"/>
        <v>4.9646385901150563</v>
      </c>
      <c r="L2582">
        <v>2.2400000000000002</v>
      </c>
      <c r="M2582">
        <v>3.47</v>
      </c>
      <c r="N2582">
        <v>3.41</v>
      </c>
      <c r="O2582" s="5">
        <f t="shared" si="1045"/>
        <v>2.3024246368115477</v>
      </c>
      <c r="P2582" s="5">
        <f t="shared" si="1046"/>
        <v>3.5667024507750313</v>
      </c>
      <c r="Q2582" s="5">
        <f t="shared" si="1047"/>
        <v>3.5050303622890078</v>
      </c>
      <c r="R2582" s="6">
        <f t="shared" si="1048"/>
        <v>0.43432474792522363</v>
      </c>
      <c r="S2582" s="6">
        <f t="shared" si="1049"/>
        <v>0.28037101883357374</v>
      </c>
      <c r="T2582" s="6">
        <f t="shared" si="1050"/>
        <v>0.28530423324120263</v>
      </c>
      <c r="U2582" s="12">
        <f t="shared" si="1051"/>
        <v>1.3341564572664615</v>
      </c>
      <c r="V2582" s="12">
        <f t="shared" si="1052"/>
        <v>0.76226089289540055</v>
      </c>
      <c r="W2582" s="12">
        <f t="shared" si="1053"/>
        <v>0.68685765098582385</v>
      </c>
      <c r="X2582" t="s">
        <v>285</v>
      </c>
      <c r="Y2582" t="s">
        <v>287</v>
      </c>
      <c r="Z2582" t="s">
        <v>297</v>
      </c>
      <c r="AA2582" s="8" t="s">
        <v>17</v>
      </c>
      <c r="AB2582" s="8" t="s">
        <v>361</v>
      </c>
      <c r="AC2582" t="s">
        <v>576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1039"/>
        <v>4.2546801128135581</v>
      </c>
      <c r="E2583" s="14">
        <f t="shared" si="1040"/>
        <v>3.7000847503001482</v>
      </c>
      <c r="F2583" s="14">
        <f t="shared" si="1041"/>
        <v>2.2395039519814244</v>
      </c>
      <c r="G2583" s="60">
        <v>2.855254294678522E-2</v>
      </c>
      <c r="H2583" s="7">
        <f t="shared" si="1026"/>
        <v>1.0285525429467852</v>
      </c>
      <c r="I2583" s="5">
        <f t="shared" si="1042"/>
        <v>4.1365705057944568</v>
      </c>
      <c r="J2583" s="5">
        <f t="shared" si="1043"/>
        <v>3.5973706697564225</v>
      </c>
      <c r="K2583" s="5">
        <f t="shared" si="1044"/>
        <v>2.1773354869798722</v>
      </c>
      <c r="L2583">
        <v>3.66</v>
      </c>
      <c r="M2583">
        <v>3.28</v>
      </c>
      <c r="N2583">
        <v>2.2200000000000002</v>
      </c>
      <c r="O2583" s="5">
        <f t="shared" si="1045"/>
        <v>3.7645023071852339</v>
      </c>
      <c r="P2583" s="5">
        <f t="shared" si="1046"/>
        <v>3.3736523408654553</v>
      </c>
      <c r="Q2583" s="5">
        <f t="shared" si="1047"/>
        <v>2.2833866453418632</v>
      </c>
      <c r="R2583" s="6">
        <f t="shared" si="1048"/>
        <v>0.26563936435669572</v>
      </c>
      <c r="S2583" s="6">
        <f t="shared" si="1049"/>
        <v>0.29641465656875193</v>
      </c>
      <c r="T2583" s="6">
        <f t="shared" si="1050"/>
        <v>0.43794597907455241</v>
      </c>
      <c r="U2583" s="12">
        <f t="shared" si="1051"/>
        <v>0.8847909143270053</v>
      </c>
      <c r="V2583" s="12">
        <f t="shared" si="1052"/>
        <v>0.91177704526681103</v>
      </c>
      <c r="W2583" s="12">
        <f t="shared" si="1053"/>
        <v>1.019594827382025</v>
      </c>
      <c r="X2583" t="s">
        <v>296</v>
      </c>
      <c r="Y2583" t="s">
        <v>292</v>
      </c>
      <c r="Z2583" t="s">
        <v>297</v>
      </c>
      <c r="AA2583" s="8" t="s">
        <v>19</v>
      </c>
      <c r="AB2583" s="8" t="s">
        <v>367</v>
      </c>
      <c r="AC2583" t="s">
        <v>576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1039"/>
        <v>#VALUE!</v>
      </c>
      <c r="E2584" s="14" t="e">
        <f t="shared" si="1040"/>
        <v>#VALUE!</v>
      </c>
      <c r="F2584" s="14" t="e">
        <f t="shared" si="1041"/>
        <v>#VALUE!</v>
      </c>
      <c r="G2584" s="60">
        <v>2.8303419792836682E-2</v>
      </c>
      <c r="H2584" s="7">
        <f t="shared" si="1026"/>
        <v>1.0283034197928367</v>
      </c>
      <c r="I2584" s="5" t="e">
        <f t="shared" si="1042"/>
        <v>#VALUE!</v>
      </c>
      <c r="J2584" s="5" t="e">
        <f t="shared" si="1043"/>
        <v>#VALUE!</v>
      </c>
      <c r="K2584" s="5" t="e">
        <f t="shared" si="1044"/>
        <v>#VALUE!</v>
      </c>
      <c r="L2584">
        <v>2.68</v>
      </c>
      <c r="M2584">
        <v>3.21</v>
      </c>
      <c r="N2584">
        <v>2.91</v>
      </c>
      <c r="O2584" s="5">
        <f t="shared" si="1045"/>
        <v>2.7558531650448024</v>
      </c>
      <c r="P2584" s="5">
        <f t="shared" si="1046"/>
        <v>3.3008539775350059</v>
      </c>
      <c r="Q2584" s="5">
        <f t="shared" si="1047"/>
        <v>2.9923629515971548</v>
      </c>
      <c r="R2584" s="6">
        <f t="shared" si="1048"/>
        <v>0.36286403524105859</v>
      </c>
      <c r="S2584" s="6">
        <f t="shared" si="1049"/>
        <v>0.30295190481184953</v>
      </c>
      <c r="T2584" s="6">
        <f t="shared" si="1050"/>
        <v>0.33418405994709177</v>
      </c>
      <c r="U2584" s="12" t="e">
        <f t="shared" si="1051"/>
        <v>#VALUE!</v>
      </c>
      <c r="V2584" s="12" t="e">
        <f t="shared" si="1052"/>
        <v>#VALUE!</v>
      </c>
      <c r="W2584" s="12" t="e">
        <f t="shared" si="1053"/>
        <v>#VALUE!</v>
      </c>
      <c r="X2584" t="s">
        <v>290</v>
      </c>
      <c r="Y2584" t="s">
        <v>565</v>
      </c>
      <c r="Z2584" t="s">
        <v>297</v>
      </c>
      <c r="AA2584" s="8" t="s">
        <v>338</v>
      </c>
      <c r="AB2584" s="8" t="s">
        <v>338</v>
      </c>
      <c r="AC2584" t="s">
        <v>576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1039"/>
        <v>2.1875370816691242</v>
      </c>
      <c r="E2585" s="14">
        <f t="shared" si="1040"/>
        <v>3.5151561729842191</v>
      </c>
      <c r="F2585" s="14">
        <f t="shared" si="1041"/>
        <v>4.0799283027871942</v>
      </c>
      <c r="G2585" s="60">
        <v>2.8747309918305097E-2</v>
      </c>
      <c r="H2585" s="7">
        <f t="shared" si="1026"/>
        <v>1.0287473099183051</v>
      </c>
      <c r="I2585" s="5">
        <f t="shared" si="1042"/>
        <v>2.1264085558997388</v>
      </c>
      <c r="J2585" s="5">
        <f t="shared" si="1043"/>
        <v>3.4169286656636455</v>
      </c>
      <c r="K2585" s="5">
        <f t="shared" si="1044"/>
        <v>3.9659188057669765</v>
      </c>
      <c r="L2585">
        <v>1.9</v>
      </c>
      <c r="M2585">
        <v>3.52</v>
      </c>
      <c r="N2585">
        <v>4.58</v>
      </c>
      <c r="O2585" s="5">
        <f t="shared" si="1045"/>
        <v>1.9546198888447797</v>
      </c>
      <c r="P2585" s="5">
        <f t="shared" si="1046"/>
        <v>3.6211905309124339</v>
      </c>
      <c r="Q2585" s="5">
        <f t="shared" si="1047"/>
        <v>4.7116626794258378</v>
      </c>
      <c r="R2585" s="6">
        <f t="shared" si="1048"/>
        <v>0.51160842356465552</v>
      </c>
      <c r="S2585" s="6">
        <f t="shared" si="1049"/>
        <v>0.27615227408319476</v>
      </c>
      <c r="T2585" s="6">
        <f t="shared" si="1050"/>
        <v>0.21223930235214966</v>
      </c>
      <c r="U2585" s="12">
        <f t="shared" si="1051"/>
        <v>0.89352537391200459</v>
      </c>
      <c r="V2585" s="12">
        <f t="shared" si="1052"/>
        <v>1.0301649066812859</v>
      </c>
      <c r="W2585" s="12">
        <f t="shared" si="1053"/>
        <v>1.1548395779913767</v>
      </c>
      <c r="X2585" t="s">
        <v>293</v>
      </c>
      <c r="Y2585" t="s">
        <v>286</v>
      </c>
      <c r="Z2585" t="s">
        <v>297</v>
      </c>
      <c r="AA2585" s="8" t="s">
        <v>19</v>
      </c>
      <c r="AB2585" s="8" t="s">
        <v>367</v>
      </c>
      <c r="AC2585" t="s">
        <v>576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1039"/>
        <v>4.294529892973574</v>
      </c>
      <c r="E2586" s="14">
        <f t="shared" si="1040"/>
        <v>4.6098119971213247</v>
      </c>
      <c r="F2586" s="14">
        <f t="shared" si="1041"/>
        <v>2.026844627147129</v>
      </c>
      <c r="G2586" s="60">
        <v>2.7962697450814256E-2</v>
      </c>
      <c r="H2586" s="7">
        <f t="shared" si="1026"/>
        <v>1.0279626974508143</v>
      </c>
      <c r="I2586" s="5">
        <f t="shared" si="1042"/>
        <v>4.1777098562266239</v>
      </c>
      <c r="J2586" s="5">
        <f t="shared" si="1043"/>
        <v>4.4844156393543591</v>
      </c>
      <c r="K2586" s="5">
        <f t="shared" si="1044"/>
        <v>1.9717102888785603</v>
      </c>
      <c r="L2586">
        <v>3.13</v>
      </c>
      <c r="M2586">
        <v>3.49</v>
      </c>
      <c r="N2586">
        <v>2.37</v>
      </c>
      <c r="O2586" s="5">
        <f t="shared" si="1045"/>
        <v>3.2175232430210485</v>
      </c>
      <c r="P2586" s="5">
        <f t="shared" si="1046"/>
        <v>3.587589814103342</v>
      </c>
      <c r="Q2586" s="5">
        <f t="shared" si="1047"/>
        <v>2.43627159295843</v>
      </c>
      <c r="R2586" s="6">
        <f t="shared" si="1048"/>
        <v>0.31079806561430273</v>
      </c>
      <c r="S2586" s="6">
        <f t="shared" si="1049"/>
        <v>0.27873866629592192</v>
      </c>
      <c r="T2586" s="6">
        <f t="shared" si="1050"/>
        <v>0.41046326808977529</v>
      </c>
      <c r="U2586" s="12">
        <f t="shared" si="1051"/>
        <v>0.74921430824951241</v>
      </c>
      <c r="V2586" s="12">
        <f t="shared" si="1052"/>
        <v>0.77825078687453486</v>
      </c>
      <c r="W2586" s="12">
        <f t="shared" si="1053"/>
        <v>1.2020021467494462</v>
      </c>
      <c r="X2586" t="s">
        <v>472</v>
      </c>
      <c r="Y2586" t="s">
        <v>284</v>
      </c>
      <c r="Z2586" t="s">
        <v>297</v>
      </c>
      <c r="AA2586" s="8" t="s">
        <v>16</v>
      </c>
      <c r="AB2586" s="8" t="s">
        <v>360</v>
      </c>
      <c r="AC2586" t="s">
        <v>576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1039"/>
        <v>1.2727749107773212</v>
      </c>
      <c r="E2587" s="14">
        <f t="shared" si="1040"/>
        <v>8.1846843837552949</v>
      </c>
      <c r="F2587" s="14">
        <f t="shared" si="1041"/>
        <v>18.295156463755994</v>
      </c>
      <c r="G2587" s="60">
        <v>3.2820192790943281E-2</v>
      </c>
      <c r="H2587" s="7">
        <f t="shared" si="1026"/>
        <v>1.0328201927909433</v>
      </c>
      <c r="I2587" s="5">
        <f t="shared" si="1042"/>
        <v>1.2323296152236907</v>
      </c>
      <c r="J2587" s="5">
        <f t="shared" si="1043"/>
        <v>7.9245975639169028</v>
      </c>
      <c r="K2587" s="5">
        <f t="shared" si="1044"/>
        <v>17.713786573360675</v>
      </c>
      <c r="L2587">
        <v>1.45</v>
      </c>
      <c r="M2587">
        <v>4.67</v>
      </c>
      <c r="N2587">
        <v>7.75</v>
      </c>
      <c r="O2587" s="5">
        <f t="shared" si="1045"/>
        <v>1.4975892795468677</v>
      </c>
      <c r="P2587" s="5">
        <f t="shared" si="1046"/>
        <v>4.8232703003337054</v>
      </c>
      <c r="Q2587" s="5">
        <f t="shared" si="1047"/>
        <v>8.0043564941298104</v>
      </c>
      <c r="R2587" s="6">
        <f t="shared" si="1048"/>
        <v>0.66773982269863363</v>
      </c>
      <c r="S2587" s="6">
        <f t="shared" si="1049"/>
        <v>0.20732821047387981</v>
      </c>
      <c r="T2587" s="6">
        <f t="shared" si="1050"/>
        <v>0.12493196682748629</v>
      </c>
      <c r="U2587" s="12">
        <f t="shared" si="1051"/>
        <v>1.1766332498118193</v>
      </c>
      <c r="V2587" s="12">
        <f t="shared" si="1052"/>
        <v>0.58930437316639606</v>
      </c>
      <c r="W2587" s="12">
        <f t="shared" si="1053"/>
        <v>0.43751232792061712</v>
      </c>
      <c r="X2587" t="s">
        <v>170</v>
      </c>
      <c r="Y2587" t="s">
        <v>100</v>
      </c>
      <c r="Z2587" t="s">
        <v>260</v>
      </c>
      <c r="AA2587" s="8" t="s">
        <v>36</v>
      </c>
      <c r="AB2587" s="8" t="s">
        <v>361</v>
      </c>
      <c r="AC2587" t="s">
        <v>576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1039"/>
        <v>2.0573962216414299</v>
      </c>
      <c r="E2588" s="14">
        <f t="shared" si="1040"/>
        <v>3.9991552851791652</v>
      </c>
      <c r="F2588" s="14">
        <f t="shared" si="1041"/>
        <v>4.017448993881076</v>
      </c>
      <c r="G2588" s="60">
        <v>3.1446036498431695E-2</v>
      </c>
      <c r="H2588" s="7">
        <f t="shared" si="1026"/>
        <v>1.0314460364984317</v>
      </c>
      <c r="I2588" s="5">
        <f t="shared" si="1042"/>
        <v>1.9946717024827678</v>
      </c>
      <c r="J2588" s="5">
        <f t="shared" si="1043"/>
        <v>3.87723171515163</v>
      </c>
      <c r="K2588" s="5">
        <f t="shared" si="1044"/>
        <v>3.8949676975051175</v>
      </c>
      <c r="L2588">
        <v>1.75</v>
      </c>
      <c r="M2588">
        <v>3.84</v>
      </c>
      <c r="N2588">
        <v>5.01</v>
      </c>
      <c r="O2588" s="5">
        <f t="shared" si="1045"/>
        <v>1.8050305638722555</v>
      </c>
      <c r="P2588" s="5">
        <f t="shared" si="1046"/>
        <v>3.9607527801539777</v>
      </c>
      <c r="Q2588" s="5">
        <f t="shared" si="1047"/>
        <v>5.167544642857143</v>
      </c>
      <c r="R2588" s="6">
        <f t="shared" si="1048"/>
        <v>0.55400723955318654</v>
      </c>
      <c r="S2588" s="6">
        <f t="shared" si="1049"/>
        <v>0.25247725760887407</v>
      </c>
      <c r="T2588" s="6">
        <f t="shared" si="1050"/>
        <v>0.19351550283793939</v>
      </c>
      <c r="U2588" s="12">
        <f t="shared" si="1051"/>
        <v>0.87733735723115491</v>
      </c>
      <c r="V2588" s="12">
        <f t="shared" si="1052"/>
        <v>0.99039734586763684</v>
      </c>
      <c r="W2588" s="12">
        <f t="shared" si="1053"/>
        <v>1.2862751090873243</v>
      </c>
      <c r="X2588" t="s">
        <v>99</v>
      </c>
      <c r="Y2588" t="s">
        <v>229</v>
      </c>
      <c r="Z2588" t="s">
        <v>260</v>
      </c>
      <c r="AA2588" s="8" t="s">
        <v>17</v>
      </c>
      <c r="AB2588" s="8" t="s">
        <v>361</v>
      </c>
      <c r="AC2588" t="s">
        <v>576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1039"/>
        <v>1.7488684986496923</v>
      </c>
      <c r="E2589" s="14">
        <f t="shared" si="1040"/>
        <v>3.5546436703962985</v>
      </c>
      <c r="F2589" s="14">
        <f t="shared" si="1041"/>
        <v>6.9861399279958993</v>
      </c>
      <c r="G2589" s="60">
        <v>5.1407192736433682E-2</v>
      </c>
      <c r="H2589" s="7">
        <f t="shared" si="1026"/>
        <v>1.0514071927364337</v>
      </c>
      <c r="I2589" s="5">
        <f t="shared" si="1042"/>
        <v>1.6633598388251638</v>
      </c>
      <c r="J2589" s="5">
        <f t="shared" si="1043"/>
        <v>3.3808439726808821</v>
      </c>
      <c r="K2589" s="5">
        <f t="shared" si="1044"/>
        <v>6.6445616657933417</v>
      </c>
      <c r="L2589">
        <v>1.25</v>
      </c>
      <c r="M2589">
        <v>5.59</v>
      </c>
      <c r="N2589">
        <v>13.79</v>
      </c>
      <c r="O2589" s="5">
        <f t="shared" si="1045"/>
        <v>1.3142589909205422</v>
      </c>
      <c r="P2589" s="5">
        <f t="shared" si="1046"/>
        <v>5.8773662073966637</v>
      </c>
      <c r="Q2589" s="5">
        <f t="shared" si="1047"/>
        <v>14.498905187835419</v>
      </c>
      <c r="R2589" s="6">
        <f t="shared" si="1048"/>
        <v>0.76088503628921211</v>
      </c>
      <c r="S2589" s="6">
        <f t="shared" si="1049"/>
        <v>0.17014423888399199</v>
      </c>
      <c r="T2589" s="6">
        <f t="shared" si="1050"/>
        <v>6.8970724826795893E-2</v>
      </c>
      <c r="U2589" s="12">
        <f t="shared" si="1051"/>
        <v>0.75149103087812852</v>
      </c>
      <c r="V2589" s="12">
        <f t="shared" si="1052"/>
        <v>1.6534332980670918</v>
      </c>
      <c r="W2589" s="12">
        <f t="shared" si="1053"/>
        <v>2.0753814463024494</v>
      </c>
      <c r="X2589" t="s">
        <v>48</v>
      </c>
      <c r="Y2589" t="s">
        <v>103</v>
      </c>
      <c r="Z2589" t="s">
        <v>261</v>
      </c>
      <c r="AA2589" s="8" t="s">
        <v>19</v>
      </c>
      <c r="AB2589" s="8" t="s">
        <v>367</v>
      </c>
      <c r="AC2589" t="s">
        <v>576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1039"/>
        <v>2.4580050145087959</v>
      </c>
      <c r="E2590" s="14">
        <f t="shared" si="1040"/>
        <v>2.4134684963800042</v>
      </c>
      <c r="F2590" s="14">
        <f t="shared" si="1041"/>
        <v>5.7015241834587753</v>
      </c>
      <c r="G2590" s="60">
        <v>4.7955308502027227E-2</v>
      </c>
      <c r="H2590" s="7">
        <f t="shared" si="1026"/>
        <v>1.0479553085020272</v>
      </c>
      <c r="I2590" s="5">
        <f t="shared" si="1042"/>
        <v>2.3455246560297769</v>
      </c>
      <c r="J2590" s="5">
        <f t="shared" si="1043"/>
        <v>2.3030261660966005</v>
      </c>
      <c r="K2590" s="5">
        <f t="shared" si="1044"/>
        <v>5.4406176839818414</v>
      </c>
      <c r="L2590">
        <v>1.68</v>
      </c>
      <c r="M2590">
        <v>3.31</v>
      </c>
      <c r="N2590">
        <v>6.64</v>
      </c>
      <c r="O2590" s="5">
        <f t="shared" si="1045"/>
        <v>1.7605649182834058</v>
      </c>
      <c r="P2590" s="5">
        <f t="shared" si="1046"/>
        <v>3.46873207114171</v>
      </c>
      <c r="Q2590" s="5">
        <f t="shared" si="1047"/>
        <v>6.9584232484534603</v>
      </c>
      <c r="R2590" s="6">
        <f t="shared" si="1048"/>
        <v>0.56799950380416797</v>
      </c>
      <c r="S2590" s="6">
        <f t="shared" si="1049"/>
        <v>0.28828977836586173</v>
      </c>
      <c r="T2590" s="6">
        <f t="shared" si="1050"/>
        <v>0.14371071782997022</v>
      </c>
      <c r="U2590" s="12">
        <f t="shared" si="1051"/>
        <v>0.71625765931776764</v>
      </c>
      <c r="V2590" s="12">
        <f t="shared" si="1052"/>
        <v>1.4372394238186705</v>
      </c>
      <c r="W2590" s="12">
        <f t="shared" si="1053"/>
        <v>1.220449659521079</v>
      </c>
      <c r="X2590" t="s">
        <v>178</v>
      </c>
      <c r="Y2590" t="s">
        <v>231</v>
      </c>
      <c r="Z2590" t="s">
        <v>261</v>
      </c>
      <c r="AA2590" s="8" t="s">
        <v>35</v>
      </c>
      <c r="AB2590" s="8" t="s">
        <v>361</v>
      </c>
      <c r="AC2590" t="s">
        <v>576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1039"/>
        <v>3.4103217496659153</v>
      </c>
      <c r="E2591" s="14">
        <f t="shared" si="1040"/>
        <v>2.4104742306158342</v>
      </c>
      <c r="F2591" s="14">
        <f t="shared" si="1041"/>
        <v>3.5620469392433707</v>
      </c>
      <c r="G2591" s="60">
        <v>3.2845195333606192E-2</v>
      </c>
      <c r="H2591" s="7">
        <f t="shared" si="1026"/>
        <v>1.0328451953336062</v>
      </c>
      <c r="I2591" s="5">
        <f t="shared" si="1042"/>
        <v>3.3018711468802358</v>
      </c>
      <c r="J2591" s="5">
        <f t="shared" si="1043"/>
        <v>2.3338194741151481</v>
      </c>
      <c r="K2591" s="5">
        <f t="shared" si="1044"/>
        <v>3.4487713699368463</v>
      </c>
      <c r="L2591">
        <v>3.29</v>
      </c>
      <c r="M2591">
        <v>2.93</v>
      </c>
      <c r="N2591">
        <v>2.58</v>
      </c>
      <c r="O2591" s="5">
        <f t="shared" si="1045"/>
        <v>3.3980606926475643</v>
      </c>
      <c r="P2591" s="5">
        <f t="shared" si="1046"/>
        <v>3.0262364223274663</v>
      </c>
      <c r="Q2591" s="5">
        <f t="shared" si="1047"/>
        <v>2.6647406039607042</v>
      </c>
      <c r="R2591" s="6">
        <f t="shared" si="1048"/>
        <v>0.29428550295282108</v>
      </c>
      <c r="S2591" s="6">
        <f t="shared" si="1049"/>
        <v>0.33044344870811648</v>
      </c>
      <c r="T2591" s="6">
        <f t="shared" si="1050"/>
        <v>0.3752710483390625</v>
      </c>
      <c r="U2591" s="12">
        <f t="shared" si="1051"/>
        <v>0.99640472133764146</v>
      </c>
      <c r="V2591" s="12">
        <f t="shared" si="1052"/>
        <v>1.2554527171005332</v>
      </c>
      <c r="W2591" s="12">
        <f t="shared" si="1053"/>
        <v>0.74809250114113679</v>
      </c>
      <c r="X2591" t="s">
        <v>53</v>
      </c>
      <c r="Y2591" t="s">
        <v>121</v>
      </c>
      <c r="Z2591" t="s">
        <v>257</v>
      </c>
      <c r="AA2591" s="8" t="s">
        <v>19</v>
      </c>
      <c r="AB2591" s="8" t="s">
        <v>367</v>
      </c>
      <c r="AC2591" t="s">
        <v>581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1039"/>
        <v>#VALUE!</v>
      </c>
      <c r="E2592" s="14" t="e">
        <f t="shared" si="1040"/>
        <v>#VALUE!</v>
      </c>
      <c r="F2592" s="14" t="e">
        <f t="shared" si="1041"/>
        <v>#VALUE!</v>
      </c>
      <c r="G2592" s="60">
        <v>5.2572591460412932E-2</v>
      </c>
      <c r="H2592" s="7">
        <f t="shared" si="1026"/>
        <v>1.0525725914604129</v>
      </c>
      <c r="I2592" s="5" t="e">
        <f t="shared" si="1042"/>
        <v>#VALUE!</v>
      </c>
      <c r="J2592" s="5" t="e">
        <f t="shared" si="1043"/>
        <v>#VALUE!</v>
      </c>
      <c r="K2592" s="5" t="e">
        <f t="shared" si="1044"/>
        <v>#VALUE!</v>
      </c>
      <c r="L2592">
        <v>1.36</v>
      </c>
      <c r="M2592">
        <v>4.38</v>
      </c>
      <c r="N2592">
        <v>11.24</v>
      </c>
      <c r="O2592" s="5">
        <f t="shared" si="1045"/>
        <v>1.4314987243861617</v>
      </c>
      <c r="P2592" s="5">
        <f t="shared" si="1046"/>
        <v>4.6102679505966089</v>
      </c>
      <c r="Q2592" s="5">
        <f t="shared" si="1047"/>
        <v>11.830915928015042</v>
      </c>
      <c r="R2592" s="6">
        <f t="shared" si="1048"/>
        <v>0.69856855822823605</v>
      </c>
      <c r="S2592" s="6">
        <f t="shared" si="1049"/>
        <v>0.21690713223525138</v>
      </c>
      <c r="T2592" s="6">
        <f t="shared" si="1050"/>
        <v>8.4524309536512549E-2</v>
      </c>
      <c r="U2592" s="12" t="e">
        <f t="shared" si="1051"/>
        <v>#VALUE!</v>
      </c>
      <c r="V2592" s="12" t="e">
        <f t="shared" si="1052"/>
        <v>#VALUE!</v>
      </c>
      <c r="W2592" s="12" t="e">
        <f t="shared" si="1053"/>
        <v>#VALUE!</v>
      </c>
      <c r="X2592" t="s">
        <v>55</v>
      </c>
      <c r="Y2592" t="s">
        <v>568</v>
      </c>
      <c r="Z2592" t="s">
        <v>257</v>
      </c>
      <c r="AA2592" s="8" t="s">
        <v>338</v>
      </c>
      <c r="AB2592" s="8" t="s">
        <v>338</v>
      </c>
      <c r="AC2592" t="s">
        <v>581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1039"/>
        <v>3.2453393780736355</v>
      </c>
      <c r="E2593" s="14">
        <f t="shared" si="1040"/>
        <v>4.4048563901020934</v>
      </c>
      <c r="F2593" s="14">
        <f t="shared" si="1041"/>
        <v>2.3583236027917143</v>
      </c>
      <c r="G2593" s="60">
        <v>4.7367476501334771E-2</v>
      </c>
      <c r="H2593" s="7">
        <f t="shared" si="1026"/>
        <v>1.0473674765013348</v>
      </c>
      <c r="I2593" s="5">
        <f t="shared" si="1042"/>
        <v>3.0985680297372684</v>
      </c>
      <c r="J2593" s="5">
        <f t="shared" si="1043"/>
        <v>4.2056455722839887</v>
      </c>
      <c r="K2593" s="5">
        <f t="shared" si="1044"/>
        <v>2.2516677820372522</v>
      </c>
      <c r="L2593">
        <v>2</v>
      </c>
      <c r="M2593">
        <v>3.51</v>
      </c>
      <c r="N2593">
        <v>3.81</v>
      </c>
      <c r="O2593" s="5">
        <f t="shared" si="1045"/>
        <v>2.0947349530026695</v>
      </c>
      <c r="P2593" s="5">
        <f t="shared" si="1046"/>
        <v>3.6762598425196846</v>
      </c>
      <c r="Q2593" s="5">
        <f t="shared" si="1047"/>
        <v>3.9904700854700854</v>
      </c>
      <c r="R2593" s="6">
        <f t="shared" si="1048"/>
        <v>0.47738736519699709</v>
      </c>
      <c r="S2593" s="6">
        <f t="shared" si="1049"/>
        <v>0.27201559270484171</v>
      </c>
      <c r="T2593" s="6">
        <f t="shared" si="1050"/>
        <v>0.25059704209816119</v>
      </c>
      <c r="U2593" s="12">
        <f t="shared" si="1051"/>
        <v>0.64545944475183348</v>
      </c>
      <c r="V2593" s="12">
        <f t="shared" si="1052"/>
        <v>0.83459244001243782</v>
      </c>
      <c r="W2593" s="12">
        <f t="shared" si="1053"/>
        <v>1.6920791026075828</v>
      </c>
      <c r="X2593" t="s">
        <v>127</v>
      </c>
      <c r="Y2593" t="s">
        <v>124</v>
      </c>
      <c r="Z2593" t="s">
        <v>257</v>
      </c>
      <c r="AA2593" s="8" t="s">
        <v>16</v>
      </c>
      <c r="AB2593" s="8" t="s">
        <v>360</v>
      </c>
      <c r="AC2593" t="s">
        <v>581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1039"/>
        <v>2.3708026348439022</v>
      </c>
      <c r="E2594" s="14">
        <f t="shared" si="1040"/>
        <v>3.8772388124054284</v>
      </c>
      <c r="F2594" s="14">
        <f t="shared" si="1041"/>
        <v>3.344140667121438</v>
      </c>
      <c r="G2594" s="60">
        <v>4.3760816557122828E-2</v>
      </c>
      <c r="H2594" s="7">
        <f t="shared" si="1026"/>
        <v>1.0437608165571228</v>
      </c>
      <c r="I2594" s="5">
        <f t="shared" si="1042"/>
        <v>2.2714041351581558</v>
      </c>
      <c r="J2594" s="5">
        <f t="shared" si="1043"/>
        <v>3.7146813244001819</v>
      </c>
      <c r="K2594" s="5">
        <f t="shared" si="1044"/>
        <v>3.2039339033172265</v>
      </c>
      <c r="L2594">
        <v>3.41</v>
      </c>
      <c r="M2594">
        <v>2.95</v>
      </c>
      <c r="N2594">
        <v>2.4300000000000002</v>
      </c>
      <c r="O2594" s="5">
        <f t="shared" si="1045"/>
        <v>3.5592243844597888</v>
      </c>
      <c r="P2594" s="5">
        <f t="shared" si="1046"/>
        <v>3.0790944088435124</v>
      </c>
      <c r="Q2594" s="5">
        <f t="shared" si="1047"/>
        <v>2.5363387842338088</v>
      </c>
      <c r="R2594" s="6">
        <f t="shared" si="1048"/>
        <v>0.28096008904810249</v>
      </c>
      <c r="S2594" s="6">
        <f t="shared" si="1049"/>
        <v>0.32477081479797609</v>
      </c>
      <c r="T2594" s="6">
        <f t="shared" si="1050"/>
        <v>0.39426909615392153</v>
      </c>
      <c r="U2594" s="12">
        <f t="shared" si="1051"/>
        <v>1.5012740125008908</v>
      </c>
      <c r="V2594" s="12">
        <f t="shared" si="1052"/>
        <v>0.79414618439075479</v>
      </c>
      <c r="W2594" s="12">
        <f t="shared" si="1053"/>
        <v>0.75844261252832779</v>
      </c>
      <c r="X2594" t="s">
        <v>54</v>
      </c>
      <c r="Y2594" t="s">
        <v>58</v>
      </c>
      <c r="Z2594" t="s">
        <v>257</v>
      </c>
      <c r="AA2594" s="8" t="s">
        <v>19</v>
      </c>
      <c r="AB2594" s="8" t="s">
        <v>367</v>
      </c>
      <c r="AC2594" t="s">
        <v>581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1039"/>
        <v>7.4058715865418305</v>
      </c>
      <c r="E2595" s="14">
        <f t="shared" si="1040"/>
        <v>4.1633816827620844</v>
      </c>
      <c r="F2595" s="14">
        <f t="shared" si="1041"/>
        <v>1.8326160027762073</v>
      </c>
      <c r="G2595" s="60">
        <v>2.8129510882385356E-2</v>
      </c>
      <c r="H2595" s="7">
        <f t="shared" si="1026"/>
        <v>1.0281295108823854</v>
      </c>
      <c r="I2595" s="5">
        <f t="shared" si="1042"/>
        <v>7.2032477505541008</v>
      </c>
      <c r="J2595" s="5">
        <f t="shared" si="1043"/>
        <v>4.0494720156304913</v>
      </c>
      <c r="K2595" s="5">
        <f t="shared" si="1044"/>
        <v>1.7824758295318035</v>
      </c>
      <c r="L2595">
        <v>3.08</v>
      </c>
      <c r="M2595">
        <v>3.53</v>
      </c>
      <c r="N2595">
        <v>2.38</v>
      </c>
      <c r="O2595" s="5">
        <f t="shared" si="1045"/>
        <v>3.1666388935177472</v>
      </c>
      <c r="P2595" s="5">
        <f t="shared" si="1046"/>
        <v>3.6292971734148201</v>
      </c>
      <c r="Q2595" s="5">
        <f t="shared" si="1047"/>
        <v>2.4469482359000772</v>
      </c>
      <c r="R2595" s="6">
        <f t="shared" si="1048"/>
        <v>0.3157922433300005</v>
      </c>
      <c r="S2595" s="6">
        <f t="shared" si="1049"/>
        <v>0.27553544177235179</v>
      </c>
      <c r="T2595" s="6">
        <f t="shared" si="1050"/>
        <v>0.40867231489764777</v>
      </c>
      <c r="U2595" s="12">
        <f t="shared" si="1051"/>
        <v>0.42758490429030083</v>
      </c>
      <c r="V2595" s="12">
        <f t="shared" si="1052"/>
        <v>0.87171858118159851</v>
      </c>
      <c r="W2595" s="12">
        <f t="shared" si="1053"/>
        <v>1.3352214714884219</v>
      </c>
      <c r="X2595" t="s">
        <v>61</v>
      </c>
      <c r="Y2595" t="s">
        <v>66</v>
      </c>
      <c r="Z2595" t="s">
        <v>258</v>
      </c>
      <c r="AA2595" s="8" t="s">
        <v>16</v>
      </c>
      <c r="AB2595" s="8" t="s">
        <v>360</v>
      </c>
      <c r="AC2595" t="s">
        <v>581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1039"/>
        <v>#VALUE!</v>
      </c>
      <c r="E2596" s="14" t="e">
        <f t="shared" si="1040"/>
        <v>#VALUE!</v>
      </c>
      <c r="F2596" s="14" t="e">
        <f t="shared" si="1041"/>
        <v>#VALUE!</v>
      </c>
      <c r="G2596" s="60">
        <v>2.6592062076602474E-2</v>
      </c>
      <c r="H2596" s="7">
        <f t="shared" si="1026"/>
        <v>1.0265920620766025</v>
      </c>
      <c r="I2596" s="5" t="e">
        <f t="shared" si="1042"/>
        <v>#VALUE!</v>
      </c>
      <c r="J2596" s="5" t="e">
        <f t="shared" si="1043"/>
        <v>#VALUE!</v>
      </c>
      <c r="K2596" s="5" t="e">
        <f t="shared" si="1044"/>
        <v>#VALUE!</v>
      </c>
      <c r="L2596">
        <v>2.44</v>
      </c>
      <c r="M2596">
        <v>3.33</v>
      </c>
      <c r="N2596">
        <v>3.16</v>
      </c>
      <c r="O2596" s="5">
        <f t="shared" si="1045"/>
        <v>2.50488463146691</v>
      </c>
      <c r="P2596" s="5">
        <f t="shared" si="1046"/>
        <v>3.4185515667150863</v>
      </c>
      <c r="Q2596" s="5">
        <f t="shared" si="1047"/>
        <v>3.244030916162064</v>
      </c>
      <c r="R2596" s="6">
        <f t="shared" si="1048"/>
        <v>0.39921998300352068</v>
      </c>
      <c r="S2596" s="6">
        <f t="shared" si="1049"/>
        <v>0.2925215491076848</v>
      </c>
      <c r="T2596" s="6">
        <f t="shared" si="1050"/>
        <v>0.30825846788879446</v>
      </c>
      <c r="U2596" s="12" t="e">
        <f t="shared" si="1051"/>
        <v>#VALUE!</v>
      </c>
      <c r="V2596" s="12" t="e">
        <f t="shared" si="1052"/>
        <v>#VALUE!</v>
      </c>
      <c r="W2596" s="12" t="e">
        <f t="shared" si="1053"/>
        <v>#VALUE!</v>
      </c>
      <c r="X2596" t="s">
        <v>566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581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1039"/>
        <v>#VALUE!</v>
      </c>
      <c r="E2597" s="14" t="e">
        <f t="shared" si="1040"/>
        <v>#VALUE!</v>
      </c>
      <c r="F2597" s="14" t="e">
        <f t="shared" si="1041"/>
        <v>#VALUE!</v>
      </c>
      <c r="G2597" s="60">
        <v>2.9051289973054173E-2</v>
      </c>
      <c r="H2597" s="7">
        <f t="shared" si="1026"/>
        <v>1.0290512899730542</v>
      </c>
      <c r="I2597" s="5" t="e">
        <f t="shared" si="1042"/>
        <v>#VALUE!</v>
      </c>
      <c r="J2597" s="5" t="e">
        <f t="shared" si="1043"/>
        <v>#VALUE!</v>
      </c>
      <c r="K2597" s="5" t="e">
        <f t="shared" si="1044"/>
        <v>#VALUE!</v>
      </c>
      <c r="L2597">
        <v>2.09</v>
      </c>
      <c r="M2597">
        <v>3.54</v>
      </c>
      <c r="N2597">
        <v>3.73</v>
      </c>
      <c r="O2597" s="5">
        <f t="shared" si="1045"/>
        <v>2.1507171960436833</v>
      </c>
      <c r="P2597" s="5">
        <f t="shared" si="1046"/>
        <v>3.6428415665046119</v>
      </c>
      <c r="Q2597" s="5">
        <f t="shared" si="1047"/>
        <v>3.8383613115994919</v>
      </c>
      <c r="R2597" s="6">
        <f t="shared" si="1048"/>
        <v>0.46496117752698202</v>
      </c>
      <c r="S2597" s="6">
        <f t="shared" si="1049"/>
        <v>0.27451097769248373</v>
      </c>
      <c r="T2597" s="6">
        <f t="shared" si="1050"/>
        <v>0.2605278447805342</v>
      </c>
      <c r="U2597" s="12" t="e">
        <f t="shared" si="1051"/>
        <v>#VALUE!</v>
      </c>
      <c r="V2597" s="12" t="e">
        <f t="shared" si="1052"/>
        <v>#VALUE!</v>
      </c>
      <c r="W2597" s="12" t="e">
        <f t="shared" si="1053"/>
        <v>#VALUE!</v>
      </c>
      <c r="X2597" t="s">
        <v>88</v>
      </c>
      <c r="Y2597" t="s">
        <v>567</v>
      </c>
      <c r="Z2597" t="s">
        <v>266</v>
      </c>
      <c r="AA2597" s="8" t="s">
        <v>338</v>
      </c>
      <c r="AB2597" s="8" t="s">
        <v>338</v>
      </c>
      <c r="AC2597" t="s">
        <v>581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1039"/>
        <v>4.0341123538723096</v>
      </c>
      <c r="E2598" s="14">
        <f t="shared" si="1040"/>
        <v>4.1107358502783917</v>
      </c>
      <c r="F2598" s="14">
        <f t="shared" si="1041"/>
        <v>2.1826964162042812</v>
      </c>
      <c r="G2598" s="60">
        <v>2.7716001024730819E-2</v>
      </c>
      <c r="H2598" s="7">
        <f t="shared" si="1026"/>
        <v>1.0277160010247308</v>
      </c>
      <c r="I2598" s="5">
        <f t="shared" si="1042"/>
        <v>3.925318229792973</v>
      </c>
      <c r="J2598" s="5">
        <f t="shared" si="1043"/>
        <v>3.999875302301021</v>
      </c>
      <c r="K2598" s="5">
        <f t="shared" si="1044"/>
        <v>2.1238322785944024</v>
      </c>
      <c r="L2598">
        <v>2.1800000000000002</v>
      </c>
      <c r="M2598">
        <v>3.5</v>
      </c>
      <c r="N2598">
        <v>3.53</v>
      </c>
      <c r="O2598" s="5">
        <f t="shared" si="1045"/>
        <v>2.2404208822339133</v>
      </c>
      <c r="P2598" s="5">
        <f t="shared" si="1046"/>
        <v>3.5970060035865581</v>
      </c>
      <c r="Q2598" s="5">
        <f t="shared" si="1047"/>
        <v>3.6278374836172995</v>
      </c>
      <c r="R2598" s="6">
        <f t="shared" si="1048"/>
        <v>0.44634470600135839</v>
      </c>
      <c r="S2598" s="6">
        <f t="shared" si="1049"/>
        <v>0.2780089883094175</v>
      </c>
      <c r="T2598" s="6">
        <f t="shared" si="1050"/>
        <v>0.27564630568922421</v>
      </c>
      <c r="U2598" s="12">
        <f t="shared" si="1051"/>
        <v>0.55536898472432294</v>
      </c>
      <c r="V2598" s="12">
        <f t="shared" si="1052"/>
        <v>0.87502727847204231</v>
      </c>
      <c r="W2598" s="12">
        <f t="shared" si="1053"/>
        <v>1.6620898154614305</v>
      </c>
      <c r="X2598" t="s">
        <v>294</v>
      </c>
      <c r="Y2598" t="s">
        <v>323</v>
      </c>
      <c r="Z2598" t="s">
        <v>266</v>
      </c>
      <c r="AA2598" s="8" t="s">
        <v>16</v>
      </c>
      <c r="AB2598" s="8" t="s">
        <v>360</v>
      </c>
      <c r="AC2598" t="s">
        <v>581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1039"/>
        <v>6.1091013473313751</v>
      </c>
      <c r="E2599" s="14">
        <f t="shared" si="1040"/>
        <v>4.9201602890997602</v>
      </c>
      <c r="F2599" s="14">
        <f t="shared" si="1041"/>
        <v>1.8007421079127877</v>
      </c>
      <c r="G2599" s="60">
        <v>2.659740749146744E-2</v>
      </c>
      <c r="H2599" s="7">
        <f t="shared" si="1026"/>
        <v>1.0265974074914674</v>
      </c>
      <c r="I2599" s="5">
        <f t="shared" si="1042"/>
        <v>5.9508248343030719</v>
      </c>
      <c r="J2599" s="5">
        <f t="shared" si="1043"/>
        <v>4.7926872337641804</v>
      </c>
      <c r="K2599" s="5">
        <f t="shared" si="1044"/>
        <v>1.7540879168134413</v>
      </c>
      <c r="L2599">
        <v>2.5299999999999998</v>
      </c>
      <c r="M2599">
        <v>3.55</v>
      </c>
      <c r="N2599">
        <v>2.86</v>
      </c>
      <c r="O2599" s="5">
        <f t="shared" si="1045"/>
        <v>2.5972914409534122</v>
      </c>
      <c r="P2599" s="5">
        <f t="shared" si="1046"/>
        <v>3.6444207965947091</v>
      </c>
      <c r="Q2599" s="5">
        <f t="shared" si="1047"/>
        <v>2.9360685854255966</v>
      </c>
      <c r="R2599" s="6">
        <f t="shared" si="1048"/>
        <v>0.38501647686981194</v>
      </c>
      <c r="S2599" s="6">
        <f t="shared" si="1049"/>
        <v>0.27439202436073923</v>
      </c>
      <c r="T2599" s="6">
        <f t="shared" si="1050"/>
        <v>0.340591498769449</v>
      </c>
      <c r="U2599" s="12">
        <f t="shared" si="1051"/>
        <v>0.42515114634462259</v>
      </c>
      <c r="V2599" s="12">
        <f t="shared" si="1052"/>
        <v>0.74071180255420654</v>
      </c>
      <c r="W2599" s="12">
        <f t="shared" si="1053"/>
        <v>1.6304769975245086</v>
      </c>
      <c r="X2599" t="s">
        <v>86</v>
      </c>
      <c r="Y2599" t="s">
        <v>324</v>
      </c>
      <c r="Z2599" t="s">
        <v>266</v>
      </c>
      <c r="AA2599" s="8" t="s">
        <v>16</v>
      </c>
      <c r="AB2599" s="8" t="s">
        <v>360</v>
      </c>
      <c r="AC2599" t="s">
        <v>581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1039"/>
        <v>1.6904190145840763</v>
      </c>
      <c r="E2600" s="14">
        <f t="shared" si="1040"/>
        <v>4.300800432941859</v>
      </c>
      <c r="F2600" s="14">
        <f t="shared" si="1041"/>
        <v>5.9253424729503683</v>
      </c>
      <c r="G2600" s="60">
        <v>2.6864423872024146E-2</v>
      </c>
      <c r="H2600" s="7">
        <f t="shared" si="1026"/>
        <v>1.0268644238720241</v>
      </c>
      <c r="I2600" s="5">
        <f t="shared" si="1042"/>
        <v>1.6461949360461527</v>
      </c>
      <c r="J2600" s="5">
        <f t="shared" si="1043"/>
        <v>4.188284580670075</v>
      </c>
      <c r="K2600" s="5">
        <f t="shared" si="1044"/>
        <v>5.7703259896837471</v>
      </c>
      <c r="L2600">
        <v>2.42</v>
      </c>
      <c r="M2600">
        <v>3.21</v>
      </c>
      <c r="N2600">
        <v>3.31</v>
      </c>
      <c r="O2600" s="5">
        <f t="shared" si="1045"/>
        <v>2.4850119057702984</v>
      </c>
      <c r="P2600" s="5">
        <f t="shared" si="1046"/>
        <v>3.2962348006291973</v>
      </c>
      <c r="Q2600" s="5">
        <f t="shared" si="1047"/>
        <v>3.3989212430164</v>
      </c>
      <c r="R2600" s="6">
        <f t="shared" si="1048"/>
        <v>0.40241255894104949</v>
      </c>
      <c r="S2600" s="6">
        <f t="shared" si="1049"/>
        <v>0.30337644630446725</v>
      </c>
      <c r="T2600" s="6">
        <f t="shared" si="1050"/>
        <v>0.29421099475448331</v>
      </c>
      <c r="U2600" s="12">
        <f t="shared" si="1051"/>
        <v>1.4700567636372275</v>
      </c>
      <c r="V2600" s="12">
        <f t="shared" si="1052"/>
        <v>0.76642356510703924</v>
      </c>
      <c r="W2600" s="12">
        <f t="shared" si="1053"/>
        <v>0.57362443749584591</v>
      </c>
      <c r="X2600" t="s">
        <v>87</v>
      </c>
      <c r="Y2600" t="s">
        <v>326</v>
      </c>
      <c r="Z2600" t="s">
        <v>266</v>
      </c>
      <c r="AA2600" s="8" t="s">
        <v>17</v>
      </c>
      <c r="AB2600" s="8" t="s">
        <v>361</v>
      </c>
      <c r="AC2600" t="s">
        <v>581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1039"/>
        <v>1.8962568505792301</v>
      </c>
      <c r="E2601" s="14">
        <f t="shared" si="1040"/>
        <v>3.5054816489090839</v>
      </c>
      <c r="F2601" s="14">
        <f t="shared" si="1041"/>
        <v>5.5301976987151038</v>
      </c>
      <c r="G2601" s="60">
        <v>3.1876041555862766E-2</v>
      </c>
      <c r="H2601" s="7">
        <f t="shared" si="1026"/>
        <v>1.0318760415558628</v>
      </c>
      <c r="I2601" s="5">
        <f t="shared" si="1042"/>
        <v>1.8376789209293529</v>
      </c>
      <c r="J2601" s="5">
        <f t="shared" si="1043"/>
        <v>3.3971925965288605</v>
      </c>
      <c r="K2601" s="5">
        <f t="shared" si="1044"/>
        <v>5.3593624388998036</v>
      </c>
      <c r="L2601">
        <v>1.7</v>
      </c>
      <c r="M2601">
        <v>3.95</v>
      </c>
      <c r="N2601">
        <v>5.25</v>
      </c>
      <c r="O2601" s="5">
        <f t="shared" si="1045"/>
        <v>1.7541892706449667</v>
      </c>
      <c r="P2601" s="5">
        <f t="shared" si="1046"/>
        <v>4.075910364145658</v>
      </c>
      <c r="Q2601" s="5">
        <f t="shared" si="1047"/>
        <v>5.4173492181682796</v>
      </c>
      <c r="R2601" s="6">
        <f t="shared" si="1048"/>
        <v>0.57006391313311811</v>
      </c>
      <c r="S2601" s="6">
        <f t="shared" si="1049"/>
        <v>0.24534396261425334</v>
      </c>
      <c r="T2601" s="6">
        <f t="shared" si="1050"/>
        <v>0.18459212425262869</v>
      </c>
      <c r="U2601" s="12">
        <f t="shared" si="1051"/>
        <v>0.92507999119904694</v>
      </c>
      <c r="V2601" s="12">
        <f t="shared" si="1052"/>
        <v>1.1627247757563053</v>
      </c>
      <c r="W2601" s="12">
        <f t="shared" si="1053"/>
        <v>0.97959413267033046</v>
      </c>
      <c r="X2601" t="s">
        <v>316</v>
      </c>
      <c r="Y2601" t="s">
        <v>85</v>
      </c>
      <c r="Z2601" t="s">
        <v>266</v>
      </c>
      <c r="AA2601" s="8" t="s">
        <v>19</v>
      </c>
      <c r="AB2601" s="8" t="s">
        <v>367</v>
      </c>
      <c r="AC2601" t="s">
        <v>581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1039"/>
        <v>1.8683550458624372</v>
      </c>
      <c r="E2602" s="14">
        <f t="shared" si="1040"/>
        <v>3.3281209914724248</v>
      </c>
      <c r="F2602" s="14">
        <f t="shared" si="1041"/>
        <v>6.2575275675723319</v>
      </c>
      <c r="G2602" s="60">
        <v>2.9748729682635755E-2</v>
      </c>
      <c r="H2602" s="7">
        <f t="shared" si="1026"/>
        <v>1.0297487296826358</v>
      </c>
      <c r="I2602" s="5">
        <f t="shared" si="1042"/>
        <v>1.8143795588252449</v>
      </c>
      <c r="J2602" s="5">
        <f t="shared" si="1043"/>
        <v>3.2319738743432467</v>
      </c>
      <c r="K2602" s="5">
        <f t="shared" si="1044"/>
        <v>6.0767519174322029</v>
      </c>
      <c r="L2602">
        <v>1.87</v>
      </c>
      <c r="M2602">
        <v>3.7</v>
      </c>
      <c r="N2602">
        <v>4.45</v>
      </c>
      <c r="O2602" s="5">
        <f t="shared" si="1045"/>
        <v>1.925630124506529</v>
      </c>
      <c r="P2602" s="5">
        <f t="shared" si="1046"/>
        <v>3.8100702998257523</v>
      </c>
      <c r="Q2602" s="5">
        <f t="shared" si="1047"/>
        <v>4.5823818470877296</v>
      </c>
      <c r="R2602" s="6">
        <f t="shared" si="1048"/>
        <v>0.51931052971881853</v>
      </c>
      <c r="S2602" s="6">
        <f t="shared" si="1049"/>
        <v>0.26246234880383529</v>
      </c>
      <c r="T2602" s="6">
        <f t="shared" si="1050"/>
        <v>0.21822712147734619</v>
      </c>
      <c r="U2602" s="12">
        <f t="shared" si="1051"/>
        <v>1.03065535042225</v>
      </c>
      <c r="V2602" s="12">
        <f t="shared" si="1052"/>
        <v>1.1448112342033887</v>
      </c>
      <c r="W2602" s="12">
        <f t="shared" si="1053"/>
        <v>0.73229910657277508</v>
      </c>
      <c r="X2602" t="s">
        <v>318</v>
      </c>
      <c r="Y2602" t="s">
        <v>322</v>
      </c>
      <c r="Z2602" t="s">
        <v>266</v>
      </c>
      <c r="AA2602" s="8" t="s">
        <v>19</v>
      </c>
      <c r="AB2602" s="8" t="s">
        <v>367</v>
      </c>
      <c r="AC2602" t="s">
        <v>581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1039"/>
        <v>5.5366097779823349</v>
      </c>
      <c r="E2603" s="14">
        <f t="shared" si="1040"/>
        <v>4.1221827869854124</v>
      </c>
      <c r="F2603" s="14">
        <f t="shared" si="1041"/>
        <v>1.958953060540696</v>
      </c>
      <c r="G2603" s="60">
        <v>2.7013090545576546E-2</v>
      </c>
      <c r="H2603" s="7">
        <f t="shared" si="1026"/>
        <v>1.0270130905455765</v>
      </c>
      <c r="I2603" s="5">
        <f t="shared" si="1042"/>
        <v>5.3909826748567937</v>
      </c>
      <c r="J2603" s="5">
        <f t="shared" si="1043"/>
        <v>4.0137587582214751</v>
      </c>
      <c r="K2603" s="5">
        <f t="shared" si="1044"/>
        <v>1.9074275474911895</v>
      </c>
      <c r="L2603">
        <v>2.8</v>
      </c>
      <c r="M2603">
        <v>3.37</v>
      </c>
      <c r="N2603">
        <v>2.68</v>
      </c>
      <c r="O2603" s="5">
        <f t="shared" si="1045"/>
        <v>2.8756366535276143</v>
      </c>
      <c r="P2603" s="5">
        <f t="shared" si="1046"/>
        <v>3.461034115138593</v>
      </c>
      <c r="Q2603" s="5">
        <f t="shared" si="1047"/>
        <v>2.7523950826621455</v>
      </c>
      <c r="R2603" s="6">
        <f t="shared" si="1048"/>
        <v>0.34774907976404995</v>
      </c>
      <c r="S2603" s="6">
        <f t="shared" si="1049"/>
        <v>0.28893098615410678</v>
      </c>
      <c r="T2603" s="6">
        <f t="shared" si="1050"/>
        <v>0.36331993408184315</v>
      </c>
      <c r="U2603" s="12">
        <f t="shared" si="1051"/>
        <v>0.51938582794172661</v>
      </c>
      <c r="V2603" s="12">
        <f t="shared" si="1052"/>
        <v>0.83961199538889852</v>
      </c>
      <c r="W2603" s="12">
        <f t="shared" si="1053"/>
        <v>1.4050337081085797</v>
      </c>
      <c r="X2603" t="s">
        <v>89</v>
      </c>
      <c r="Y2603" t="s">
        <v>94</v>
      </c>
      <c r="Z2603" t="s">
        <v>267</v>
      </c>
      <c r="AA2603" s="8" t="s">
        <v>16</v>
      </c>
      <c r="AB2603" s="8" t="s">
        <v>360</v>
      </c>
      <c r="AC2603" t="s">
        <v>581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1039"/>
        <v>5.94653750103517</v>
      </c>
      <c r="E2604" s="14">
        <f t="shared" si="1040"/>
        <v>3.1540283848478561</v>
      </c>
      <c r="F2604" s="14">
        <f t="shared" si="1041"/>
        <v>2.1432734262254938</v>
      </c>
      <c r="G2604" s="60">
        <v>2.9762531130520298E-2</v>
      </c>
      <c r="H2604" s="7">
        <f t="shared" si="1026"/>
        <v>1.0297625311305203</v>
      </c>
      <c r="I2604" s="5">
        <f t="shared" si="1042"/>
        <v>5.7746687428088785</v>
      </c>
      <c r="J2604" s="5">
        <f t="shared" si="1043"/>
        <v>3.0628696320745132</v>
      </c>
      <c r="K2604" s="5">
        <f t="shared" si="1044"/>
        <v>2.0813278415485854</v>
      </c>
      <c r="L2604">
        <v>4.42</v>
      </c>
      <c r="M2604">
        <v>3.44</v>
      </c>
      <c r="N2604">
        <v>1.95</v>
      </c>
      <c r="O2604" s="5">
        <f t="shared" si="1045"/>
        <v>4.5515503875968992</v>
      </c>
      <c r="P2604" s="5">
        <f t="shared" si="1046"/>
        <v>3.5423831070889897</v>
      </c>
      <c r="Q2604" s="5">
        <f t="shared" si="1047"/>
        <v>2.0080369357045145</v>
      </c>
      <c r="R2604" s="6">
        <f t="shared" si="1048"/>
        <v>0.21970535638252575</v>
      </c>
      <c r="S2604" s="6">
        <f t="shared" si="1049"/>
        <v>0.28229583581708251</v>
      </c>
      <c r="T2604" s="6">
        <f t="shared" si="1050"/>
        <v>0.49799880780039169</v>
      </c>
      <c r="U2604" s="12">
        <f t="shared" si="1051"/>
        <v>0.76541186981576559</v>
      </c>
      <c r="V2604" s="12">
        <f t="shared" si="1052"/>
        <v>1.1231297486436118</v>
      </c>
      <c r="W2604" s="12">
        <f t="shared" si="1053"/>
        <v>0.93690189554622372</v>
      </c>
      <c r="X2604" t="s">
        <v>91</v>
      </c>
      <c r="Y2604" t="s">
        <v>228</v>
      </c>
      <c r="Z2604" t="s">
        <v>267</v>
      </c>
      <c r="AA2604" s="8" t="s">
        <v>19</v>
      </c>
      <c r="AB2604" s="8" t="s">
        <v>367</v>
      </c>
      <c r="AC2604" t="s">
        <v>581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1039"/>
        <v>3.2584047698235041</v>
      </c>
      <c r="E2605" s="14">
        <f t="shared" si="1040"/>
        <v>3.0319305065311219</v>
      </c>
      <c r="F2605" s="14">
        <f t="shared" si="1041"/>
        <v>2.9435465666487288</v>
      </c>
      <c r="G2605" s="60">
        <v>2.6903650339599849E-2</v>
      </c>
      <c r="H2605" s="7">
        <f t="shared" si="1026"/>
        <v>1.0269036503395998</v>
      </c>
      <c r="I2605" s="5">
        <f t="shared" si="1042"/>
        <v>3.1730384527759159</v>
      </c>
      <c r="J2605" s="5">
        <f t="shared" si="1043"/>
        <v>2.9524975449531747</v>
      </c>
      <c r="K2605" s="5">
        <f t="shared" si="1044"/>
        <v>2.8664291588361674</v>
      </c>
      <c r="L2605">
        <v>2.68</v>
      </c>
      <c r="M2605">
        <v>3.01</v>
      </c>
      <c r="N2605">
        <v>3.11</v>
      </c>
      <c r="O2605" s="5">
        <f t="shared" si="1045"/>
        <v>2.752101782910128</v>
      </c>
      <c r="P2605" s="5">
        <f t="shared" si="1046"/>
        <v>3.0909799875221955</v>
      </c>
      <c r="Q2605" s="5">
        <f t="shared" si="1047"/>
        <v>3.1936703525561554</v>
      </c>
      <c r="R2605" s="6">
        <f t="shared" si="1048"/>
        <v>0.36335865417832758</v>
      </c>
      <c r="S2605" s="6">
        <f t="shared" si="1049"/>
        <v>0.32352199109565388</v>
      </c>
      <c r="T2605" s="6">
        <f t="shared" si="1050"/>
        <v>0.31311935472601871</v>
      </c>
      <c r="U2605" s="12">
        <f t="shared" si="1051"/>
        <v>0.84461630071183547</v>
      </c>
      <c r="V2605" s="12">
        <f t="shared" si="1052"/>
        <v>1.0194758688775598</v>
      </c>
      <c r="W2605" s="12">
        <f t="shared" si="1053"/>
        <v>1.084973612696128</v>
      </c>
      <c r="X2605" t="s">
        <v>227</v>
      </c>
      <c r="Y2605" t="s">
        <v>168</v>
      </c>
      <c r="Z2605" t="s">
        <v>267</v>
      </c>
      <c r="AA2605" s="8" t="s">
        <v>19</v>
      </c>
      <c r="AB2605" s="8" t="s">
        <v>367</v>
      </c>
      <c r="AC2605" t="s">
        <v>581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1039"/>
        <v>1.5883340192743001</v>
      </c>
      <c r="E2606" s="14">
        <f t="shared" si="1040"/>
        <v>4.7298950409816163</v>
      </c>
      <c r="F2606" s="14">
        <f t="shared" si="1041"/>
        <v>6.5680433328242156</v>
      </c>
      <c r="G2606" s="60">
        <v>2.9897553937861421E-2</v>
      </c>
      <c r="H2606" s="7">
        <f t="shared" si="1026"/>
        <v>1.0298975539378614</v>
      </c>
      <c r="I2606" s="5">
        <f t="shared" si="1042"/>
        <v>1.5422252564842307</v>
      </c>
      <c r="J2606" s="5">
        <f t="shared" si="1043"/>
        <v>4.5925878966278164</v>
      </c>
      <c r="K2606" s="5">
        <f t="shared" si="1044"/>
        <v>6.3773754075936919</v>
      </c>
      <c r="L2606">
        <v>1.6</v>
      </c>
      <c r="M2606">
        <v>4.01</v>
      </c>
      <c r="N2606">
        <v>6.43</v>
      </c>
      <c r="O2606" s="5">
        <f t="shared" si="1045"/>
        <v>1.6478360863005783</v>
      </c>
      <c r="P2606" s="5">
        <f t="shared" si="1046"/>
        <v>4.1298891912908244</v>
      </c>
      <c r="Q2606" s="5">
        <f t="shared" si="1047"/>
        <v>6.6222412718204486</v>
      </c>
      <c r="R2606" s="6">
        <f t="shared" si="1048"/>
        <v>0.60685647578274482</v>
      </c>
      <c r="S2606" s="6">
        <f t="shared" si="1049"/>
        <v>0.24213724719511018</v>
      </c>
      <c r="T2606" s="6">
        <f t="shared" si="1050"/>
        <v>0.15100627702214492</v>
      </c>
      <c r="U2606" s="12">
        <f t="shared" si="1051"/>
        <v>1.0374619357793926</v>
      </c>
      <c r="V2606" s="12">
        <f t="shared" si="1052"/>
        <v>0.87314605408954904</v>
      </c>
      <c r="W2606" s="12">
        <f t="shared" si="1053"/>
        <v>1.0082517633106005</v>
      </c>
      <c r="X2606" t="s">
        <v>225</v>
      </c>
      <c r="Y2606" t="s">
        <v>166</v>
      </c>
      <c r="Z2606" t="s">
        <v>267</v>
      </c>
      <c r="AA2606" s="8" t="s">
        <v>17</v>
      </c>
      <c r="AB2606" s="8" t="s">
        <v>361</v>
      </c>
      <c r="AC2606" t="s">
        <v>581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1039"/>
        <v>1.6443808786112897</v>
      </c>
      <c r="E2607" s="14">
        <f t="shared" si="1040"/>
        <v>4.8742093799954098</v>
      </c>
      <c r="F2607" s="14">
        <f t="shared" si="1041"/>
        <v>5.6523723035666986</v>
      </c>
      <c r="G2607" s="60">
        <v>3.8802019697992796E-2</v>
      </c>
      <c r="H2607" s="7">
        <f t="shared" si="1026"/>
        <v>1.0388020196979928</v>
      </c>
      <c r="I2607" s="5">
        <f t="shared" si="1042"/>
        <v>1.5829588770816547</v>
      </c>
      <c r="J2607" s="5">
        <f t="shared" si="1043"/>
        <v>4.6921446893340386</v>
      </c>
      <c r="K2607" s="5">
        <f t="shared" si="1044"/>
        <v>5.4412411570108352</v>
      </c>
      <c r="L2607">
        <v>2.78</v>
      </c>
      <c r="M2607">
        <v>3.07</v>
      </c>
      <c r="N2607">
        <v>2.83</v>
      </c>
      <c r="O2607" s="5">
        <f t="shared" si="1045"/>
        <v>2.8878696147604197</v>
      </c>
      <c r="P2607" s="5">
        <f t="shared" si="1046"/>
        <v>3.1891222004728377</v>
      </c>
      <c r="Q2607" s="5">
        <f t="shared" si="1047"/>
        <v>2.9398097157453198</v>
      </c>
      <c r="R2607" s="6">
        <f t="shared" si="1048"/>
        <v>0.34627602121952478</v>
      </c>
      <c r="S2607" s="6">
        <f t="shared" si="1049"/>
        <v>0.31356590846588889</v>
      </c>
      <c r="T2607" s="6">
        <f t="shared" si="1050"/>
        <v>0.34015807031458617</v>
      </c>
      <c r="U2607" s="12">
        <f t="shared" si="1051"/>
        <v>1.7562048138137434</v>
      </c>
      <c r="V2607" s="12">
        <f t="shared" si="1052"/>
        <v>0.65428502385669796</v>
      </c>
      <c r="W2607" s="12">
        <f t="shared" si="1053"/>
        <v>0.52010192497232932</v>
      </c>
      <c r="X2607" t="s">
        <v>173</v>
      </c>
      <c r="Y2607" t="s">
        <v>45</v>
      </c>
      <c r="Z2607" t="s">
        <v>260</v>
      </c>
      <c r="AA2607" s="8" t="s">
        <v>17</v>
      </c>
      <c r="AB2607" s="8" t="s">
        <v>361</v>
      </c>
      <c r="AC2607" t="s">
        <v>581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1039"/>
        <v>5.4963169085214627</v>
      </c>
      <c r="E2608" s="14">
        <f t="shared" si="1040"/>
        <v>4.6701517862109929</v>
      </c>
      <c r="F2608" s="14">
        <f t="shared" si="1041"/>
        <v>1.8756821078896491</v>
      </c>
      <c r="G2608" s="60">
        <v>3.8489714034781963E-2</v>
      </c>
      <c r="H2608" s="7">
        <f t="shared" si="1026"/>
        <v>1.038489714034782</v>
      </c>
      <c r="I2608" s="5">
        <f t="shared" si="1042"/>
        <v>5.292606016449553</v>
      </c>
      <c r="J2608" s="5">
        <f t="shared" si="1043"/>
        <v>4.4970611871217594</v>
      </c>
      <c r="K2608" s="5">
        <f t="shared" si="1044"/>
        <v>1.8061633953042959</v>
      </c>
      <c r="L2608">
        <v>2.57</v>
      </c>
      <c r="M2608">
        <v>3.35</v>
      </c>
      <c r="N2608">
        <v>2.85</v>
      </c>
      <c r="O2608" s="5">
        <f t="shared" si="1045"/>
        <v>2.6689185650693896</v>
      </c>
      <c r="P2608" s="5">
        <f t="shared" si="1046"/>
        <v>3.4789405420165198</v>
      </c>
      <c r="Q2608" s="5">
        <f t="shared" si="1047"/>
        <v>2.9596956849991285</v>
      </c>
      <c r="R2608" s="6">
        <f t="shared" si="1048"/>
        <v>0.37468359397994627</v>
      </c>
      <c r="S2608" s="6">
        <f t="shared" si="1049"/>
        <v>0.28744383179954086</v>
      </c>
      <c r="T2608" s="6">
        <f t="shared" si="1050"/>
        <v>0.33787257422051298</v>
      </c>
      <c r="U2608" s="12">
        <f t="shared" si="1051"/>
        <v>0.48558309309485254</v>
      </c>
      <c r="V2608" s="12">
        <f t="shared" si="1052"/>
        <v>0.74493093613967276</v>
      </c>
      <c r="W2608" s="12">
        <f t="shared" si="1053"/>
        <v>1.5779303286787307</v>
      </c>
      <c r="X2608" t="s">
        <v>95</v>
      </c>
      <c r="Y2608" t="s">
        <v>44</v>
      </c>
      <c r="Z2608" t="s">
        <v>260</v>
      </c>
      <c r="AA2608" s="8" t="s">
        <v>16</v>
      </c>
      <c r="AB2608" s="8" t="s">
        <v>360</v>
      </c>
      <c r="AC2608" t="s">
        <v>581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1039"/>
        <v>3.4490987669674129</v>
      </c>
      <c r="E2609" s="14">
        <f t="shared" si="1040"/>
        <v>4.5309155529221927</v>
      </c>
      <c r="F2609" s="14">
        <f t="shared" si="1041"/>
        <v>2.2478141346309592</v>
      </c>
      <c r="G2609" s="60">
        <v>3.9331069552800857E-2</v>
      </c>
      <c r="H2609" s="7">
        <f t="shared" si="1026"/>
        <v>1.0393310695528009</v>
      </c>
      <c r="I2609" s="5">
        <f t="shared" si="1042"/>
        <v>3.3185756377431082</v>
      </c>
      <c r="J2609" s="5">
        <f t="shared" si="1043"/>
        <v>4.3594535809188661</v>
      </c>
      <c r="K2609" s="5">
        <f t="shared" si="1044"/>
        <v>2.1627508312612451</v>
      </c>
      <c r="L2609">
        <v>2.29</v>
      </c>
      <c r="M2609">
        <v>3.47</v>
      </c>
      <c r="N2609">
        <v>3.18</v>
      </c>
      <c r="O2609" s="5">
        <f t="shared" si="1045"/>
        <v>2.3800681492759139</v>
      </c>
      <c r="P2609" s="5">
        <f t="shared" si="1046"/>
        <v>3.6064788113482193</v>
      </c>
      <c r="Q2609" s="5">
        <f t="shared" si="1047"/>
        <v>3.3050728011779067</v>
      </c>
      <c r="R2609" s="6">
        <f t="shared" si="1048"/>
        <v>0.42015603641611232</v>
      </c>
      <c r="S2609" s="6">
        <f t="shared" si="1049"/>
        <v>0.27727876754838532</v>
      </c>
      <c r="T2609" s="6">
        <f t="shared" si="1050"/>
        <v>0.3025651960355023</v>
      </c>
      <c r="U2609" s="12">
        <f t="shared" si="1051"/>
        <v>0.69005508687377082</v>
      </c>
      <c r="V2609" s="12">
        <f t="shared" si="1052"/>
        <v>0.79597131511803121</v>
      </c>
      <c r="W2609" s="12">
        <f t="shared" si="1053"/>
        <v>1.4703496833916503</v>
      </c>
      <c r="X2609" t="s">
        <v>169</v>
      </c>
      <c r="Y2609" t="s">
        <v>174</v>
      </c>
      <c r="Z2609" t="s">
        <v>260</v>
      </c>
      <c r="AA2609" s="8" t="s">
        <v>16</v>
      </c>
      <c r="AB2609" s="8" t="s">
        <v>360</v>
      </c>
      <c r="AC2609" t="s">
        <v>581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1039"/>
        <v>3.6279222292769977</v>
      </c>
      <c r="E2610" s="14">
        <f t="shared" si="1040"/>
        <v>3.3405950542744551</v>
      </c>
      <c r="F2610" s="14">
        <f t="shared" si="1041"/>
        <v>2.5609859991846484</v>
      </c>
      <c r="G2610" s="60">
        <v>2.4635495223730652E-2</v>
      </c>
      <c r="H2610" s="7">
        <f t="shared" si="1026"/>
        <v>1.0246354952237307</v>
      </c>
      <c r="I2610" s="5">
        <f t="shared" si="1042"/>
        <v>3.5406954435878055</v>
      </c>
      <c r="J2610" s="5">
        <f t="shared" si="1043"/>
        <v>3.2602765274543133</v>
      </c>
      <c r="K2610" s="5">
        <f t="shared" si="1044"/>
        <v>2.4994117528843303</v>
      </c>
      <c r="L2610">
        <v>17</v>
      </c>
      <c r="M2610">
        <v>9</v>
      </c>
      <c r="N2610">
        <v>1.17</v>
      </c>
      <c r="O2610" s="5">
        <f t="shared" si="1045"/>
        <v>17.418803418803421</v>
      </c>
      <c r="P2610" s="5">
        <f t="shared" si="1046"/>
        <v>9.2217194570135756</v>
      </c>
      <c r="Q2610" s="5">
        <f t="shared" si="1047"/>
        <v>1.1988235294117648</v>
      </c>
      <c r="R2610" s="6">
        <f t="shared" si="1048"/>
        <v>5.7409224730127571E-2</v>
      </c>
      <c r="S2610" s="6">
        <f t="shared" si="1049"/>
        <v>0.10843964671246319</v>
      </c>
      <c r="T2610" s="6">
        <f t="shared" si="1050"/>
        <v>0.83415112855740914</v>
      </c>
      <c r="U2610" s="12">
        <f t="shared" si="1051"/>
        <v>4.8013166539886889</v>
      </c>
      <c r="V2610" s="12">
        <f t="shared" si="1052"/>
        <v>2.7605020384658516</v>
      </c>
      <c r="W2610" s="12">
        <f t="shared" si="1053"/>
        <v>0.46811014577722765</v>
      </c>
      <c r="X2610" t="s">
        <v>176</v>
      </c>
      <c r="Y2610" t="s">
        <v>233</v>
      </c>
      <c r="Z2610" t="s">
        <v>261</v>
      </c>
      <c r="AA2610" s="8" t="s">
        <v>19</v>
      </c>
      <c r="AB2610" s="8" t="s">
        <v>367</v>
      </c>
      <c r="AC2610" t="s">
        <v>581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1039"/>
        <v>4.7077588348251522</v>
      </c>
      <c r="E2611" s="14">
        <f t="shared" si="1040"/>
        <v>3.4580951475514707</v>
      </c>
      <c r="F2611" s="14">
        <f t="shared" si="1041"/>
        <v>2.2194854010315419</v>
      </c>
      <c r="G2611" s="60">
        <v>5.5003628293530671E-2</v>
      </c>
      <c r="H2611" s="7">
        <f t="shared" si="1026"/>
        <v>1.0550036282935307</v>
      </c>
      <c r="I2611" s="5">
        <f t="shared" si="1042"/>
        <v>4.4623153025928035</v>
      </c>
      <c r="J2611" s="5">
        <f t="shared" si="1043"/>
        <v>3.2778040329064488</v>
      </c>
      <c r="K2611" s="5">
        <f t="shared" si="1044"/>
        <v>2.1037703961469418</v>
      </c>
      <c r="L2611">
        <v>3.64</v>
      </c>
      <c r="M2611">
        <v>3.07</v>
      </c>
      <c r="N2611">
        <v>2.2000000000000002</v>
      </c>
      <c r="O2611" s="5">
        <f t="shared" si="1045"/>
        <v>3.8402132069884516</v>
      </c>
      <c r="P2611" s="5">
        <f t="shared" si="1046"/>
        <v>3.238861138861139</v>
      </c>
      <c r="Q2611" s="5">
        <f t="shared" si="1047"/>
        <v>2.3210079822457677</v>
      </c>
      <c r="R2611" s="6">
        <f t="shared" si="1048"/>
        <v>0.26040220844514356</v>
      </c>
      <c r="S2611" s="6">
        <f t="shared" si="1049"/>
        <v>0.30875050121834613</v>
      </c>
      <c r="T2611" s="6">
        <f t="shared" si="1050"/>
        <v>0.4308472903365102</v>
      </c>
      <c r="U2611" s="12">
        <f t="shared" si="1051"/>
        <v>0.81572003616261679</v>
      </c>
      <c r="V2611" s="12">
        <f t="shared" si="1052"/>
        <v>0.93660266726739372</v>
      </c>
      <c r="W2611" s="12">
        <f t="shared" si="1053"/>
        <v>1.0457414953786321</v>
      </c>
      <c r="X2611" t="s">
        <v>232</v>
      </c>
      <c r="Y2611" t="s">
        <v>104</v>
      </c>
      <c r="Z2611" t="s">
        <v>261</v>
      </c>
      <c r="AA2611" s="8" t="s">
        <v>19</v>
      </c>
      <c r="AB2611" s="8" t="s">
        <v>367</v>
      </c>
      <c r="AC2611" t="s">
        <v>581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1039"/>
        <v>1.2514102632259407</v>
      </c>
      <c r="E2612" s="14">
        <f t="shared" si="1040"/>
        <v>6.373249155411874</v>
      </c>
      <c r="F2612" s="14">
        <f t="shared" si="1041"/>
        <v>24.585264398124387</v>
      </c>
      <c r="G2612" s="60">
        <v>5.9080547112461801E-2</v>
      </c>
      <c r="H2612" s="7">
        <f t="shared" si="1026"/>
        <v>1.0590805471124618</v>
      </c>
      <c r="I2612" s="5">
        <f t="shared" si="1042"/>
        <v>1.1816006503356689</v>
      </c>
      <c r="J2612" s="5">
        <f t="shared" si="1043"/>
        <v>6.0177190231548181</v>
      </c>
      <c r="K2612" s="5">
        <f t="shared" si="1044"/>
        <v>23.213781487305255</v>
      </c>
      <c r="L2612">
        <v>1.88</v>
      </c>
      <c r="M2612">
        <v>3.29</v>
      </c>
      <c r="N2612">
        <v>4.4800000000000004</v>
      </c>
      <c r="O2612" s="5">
        <f t="shared" si="1045"/>
        <v>1.9910714285714282</v>
      </c>
      <c r="P2612" s="5">
        <f t="shared" si="1046"/>
        <v>3.4843749999999996</v>
      </c>
      <c r="Q2612" s="5">
        <f t="shared" si="1047"/>
        <v>4.744680851063829</v>
      </c>
      <c r="R2612" s="6">
        <f t="shared" si="1048"/>
        <v>0.50224215246636783</v>
      </c>
      <c r="S2612" s="6">
        <f t="shared" si="1049"/>
        <v>0.28699551569506732</v>
      </c>
      <c r="T2612" s="6">
        <f t="shared" si="1050"/>
        <v>0.21076233183856505</v>
      </c>
      <c r="U2612" s="12">
        <f t="shared" si="1051"/>
        <v>1.5910620897728263</v>
      </c>
      <c r="V2612" s="12">
        <f t="shared" si="1052"/>
        <v>0.54671877954767012</v>
      </c>
      <c r="W2612" s="12">
        <f t="shared" si="1053"/>
        <v>0.19298880720704398</v>
      </c>
      <c r="X2612" t="s">
        <v>50</v>
      </c>
      <c r="Y2612" t="s">
        <v>234</v>
      </c>
      <c r="Z2612" t="s">
        <v>261</v>
      </c>
      <c r="AA2612" s="8" t="s">
        <v>28</v>
      </c>
      <c r="AB2612" s="8" t="s">
        <v>361</v>
      </c>
      <c r="AC2612" t="s">
        <v>581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1039"/>
        <v>4.7044668604701041</v>
      </c>
      <c r="E2613" s="14">
        <f t="shared" si="1040"/>
        <v>4.4946165795185369</v>
      </c>
      <c r="F2613" s="14">
        <f t="shared" si="1041"/>
        <v>1.9860213197805916</v>
      </c>
      <c r="G2613" s="60">
        <v>3.2249159302828678E-2</v>
      </c>
      <c r="H2613" s="7">
        <f t="shared" si="1026"/>
        <v>1.0322491593028287</v>
      </c>
      <c r="I2613" s="5">
        <f t="shared" si="1042"/>
        <v>4.5574915882202864</v>
      </c>
      <c r="J2613" s="5">
        <f t="shared" si="1043"/>
        <v>4.3541973747444445</v>
      </c>
      <c r="K2613" s="5">
        <f t="shared" si="1044"/>
        <v>1.9239747515240715</v>
      </c>
      <c r="L2613">
        <v>6.05</v>
      </c>
      <c r="M2613">
        <v>3.78</v>
      </c>
      <c r="N2613">
        <v>1.66</v>
      </c>
      <c r="O2613" s="5">
        <f t="shared" si="1045"/>
        <v>6.2451074137821134</v>
      </c>
      <c r="P2613" s="5">
        <f t="shared" si="1046"/>
        <v>3.9019018221646924</v>
      </c>
      <c r="Q2613" s="5">
        <f t="shared" si="1047"/>
        <v>1.7135336044426954</v>
      </c>
      <c r="R2613" s="6">
        <f t="shared" si="1048"/>
        <v>0.16012534833158101</v>
      </c>
      <c r="S2613" s="6">
        <f t="shared" si="1049"/>
        <v>0.25628527973705428</v>
      </c>
      <c r="T2613" s="6">
        <f t="shared" si="1050"/>
        <v>0.58358937193136462</v>
      </c>
      <c r="U2613" s="12">
        <f t="shared" si="1051"/>
        <v>1.3274846223824941</v>
      </c>
      <c r="V2613" s="12">
        <f t="shared" si="1052"/>
        <v>0.8681278487569376</v>
      </c>
      <c r="W2613" s="12">
        <f t="shared" si="1053"/>
        <v>0.86279718519436666</v>
      </c>
      <c r="X2613" t="s">
        <v>105</v>
      </c>
      <c r="Y2613" t="s">
        <v>52</v>
      </c>
      <c r="Z2613" t="s">
        <v>262</v>
      </c>
      <c r="AA2613" s="8" t="s">
        <v>16</v>
      </c>
      <c r="AB2613" s="8" t="s">
        <v>360</v>
      </c>
      <c r="AC2613" t="s">
        <v>581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1039"/>
        <v>4.5963425496962893</v>
      </c>
      <c r="E2614" s="14">
        <f t="shared" si="1040"/>
        <v>3.3421525058784027</v>
      </c>
      <c r="F2614" s="14">
        <f t="shared" si="1041"/>
        <v>2.2783172299092773</v>
      </c>
      <c r="G2614" s="60">
        <v>2.7960065062538675E-2</v>
      </c>
      <c r="H2614" s="7">
        <f t="shared" si="1026"/>
        <v>1.0279600650625387</v>
      </c>
      <c r="I2614" s="5">
        <f t="shared" si="1042"/>
        <v>4.471324038659672</v>
      </c>
      <c r="J2614" s="5">
        <f t="shared" si="1043"/>
        <v>3.2512474165765126</v>
      </c>
      <c r="K2614" s="5">
        <f t="shared" si="1044"/>
        <v>2.2163479957469652</v>
      </c>
      <c r="L2614">
        <v>2.83</v>
      </c>
      <c r="M2614">
        <v>3.15</v>
      </c>
      <c r="N2614">
        <v>2.8</v>
      </c>
      <c r="O2614" s="5">
        <f t="shared" si="1045"/>
        <v>2.9091269841269844</v>
      </c>
      <c r="P2614" s="5">
        <f t="shared" si="1046"/>
        <v>3.2380742049469968</v>
      </c>
      <c r="Q2614" s="5">
        <f t="shared" si="1047"/>
        <v>2.8782881821751083</v>
      </c>
      <c r="R2614" s="6">
        <f t="shared" si="1048"/>
        <v>0.3437457372800436</v>
      </c>
      <c r="S2614" s="6">
        <f t="shared" si="1049"/>
        <v>0.30882553539762647</v>
      </c>
      <c r="T2614" s="6">
        <f t="shared" si="1050"/>
        <v>0.34742872732232977</v>
      </c>
      <c r="U2614" s="12">
        <f t="shared" si="1051"/>
        <v>0.63292214465590901</v>
      </c>
      <c r="V2614" s="12">
        <f t="shared" si="1052"/>
        <v>0.96885890133728303</v>
      </c>
      <c r="W2614" s="12">
        <f t="shared" si="1053"/>
        <v>1.2633395140894059</v>
      </c>
      <c r="X2614" t="s">
        <v>235</v>
      </c>
      <c r="Y2614" t="s">
        <v>179</v>
      </c>
      <c r="Z2614" t="s">
        <v>262</v>
      </c>
      <c r="AA2614" s="8" t="s">
        <v>19</v>
      </c>
      <c r="AB2614" s="8" t="s">
        <v>367</v>
      </c>
      <c r="AC2614" t="s">
        <v>581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1039"/>
        <v>1.2972416781326861</v>
      </c>
      <c r="E2615" s="14">
        <f t="shared" si="1040"/>
        <v>8.4958089241606398</v>
      </c>
      <c r="F2615" s="14">
        <f t="shared" si="1041"/>
        <v>19.889920726656243</v>
      </c>
      <c r="G2615" s="60">
        <v>3.2916633907277726E-2</v>
      </c>
      <c r="H2615" s="7">
        <f t="shared" si="1026"/>
        <v>1.0329166339072777</v>
      </c>
      <c r="I2615" s="5">
        <f t="shared" si="1042"/>
        <v>1.2559016241470811</v>
      </c>
      <c r="J2615" s="5">
        <f t="shared" si="1043"/>
        <v>8.2250673919569071</v>
      </c>
      <c r="K2615" s="5">
        <f t="shared" si="1044"/>
        <v>19.256075537691178</v>
      </c>
      <c r="L2615">
        <v>1.5</v>
      </c>
      <c r="M2615">
        <v>4.74</v>
      </c>
      <c r="N2615">
        <v>6.44</v>
      </c>
      <c r="O2615" s="5">
        <f t="shared" si="1045"/>
        <v>1.5493749508609165</v>
      </c>
      <c r="P2615" s="5">
        <f t="shared" si="1046"/>
        <v>4.8960248447204968</v>
      </c>
      <c r="Q2615" s="5">
        <f t="shared" si="1047"/>
        <v>6.6519831223628687</v>
      </c>
      <c r="R2615" s="6">
        <f t="shared" si="1048"/>
        <v>0.64542156141374685</v>
      </c>
      <c r="S2615" s="6">
        <f t="shared" si="1049"/>
        <v>0.20424732956131225</v>
      </c>
      <c r="T2615" s="6">
        <f t="shared" si="1050"/>
        <v>0.15033110902494101</v>
      </c>
      <c r="U2615" s="12">
        <f t="shared" si="1051"/>
        <v>1.1943610639238509</v>
      </c>
      <c r="V2615" s="12">
        <f t="shared" si="1052"/>
        <v>0.57628707147556391</v>
      </c>
      <c r="W2615" s="12">
        <f t="shared" si="1053"/>
        <v>0.33443990118311318</v>
      </c>
      <c r="X2615" t="s">
        <v>236</v>
      </c>
      <c r="Y2615" t="s">
        <v>108</v>
      </c>
      <c r="Z2615" t="s">
        <v>262</v>
      </c>
      <c r="AA2615" s="8" t="s">
        <v>300</v>
      </c>
      <c r="AB2615" s="8" t="s">
        <v>361</v>
      </c>
      <c r="AC2615" t="s">
        <v>581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1039"/>
        <v>2.7096690498960578</v>
      </c>
      <c r="E2616" s="14">
        <f t="shared" si="1040"/>
        <v>3.644442070316078</v>
      </c>
      <c r="F2616" s="14">
        <f t="shared" si="1041"/>
        <v>3.0213907657209402</v>
      </c>
      <c r="G2616" s="60">
        <v>2.8675952228327084E-2</v>
      </c>
      <c r="H2616" s="7">
        <f t="shared" si="1026"/>
        <v>1.0286759522283271</v>
      </c>
      <c r="I2616" s="5">
        <f t="shared" si="1042"/>
        <v>2.6341327840184738</v>
      </c>
      <c r="J2616" s="5">
        <f t="shared" si="1043"/>
        <v>3.5428475434090347</v>
      </c>
      <c r="K2616" s="5">
        <f t="shared" si="1044"/>
        <v>2.9371647691150713</v>
      </c>
      <c r="L2616">
        <v>2.65</v>
      </c>
      <c r="M2616">
        <v>3.19</v>
      </c>
      <c r="N2616">
        <v>2.96</v>
      </c>
      <c r="O2616" s="5">
        <f t="shared" si="1045"/>
        <v>2.7259912734050666</v>
      </c>
      <c r="P2616" s="5">
        <f t="shared" si="1046"/>
        <v>3.2814762876083634</v>
      </c>
      <c r="Q2616" s="5">
        <f t="shared" si="1047"/>
        <v>3.044880818595848</v>
      </c>
      <c r="R2616" s="6">
        <f t="shared" si="1048"/>
        <v>0.36683903200867135</v>
      </c>
      <c r="S2616" s="6">
        <f t="shared" si="1049"/>
        <v>0.30474088865924109</v>
      </c>
      <c r="T2616" s="6">
        <f t="shared" si="1050"/>
        <v>0.3284200793320875</v>
      </c>
      <c r="U2616" s="12">
        <f t="shared" si="1051"/>
        <v>1.0060236963291274</v>
      </c>
      <c r="V2616" s="12">
        <f t="shared" si="1052"/>
        <v>0.90040566547509004</v>
      </c>
      <c r="W2616" s="12">
        <f t="shared" si="1053"/>
        <v>1.0077745828647566</v>
      </c>
      <c r="X2616" t="s">
        <v>110</v>
      </c>
      <c r="Y2616" t="s">
        <v>183</v>
      </c>
      <c r="Z2616" t="s">
        <v>262</v>
      </c>
      <c r="AA2616" s="8" t="s">
        <v>19</v>
      </c>
      <c r="AB2616" s="8" t="s">
        <v>367</v>
      </c>
      <c r="AC2616" t="s">
        <v>581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1039"/>
        <v>1.3449224894141929</v>
      </c>
      <c r="E2617" s="14">
        <f t="shared" si="1040"/>
        <v>6.8632395071000181</v>
      </c>
      <c r="F2617" s="14">
        <f t="shared" si="1041"/>
        <v>11.383130034153053</v>
      </c>
      <c r="G2617" s="60">
        <v>4.861618434776549E-2</v>
      </c>
      <c r="H2617" s="7">
        <f t="shared" si="1026"/>
        <v>1.0486161843477655</v>
      </c>
      <c r="I2617" s="5">
        <f t="shared" si="1042"/>
        <v>1.2825688841057976</v>
      </c>
      <c r="J2617" s="5">
        <f t="shared" si="1043"/>
        <v>6.5450444209660201</v>
      </c>
      <c r="K2617" s="5">
        <f t="shared" si="1044"/>
        <v>10.855382745435412</v>
      </c>
      <c r="L2617">
        <v>1.33</v>
      </c>
      <c r="M2617">
        <v>5.05</v>
      </c>
      <c r="N2617">
        <v>10.130000000000001</v>
      </c>
      <c r="O2617" s="5">
        <f t="shared" si="1045"/>
        <v>1.3946595251825282</v>
      </c>
      <c r="P2617" s="5">
        <f t="shared" si="1046"/>
        <v>5.2955117309562159</v>
      </c>
      <c r="Q2617" s="5">
        <f t="shared" si="1047"/>
        <v>10.622481947442866</v>
      </c>
      <c r="R2617" s="6">
        <f t="shared" si="1048"/>
        <v>0.71702087996647312</v>
      </c>
      <c r="S2617" s="6">
        <f t="shared" si="1049"/>
        <v>0.18883916244661572</v>
      </c>
      <c r="T2617" s="6">
        <f t="shared" si="1050"/>
        <v>9.4139957586911072E-2</v>
      </c>
      <c r="U2617" s="12">
        <f t="shared" si="1051"/>
        <v>1.036981339935805</v>
      </c>
      <c r="V2617" s="12">
        <f t="shared" si="1052"/>
        <v>0.77157612312349166</v>
      </c>
      <c r="W2617" s="12">
        <f t="shared" si="1053"/>
        <v>0.93317759839095238</v>
      </c>
      <c r="X2617" t="s">
        <v>116</v>
      </c>
      <c r="Y2617" t="s">
        <v>195</v>
      </c>
      <c r="Z2617" t="s">
        <v>342</v>
      </c>
      <c r="AA2617" s="8" t="s">
        <v>36</v>
      </c>
      <c r="AB2617" s="8" t="s">
        <v>361</v>
      </c>
      <c r="AC2617" t="s">
        <v>581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1039"/>
        <v>2.6077113029826955</v>
      </c>
      <c r="E2618" s="14">
        <f t="shared" si="1040"/>
        <v>3.7334782213150701</v>
      </c>
      <c r="F2618" s="14">
        <f t="shared" si="1041"/>
        <v>3.086626666524896</v>
      </c>
      <c r="G2618" s="60">
        <v>4.4110927831858104E-2</v>
      </c>
      <c r="H2618" s="7">
        <f t="shared" si="1026"/>
        <v>1.0441109278318581</v>
      </c>
      <c r="I2618" s="5">
        <f t="shared" si="1042"/>
        <v>2.4975423908240493</v>
      </c>
      <c r="J2618" s="5">
        <f t="shared" si="1043"/>
        <v>3.5757486314866953</v>
      </c>
      <c r="K2618" s="5">
        <f t="shared" si="1044"/>
        <v>2.9562248457014149</v>
      </c>
      <c r="L2618">
        <v>2.31</v>
      </c>
      <c r="M2618">
        <v>3.44</v>
      </c>
      <c r="N2618">
        <v>3.12</v>
      </c>
      <c r="O2618" s="5">
        <f t="shared" si="1045"/>
        <v>2.4118962432915922</v>
      </c>
      <c r="P2618" s="5">
        <f t="shared" si="1046"/>
        <v>3.591741591741592</v>
      </c>
      <c r="Q2618" s="5">
        <f t="shared" si="1047"/>
        <v>3.2576260948353974</v>
      </c>
      <c r="R2618" s="6">
        <f t="shared" si="1048"/>
        <v>0.41461153346931207</v>
      </c>
      <c r="S2618" s="6">
        <f t="shared" si="1049"/>
        <v>0.27841646578898571</v>
      </c>
      <c r="T2618" s="6">
        <f t="shared" si="1050"/>
        <v>0.30697200074170217</v>
      </c>
      <c r="U2618" s="12">
        <f t="shared" si="1051"/>
        <v>0.92490922616045335</v>
      </c>
      <c r="V2618" s="12">
        <f t="shared" si="1052"/>
        <v>0.96203630470795853</v>
      </c>
      <c r="W2618" s="12">
        <f t="shared" si="1053"/>
        <v>1.0554001007523928</v>
      </c>
      <c r="X2618" t="s">
        <v>191</v>
      </c>
      <c r="Y2618" t="s">
        <v>196</v>
      </c>
      <c r="Z2618" t="s">
        <v>342</v>
      </c>
      <c r="AA2618" s="8" t="s">
        <v>19</v>
      </c>
      <c r="AB2618" s="8" t="s">
        <v>367</v>
      </c>
      <c r="AC2618" t="s">
        <v>581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1039"/>
        <v>1.6763513244913772</v>
      </c>
      <c r="E2619" s="14">
        <f t="shared" si="1040"/>
        <v>3.8689566183728701</v>
      </c>
      <c r="F2619" s="14">
        <f t="shared" si="1041"/>
        <v>7.0958003644559406</v>
      </c>
      <c r="G2619" s="60">
        <v>2.799346701785721E-2</v>
      </c>
      <c r="H2619" s="7">
        <f t="shared" si="1026"/>
        <v>1.0279934670178572</v>
      </c>
      <c r="I2619" s="5">
        <f t="shared" si="1042"/>
        <v>1.6307023130743861</v>
      </c>
      <c r="J2619" s="5">
        <f t="shared" si="1043"/>
        <v>3.7636003948512085</v>
      </c>
      <c r="K2619" s="5">
        <f t="shared" si="1044"/>
        <v>6.9025734035454525</v>
      </c>
      <c r="L2619">
        <v>1.85</v>
      </c>
      <c r="M2619">
        <v>3.69</v>
      </c>
      <c r="N2619">
        <v>4.62</v>
      </c>
      <c r="O2619" s="5">
        <f t="shared" si="1045"/>
        <v>1.901787913983036</v>
      </c>
      <c r="P2619" s="5">
        <f t="shared" si="1046"/>
        <v>3.7932958932958929</v>
      </c>
      <c r="Q2619" s="5">
        <f t="shared" si="1047"/>
        <v>4.7493298176225007</v>
      </c>
      <c r="R2619" s="6">
        <f t="shared" si="1048"/>
        <v>0.52582098805414956</v>
      </c>
      <c r="S2619" s="6">
        <f t="shared" si="1049"/>
        <v>0.26362298859083383</v>
      </c>
      <c r="T2619" s="6">
        <f t="shared" si="1050"/>
        <v>0.21055602335501661</v>
      </c>
      <c r="U2619" s="12">
        <f t="shared" si="1051"/>
        <v>1.1344805150316914</v>
      </c>
      <c r="V2619" s="12">
        <f t="shared" si="1052"/>
        <v>0.98044415263854856</v>
      </c>
      <c r="W2619" s="12">
        <f t="shared" si="1053"/>
        <v>0.669315591432461</v>
      </c>
      <c r="X2619" t="s">
        <v>244</v>
      </c>
      <c r="Y2619" t="s">
        <v>199</v>
      </c>
      <c r="Z2619" t="s">
        <v>269</v>
      </c>
      <c r="AA2619" s="8" t="s">
        <v>17</v>
      </c>
      <c r="AB2619" s="8" t="s">
        <v>361</v>
      </c>
      <c r="AC2619" t="s">
        <v>581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1039"/>
        <v>1.8559395966072607</v>
      </c>
      <c r="E2620" s="14">
        <f t="shared" si="1040"/>
        <v>4.5995110638363306</v>
      </c>
      <c r="F2620" s="14">
        <f t="shared" si="1041"/>
        <v>4.3532843769380367</v>
      </c>
      <c r="G2620" s="60">
        <v>3.157394533427782E-2</v>
      </c>
      <c r="H2620" s="7">
        <f t="shared" si="1026"/>
        <v>1.0315739453342778</v>
      </c>
      <c r="I2620" s="5">
        <f t="shared" si="1042"/>
        <v>1.79913384299935</v>
      </c>
      <c r="J2620" s="5">
        <f t="shared" si="1043"/>
        <v>4.4587313247291016</v>
      </c>
      <c r="K2620" s="5">
        <f t="shared" si="1044"/>
        <v>4.2200410320826496</v>
      </c>
      <c r="L2620">
        <v>1.67</v>
      </c>
      <c r="M2620">
        <v>3.61</v>
      </c>
      <c r="N2620">
        <v>6.42</v>
      </c>
      <c r="O2620" s="5">
        <f t="shared" si="1045"/>
        <v>1.7227284887082439</v>
      </c>
      <c r="P2620" s="5">
        <f t="shared" si="1046"/>
        <v>3.7239819426567426</v>
      </c>
      <c r="Q2620" s="5">
        <f t="shared" si="1047"/>
        <v>6.6227047290460632</v>
      </c>
      <c r="R2620" s="6">
        <f t="shared" si="1048"/>
        <v>0.58047452431104307</v>
      </c>
      <c r="S2620" s="6">
        <f t="shared" si="1049"/>
        <v>0.26852976609402823</v>
      </c>
      <c r="T2620" s="6">
        <f t="shared" si="1050"/>
        <v>0.15099570959492864</v>
      </c>
      <c r="U2620" s="12">
        <f t="shared" si="1051"/>
        <v>0.9282244378305563</v>
      </c>
      <c r="V2620" s="12">
        <f t="shared" si="1052"/>
        <v>0.80964734967952612</v>
      </c>
      <c r="W2620" s="12">
        <f t="shared" si="1053"/>
        <v>1.5213122221306079</v>
      </c>
      <c r="X2620" t="s">
        <v>120</v>
      </c>
      <c r="Y2620" t="s">
        <v>210</v>
      </c>
      <c r="Z2620" t="s">
        <v>269</v>
      </c>
      <c r="AA2620" s="8" t="s">
        <v>17</v>
      </c>
      <c r="AB2620" s="8" t="s">
        <v>361</v>
      </c>
      <c r="AC2620" t="s">
        <v>581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1039"/>
        <v>2.4751647964326815</v>
      </c>
      <c r="E2621" s="14">
        <f t="shared" si="1040"/>
        <v>4.028630063738059</v>
      </c>
      <c r="F2621" s="14">
        <f t="shared" si="1041"/>
        <v>3.0957355179870341</v>
      </c>
      <c r="G2621" s="60">
        <v>3.0080648243703045E-2</v>
      </c>
      <c r="H2621" s="7">
        <f t="shared" si="1026"/>
        <v>1.030080648243703</v>
      </c>
      <c r="I2621" s="5">
        <f t="shared" si="1042"/>
        <v>2.4028844738058717</v>
      </c>
      <c r="J2621" s="5">
        <f t="shared" si="1043"/>
        <v>3.9109850967561717</v>
      </c>
      <c r="K2621" s="5">
        <f t="shared" si="1044"/>
        <v>3.0053331486862622</v>
      </c>
      <c r="L2621">
        <v>1.7</v>
      </c>
      <c r="M2621">
        <v>4.05</v>
      </c>
      <c r="N2621">
        <v>5.13</v>
      </c>
      <c r="O2621" s="5">
        <f t="shared" si="1045"/>
        <v>1.7511371020142952</v>
      </c>
      <c r="P2621" s="5">
        <f t="shared" si="1046"/>
        <v>4.1718266253869976</v>
      </c>
      <c r="Q2621" s="5">
        <f t="shared" si="1047"/>
        <v>5.2843137254901968</v>
      </c>
      <c r="R2621" s="6">
        <f t="shared" si="1048"/>
        <v>0.57105751391465676</v>
      </c>
      <c r="S2621" s="6">
        <f t="shared" si="1049"/>
        <v>0.23970315398886824</v>
      </c>
      <c r="T2621" s="6">
        <f t="shared" si="1050"/>
        <v>0.18923933209647492</v>
      </c>
      <c r="U2621" s="12">
        <f t="shared" si="1051"/>
        <v>0.7074830348824096</v>
      </c>
      <c r="V2621" s="12">
        <f t="shared" si="1052"/>
        <v>1.0355447284519517</v>
      </c>
      <c r="W2621" s="12">
        <f t="shared" si="1053"/>
        <v>1.7069654997292081</v>
      </c>
      <c r="X2621" t="s">
        <v>209</v>
      </c>
      <c r="Y2621" t="s">
        <v>206</v>
      </c>
      <c r="Z2621" t="s">
        <v>269</v>
      </c>
      <c r="AA2621" s="8" t="s">
        <v>17</v>
      </c>
      <c r="AB2621" s="8" t="s">
        <v>361</v>
      </c>
      <c r="AC2621" t="s">
        <v>581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1039"/>
        <v>1.5957949381625036</v>
      </c>
      <c r="E2622" s="14">
        <f t="shared" si="1040"/>
        <v>4.7922866896383143</v>
      </c>
      <c r="F2622" s="14">
        <f t="shared" si="1041"/>
        <v>6.3588010745433658</v>
      </c>
      <c r="G2622" s="60">
        <v>2.9591033072927209E-2</v>
      </c>
      <c r="H2622" s="7">
        <f t="shared" si="1026"/>
        <v>1.0295910330729272</v>
      </c>
      <c r="I2622" s="5">
        <f t="shared" si="1042"/>
        <v>1.5499308821675328</v>
      </c>
      <c r="J2622" s="5">
        <f t="shared" si="1043"/>
        <v>4.6545536389679016</v>
      </c>
      <c r="K2622" s="5">
        <f t="shared" si="1044"/>
        <v>6.1760455076661147</v>
      </c>
      <c r="L2622">
        <v>2.08</v>
      </c>
      <c r="M2622">
        <v>3.59</v>
      </c>
      <c r="N2622">
        <v>3.7</v>
      </c>
      <c r="O2622" s="5">
        <f t="shared" si="1045"/>
        <v>2.1415493487916888</v>
      </c>
      <c r="P2622" s="5">
        <f t="shared" si="1046"/>
        <v>3.6962318087318087</v>
      </c>
      <c r="Q2622" s="5">
        <f t="shared" si="1047"/>
        <v>3.809486822369831</v>
      </c>
      <c r="R2622" s="6">
        <f t="shared" si="1048"/>
        <v>0.46695164907790843</v>
      </c>
      <c r="S2622" s="6">
        <f t="shared" si="1049"/>
        <v>0.27054580225126729</v>
      </c>
      <c r="T2622" s="6">
        <f t="shared" si="1050"/>
        <v>0.26250254867082418</v>
      </c>
      <c r="U2622" s="12">
        <f t="shared" si="1051"/>
        <v>1.3419953263278304</v>
      </c>
      <c r="V2622" s="12">
        <f t="shared" si="1052"/>
        <v>0.77128770628928545</v>
      </c>
      <c r="W2622" s="12">
        <f t="shared" si="1053"/>
        <v>0.59908884988093369</v>
      </c>
      <c r="X2622" t="s">
        <v>201</v>
      </c>
      <c r="Y2622" t="s">
        <v>198</v>
      </c>
      <c r="Z2622" t="s">
        <v>269</v>
      </c>
      <c r="AA2622" s="8" t="s">
        <v>17</v>
      </c>
      <c r="AB2622" s="8" t="s">
        <v>361</v>
      </c>
      <c r="AC2622" t="s">
        <v>581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1039"/>
        <v>1.6938696172591543</v>
      </c>
      <c r="E2623" s="14">
        <f t="shared" si="1040"/>
        <v>5.2354409913535953</v>
      </c>
      <c r="F2623" s="14">
        <f t="shared" si="1041"/>
        <v>4.9558128332252052</v>
      </c>
      <c r="G2623" s="60">
        <v>3.0453904328913373E-2</v>
      </c>
      <c r="H2623" s="7">
        <f t="shared" si="1026"/>
        <v>1.0304539043289134</v>
      </c>
      <c r="I2623" s="5">
        <f t="shared" si="1042"/>
        <v>1.6438092088770266</v>
      </c>
      <c r="J2623" s="5">
        <f t="shared" si="1043"/>
        <v>5.0807134306150203</v>
      </c>
      <c r="K2623" s="5">
        <f t="shared" si="1044"/>
        <v>4.8093493676970391</v>
      </c>
      <c r="L2623">
        <v>1.64</v>
      </c>
      <c r="M2623">
        <v>4.3099999999999996</v>
      </c>
      <c r="N2623">
        <v>5.3</v>
      </c>
      <c r="O2623" s="5">
        <f t="shared" si="1045"/>
        <v>1.6899444030994177</v>
      </c>
      <c r="P2623" s="5">
        <f t="shared" si="1046"/>
        <v>4.4412563276576158</v>
      </c>
      <c r="Q2623" s="5">
        <f t="shared" si="1047"/>
        <v>5.4614056929432406</v>
      </c>
      <c r="R2623" s="6">
        <f t="shared" si="1048"/>
        <v>0.59173544299206804</v>
      </c>
      <c r="S2623" s="6">
        <f t="shared" si="1049"/>
        <v>0.22516151427076372</v>
      </c>
      <c r="T2623" s="6">
        <f t="shared" si="1050"/>
        <v>0.18310304273716821</v>
      </c>
      <c r="U2623" s="12">
        <f t="shared" si="1051"/>
        <v>0.99768269403988252</v>
      </c>
      <c r="V2623" s="12">
        <f t="shared" si="1052"/>
        <v>0.84830606151275767</v>
      </c>
      <c r="W2623" s="12">
        <f t="shared" si="1053"/>
        <v>1.1020201683825497</v>
      </c>
      <c r="X2623" t="s">
        <v>282</v>
      </c>
      <c r="Y2623" t="s">
        <v>204</v>
      </c>
      <c r="Z2623" t="s">
        <v>269</v>
      </c>
      <c r="AA2623" s="8" t="s">
        <v>34</v>
      </c>
      <c r="AB2623" s="8" t="s">
        <v>361</v>
      </c>
      <c r="AC2623" t="s">
        <v>581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1039"/>
        <v>#VALUE!</v>
      </c>
      <c r="E2624" s="14" t="e">
        <f t="shared" si="1040"/>
        <v>#VALUE!</v>
      </c>
      <c r="F2624" s="14" t="e">
        <f t="shared" si="1041"/>
        <v>#VALUE!</v>
      </c>
      <c r="G2624" s="60">
        <v>2.9516411126646824E-2</v>
      </c>
      <c r="H2624" s="7">
        <f t="shared" si="1026"/>
        <v>1.0295164111266468</v>
      </c>
      <c r="I2624" s="5" t="e">
        <f t="shared" si="1042"/>
        <v>#VALUE!</v>
      </c>
      <c r="J2624" s="5" t="e">
        <f t="shared" si="1043"/>
        <v>#VALUE!</v>
      </c>
      <c r="K2624" s="5" t="e">
        <f t="shared" si="1044"/>
        <v>#VALUE!</v>
      </c>
      <c r="L2624">
        <v>1.63</v>
      </c>
      <c r="M2624">
        <v>4.0999999999999996</v>
      </c>
      <c r="N2624">
        <v>5.81</v>
      </c>
      <c r="O2624" s="5">
        <f t="shared" si="1045"/>
        <v>1.6781117501364342</v>
      </c>
      <c r="P2624" s="5">
        <f t="shared" si="1046"/>
        <v>4.2210172856192516</v>
      </c>
      <c r="Q2624" s="5">
        <f t="shared" si="1047"/>
        <v>5.981490348645818</v>
      </c>
      <c r="R2624" s="6">
        <f t="shared" si="1048"/>
        <v>0.59590787080699348</v>
      </c>
      <c r="S2624" s="6">
        <f t="shared" si="1049"/>
        <v>0.23690971449156084</v>
      </c>
      <c r="T2624" s="6">
        <f t="shared" si="1050"/>
        <v>0.16718241470144568</v>
      </c>
      <c r="U2624" s="12" t="e">
        <f t="shared" si="1051"/>
        <v>#VALUE!</v>
      </c>
      <c r="V2624" s="12" t="e">
        <f t="shared" si="1052"/>
        <v>#VALUE!</v>
      </c>
      <c r="W2624" s="12" t="e">
        <f t="shared" si="1053"/>
        <v>#VALUE!</v>
      </c>
      <c r="X2624" t="s">
        <v>245</v>
      </c>
      <c r="Y2624" t="s">
        <v>577</v>
      </c>
      <c r="Z2624" t="s">
        <v>269</v>
      </c>
      <c r="AA2624" s="8" t="s">
        <v>338</v>
      </c>
      <c r="AB2624" s="8" t="s">
        <v>338</v>
      </c>
      <c r="AC2624" t="s">
        <v>581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1039"/>
        <v>1.9472965752534819</v>
      </c>
      <c r="E2625" s="14">
        <f t="shared" si="1040"/>
        <v>4.5158655475618463</v>
      </c>
      <c r="F2625" s="14">
        <f t="shared" si="1041"/>
        <v>4.0135415975923312</v>
      </c>
      <c r="G2625" s="60">
        <v>2.9074921107683505E-2</v>
      </c>
      <c r="H2625" s="7">
        <f t="shared" si="1026"/>
        <v>1.0290749211076835</v>
      </c>
      <c r="I2625" s="5">
        <f t="shared" si="1042"/>
        <v>1.8922787207343814</v>
      </c>
      <c r="J2625" s="5">
        <f t="shared" si="1043"/>
        <v>4.388276747334416</v>
      </c>
      <c r="K2625" s="5">
        <f t="shared" si="1044"/>
        <v>3.9001451840573518</v>
      </c>
      <c r="L2625">
        <v>2.04</v>
      </c>
      <c r="M2625">
        <v>3.5</v>
      </c>
      <c r="N2625">
        <v>3.95</v>
      </c>
      <c r="O2625" s="5">
        <f t="shared" si="1045"/>
        <v>2.0993128390596745</v>
      </c>
      <c r="P2625" s="5">
        <f t="shared" si="1046"/>
        <v>3.601762223876892</v>
      </c>
      <c r="Q2625" s="5">
        <f t="shared" si="1047"/>
        <v>4.0648459383753499</v>
      </c>
      <c r="R2625" s="6">
        <f t="shared" si="1048"/>
        <v>0.47634634600144715</v>
      </c>
      <c r="S2625" s="6">
        <f t="shared" si="1049"/>
        <v>0.27764187024084352</v>
      </c>
      <c r="T2625" s="6">
        <f t="shared" si="1050"/>
        <v>0.24601178375770941</v>
      </c>
      <c r="U2625" s="12">
        <f t="shared" si="1051"/>
        <v>1.0780652858624806</v>
      </c>
      <c r="V2625" s="12">
        <f t="shared" si="1052"/>
        <v>0.79757959707669202</v>
      </c>
      <c r="W2625" s="12">
        <f t="shared" si="1053"/>
        <v>1.0127828102775354</v>
      </c>
      <c r="X2625" t="s">
        <v>243</v>
      </c>
      <c r="Y2625" t="s">
        <v>197</v>
      </c>
      <c r="Z2625" t="s">
        <v>269</v>
      </c>
      <c r="AA2625" s="8" t="s">
        <v>17</v>
      </c>
      <c r="AB2625" s="8" t="s">
        <v>361</v>
      </c>
      <c r="AC2625" t="s">
        <v>581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1039"/>
        <v>3.3109607721735714</v>
      </c>
      <c r="E2626" s="14">
        <f t="shared" si="1040"/>
        <v>3.7146608908860395</v>
      </c>
      <c r="F2626" s="14">
        <f t="shared" si="1041"/>
        <v>2.5491555280082747</v>
      </c>
      <c r="G2626" s="60">
        <v>2.716508742333712E-2</v>
      </c>
      <c r="H2626" s="7">
        <f t="shared" si="1026"/>
        <v>1.0271650874233371</v>
      </c>
      <c r="I2626" s="5">
        <f t="shared" si="1042"/>
        <v>3.223396913225681</v>
      </c>
      <c r="J2626" s="5">
        <f t="shared" si="1043"/>
        <v>3.6164205115307571</v>
      </c>
      <c r="K2626" s="5">
        <f t="shared" si="1044"/>
        <v>2.4817388745200435</v>
      </c>
      <c r="L2626">
        <v>2.6</v>
      </c>
      <c r="M2626">
        <v>3.4</v>
      </c>
      <c r="N2626">
        <v>2.87</v>
      </c>
      <c r="O2626" s="5">
        <f t="shared" si="1045"/>
        <v>2.6706292273006764</v>
      </c>
      <c r="P2626" s="5">
        <f t="shared" si="1046"/>
        <v>3.4923612972393463</v>
      </c>
      <c r="Q2626" s="5">
        <f t="shared" si="1047"/>
        <v>2.9479638009049776</v>
      </c>
      <c r="R2626" s="6">
        <f t="shared" si="1048"/>
        <v>0.37444359171143515</v>
      </c>
      <c r="S2626" s="6">
        <f t="shared" si="1049"/>
        <v>0.28633921719109745</v>
      </c>
      <c r="T2626" s="6">
        <f t="shared" si="1050"/>
        <v>0.33921719109746734</v>
      </c>
      <c r="U2626" s="12">
        <f t="shared" si="1051"/>
        <v>0.80660249730094757</v>
      </c>
      <c r="V2626" s="12">
        <f t="shared" si="1052"/>
        <v>0.94015615417490517</v>
      </c>
      <c r="W2626" s="12">
        <f t="shared" si="1053"/>
        <v>1.1564472110527924</v>
      </c>
      <c r="X2626" t="s">
        <v>207</v>
      </c>
      <c r="Y2626" t="s">
        <v>246</v>
      </c>
      <c r="Z2626" t="s">
        <v>269</v>
      </c>
      <c r="AA2626" s="8" t="s">
        <v>19</v>
      </c>
      <c r="AB2626" s="8" t="s">
        <v>367</v>
      </c>
      <c r="AC2626" t="s">
        <v>581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1039"/>
        <v>3.3838851166805437</v>
      </c>
      <c r="E2627" s="14">
        <f t="shared" si="1040"/>
        <v>2.6384005223744587</v>
      </c>
      <c r="F2627" s="14">
        <f t="shared" si="1041"/>
        <v>3.2320005477079148</v>
      </c>
      <c r="G2627" s="60">
        <v>4.6181089519548912E-2</v>
      </c>
      <c r="H2627" s="7">
        <f t="shared" si="1026"/>
        <v>1.0461810895195489</v>
      </c>
      <c r="I2627" s="5">
        <f t="shared" si="1042"/>
        <v>3.2345118360288545</v>
      </c>
      <c r="J2627" s="5">
        <f t="shared" si="1043"/>
        <v>2.5219348244825617</v>
      </c>
      <c r="K2627" s="5">
        <f t="shared" si="1044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1045"/>
        <v>4.3311897106109321</v>
      </c>
      <c r="P2627" s="5">
        <f t="shared" si="1046"/>
        <v>3.2536231884057969</v>
      </c>
      <c r="Q2627" s="5">
        <f t="shared" si="1047"/>
        <v>2.165594855305466</v>
      </c>
      <c r="R2627" s="6">
        <f t="shared" si="1048"/>
        <v>0.23088344469190797</v>
      </c>
      <c r="S2627" s="6">
        <f t="shared" si="1049"/>
        <v>0.30734966592427621</v>
      </c>
      <c r="T2627" s="6">
        <f t="shared" si="1050"/>
        <v>0.46176688938381594</v>
      </c>
      <c r="U2627" s="12">
        <f t="shared" si="1051"/>
        <v>1.2799458495977714</v>
      </c>
      <c r="V2627" s="12">
        <f t="shared" si="1052"/>
        <v>1.2331801638204882</v>
      </c>
      <c r="W2627" s="12">
        <f t="shared" si="1053"/>
        <v>0.67004779960240812</v>
      </c>
      <c r="X2627" t="s">
        <v>216</v>
      </c>
      <c r="Y2627" t="s">
        <v>122</v>
      </c>
      <c r="Z2627" t="s">
        <v>257</v>
      </c>
      <c r="AA2627" s="8" t="s">
        <v>19</v>
      </c>
      <c r="AB2627" s="8" t="s">
        <v>367</v>
      </c>
      <c r="AC2627" t="s">
        <v>582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1039"/>
        <v>1.1627398545379106</v>
      </c>
      <c r="E2628" s="14">
        <f t="shared" si="1040"/>
        <v>8.5581137242584955</v>
      </c>
      <c r="F2628" s="14">
        <f t="shared" si="1041"/>
        <v>64.180686808862845</v>
      </c>
      <c r="G2628" s="60">
        <v>4.7548336664669177E-2</v>
      </c>
      <c r="H2628" s="7">
        <f t="shared" si="1026"/>
        <v>1.0475483366646692</v>
      </c>
      <c r="I2628" s="5">
        <f t="shared" si="1042"/>
        <v>1.1099629619383524</v>
      </c>
      <c r="J2628" s="5">
        <f t="shared" si="1043"/>
        <v>8.1696599810439441</v>
      </c>
      <c r="K2628" s="5">
        <f t="shared" si="1044"/>
        <v>61.267518225660389</v>
      </c>
      <c r="L2628">
        <v>1.86</v>
      </c>
      <c r="M2628">
        <v>3.47</v>
      </c>
      <c r="N2628">
        <v>4.51</v>
      </c>
      <c r="O2628" s="5">
        <f t="shared" si="1045"/>
        <v>1.9484399061962847</v>
      </c>
      <c r="P2628" s="5">
        <f t="shared" si="1046"/>
        <v>3.6349927282264023</v>
      </c>
      <c r="Q2628" s="5">
        <f t="shared" si="1047"/>
        <v>4.7244429983576577</v>
      </c>
      <c r="R2628" s="6">
        <f t="shared" si="1048"/>
        <v>0.5132311224071493</v>
      </c>
      <c r="S2628" s="6">
        <f t="shared" si="1049"/>
        <v>0.27510371402803968</v>
      </c>
      <c r="T2628" s="6">
        <f t="shared" si="1050"/>
        <v>0.21166516356481105</v>
      </c>
      <c r="U2628" s="12">
        <f t="shared" si="1051"/>
        <v>1.6757315908558261</v>
      </c>
      <c r="V2628" s="12">
        <f t="shared" si="1052"/>
        <v>0.42474227912195106</v>
      </c>
      <c r="W2628" s="12">
        <f t="shared" si="1053"/>
        <v>7.3611599271718134E-2</v>
      </c>
      <c r="X2628" t="s">
        <v>215</v>
      </c>
      <c r="Y2628" t="s">
        <v>218</v>
      </c>
      <c r="Z2628" t="s">
        <v>257</v>
      </c>
      <c r="AA2628" s="8" t="s">
        <v>28</v>
      </c>
      <c r="AB2628" s="8" t="s">
        <v>361</v>
      </c>
      <c r="AC2628" t="s">
        <v>582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1039"/>
        <v>2.2052431688668128</v>
      </c>
      <c r="E2629" s="14">
        <f t="shared" si="1040"/>
        <v>3.6557367312231484</v>
      </c>
      <c r="F2629" s="14">
        <f t="shared" si="1041"/>
        <v>3.8802880214002675</v>
      </c>
      <c r="G2629" s="60">
        <v>4.4799420367594323E-2</v>
      </c>
      <c r="H2629" s="7">
        <f t="shared" si="1026"/>
        <v>1.0447994203675943</v>
      </c>
      <c r="I2629" s="5">
        <f t="shared" si="1042"/>
        <v>2.1106856740894218</v>
      </c>
      <c r="J2629" s="5">
        <f t="shared" si="1043"/>
        <v>3.4989842643068672</v>
      </c>
      <c r="K2629" s="5">
        <f t="shared" si="1044"/>
        <v>3.7139071344766408</v>
      </c>
      <c r="L2629">
        <v>3.55</v>
      </c>
      <c r="M2629">
        <v>3.1</v>
      </c>
      <c r="N2629">
        <v>2.27</v>
      </c>
      <c r="O2629" s="5">
        <f t="shared" si="1045"/>
        <v>3.7090379423049598</v>
      </c>
      <c r="P2629" s="5">
        <f t="shared" si="1046"/>
        <v>3.2388782031395427</v>
      </c>
      <c r="Q2629" s="5">
        <f t="shared" si="1047"/>
        <v>2.3716946842344391</v>
      </c>
      <c r="R2629" s="6">
        <f t="shared" si="1048"/>
        <v>0.26961169326258116</v>
      </c>
      <c r="S2629" s="6">
        <f t="shared" si="1049"/>
        <v>0.30874887454263322</v>
      </c>
      <c r="T2629" s="6">
        <f t="shared" si="1050"/>
        <v>0.4216394321947855</v>
      </c>
      <c r="U2629" s="12">
        <f t="shared" si="1051"/>
        <v>1.6819178921709967</v>
      </c>
      <c r="V2629" s="12">
        <f t="shared" si="1052"/>
        <v>0.88597140365079519</v>
      </c>
      <c r="W2629" s="12">
        <f t="shared" si="1053"/>
        <v>0.6112161445630454</v>
      </c>
      <c r="X2629" t="s">
        <v>126</v>
      </c>
      <c r="Y2629" t="s">
        <v>130</v>
      </c>
      <c r="Z2629" t="s">
        <v>257</v>
      </c>
      <c r="AA2629" s="8" t="s">
        <v>19</v>
      </c>
      <c r="AB2629" s="8" t="s">
        <v>367</v>
      </c>
      <c r="AC2629" t="s">
        <v>582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1039"/>
        <v>1.5913554109494228</v>
      </c>
      <c r="E2630" s="14">
        <f t="shared" si="1040"/>
        <v>4.2092709476736614</v>
      </c>
      <c r="F2630" s="14">
        <f t="shared" si="1041"/>
        <v>7.6805195721996951</v>
      </c>
      <c r="G2630" s="60">
        <v>5.2262714614929262E-2</v>
      </c>
      <c r="H2630" s="7">
        <f t="shared" si="1026"/>
        <v>1.0522627146149293</v>
      </c>
      <c r="I2630" s="5">
        <f t="shared" si="1042"/>
        <v>1.5123175884187554</v>
      </c>
      <c r="J2630" s="5">
        <f t="shared" si="1043"/>
        <v>4.0002091580466432</v>
      </c>
      <c r="K2630" s="5">
        <f t="shared" si="1044"/>
        <v>7.2990513353030346</v>
      </c>
      <c r="L2630">
        <v>1.47</v>
      </c>
      <c r="M2630">
        <v>4.33</v>
      </c>
      <c r="N2630">
        <v>7.09</v>
      </c>
      <c r="O2630" s="5">
        <f t="shared" si="1045"/>
        <v>1.546826190483946</v>
      </c>
      <c r="P2630" s="5">
        <f t="shared" si="1046"/>
        <v>4.5562975542826436</v>
      </c>
      <c r="Q2630" s="5">
        <f t="shared" si="1047"/>
        <v>7.4605426466198486</v>
      </c>
      <c r="R2630" s="6">
        <f t="shared" si="1048"/>
        <v>0.64648504541233309</v>
      </c>
      <c r="S2630" s="6">
        <f t="shared" si="1049"/>
        <v>0.21947644728778976</v>
      </c>
      <c r="T2630" s="6">
        <f t="shared" si="1050"/>
        <v>0.13403850729987724</v>
      </c>
      <c r="U2630" s="12">
        <f t="shared" si="1051"/>
        <v>0.97201805444648581</v>
      </c>
      <c r="V2630" s="12">
        <f t="shared" si="1052"/>
        <v>1.0824433995632363</v>
      </c>
      <c r="W2630" s="12">
        <f t="shared" si="1053"/>
        <v>0.97135910878007881</v>
      </c>
      <c r="X2630" t="s">
        <v>129</v>
      </c>
      <c r="Y2630" t="s">
        <v>59</v>
      </c>
      <c r="Z2630" t="s">
        <v>257</v>
      </c>
      <c r="AA2630" s="8" t="s">
        <v>17</v>
      </c>
      <c r="AB2630" s="8" t="s">
        <v>361</v>
      </c>
      <c r="AC2630" t="s">
        <v>582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1039"/>
        <v>1.4929199563483659</v>
      </c>
      <c r="E2631" s="14">
        <f t="shared" si="1040"/>
        <v>5.4437619914467241</v>
      </c>
      <c r="F2631" s="14">
        <f t="shared" si="1041"/>
        <v>7.2860158486691589</v>
      </c>
      <c r="G2631" s="60">
        <v>2.7225468838249389E-2</v>
      </c>
      <c r="H2631" s="7">
        <f t="shared" si="1026"/>
        <v>1.0272254688382494</v>
      </c>
      <c r="I2631" s="5">
        <f t="shared" si="1042"/>
        <v>1.4533517729430894</v>
      </c>
      <c r="J2631" s="5">
        <f t="shared" si="1043"/>
        <v>5.2994811330013061</v>
      </c>
      <c r="K2631" s="5">
        <f t="shared" si="1044"/>
        <v>7.0929081002142098</v>
      </c>
      <c r="L2631">
        <v>2.39</v>
      </c>
      <c r="M2631">
        <v>3.63</v>
      </c>
      <c r="N2631">
        <v>3</v>
      </c>
      <c r="O2631" s="5">
        <f t="shared" si="1045"/>
        <v>2.4550688705234163</v>
      </c>
      <c r="P2631" s="5">
        <f t="shared" si="1046"/>
        <v>3.728828451882845</v>
      </c>
      <c r="Q2631" s="5">
        <f t="shared" si="1047"/>
        <v>3.0816764065147479</v>
      </c>
      <c r="R2631" s="6">
        <f t="shared" si="1048"/>
        <v>0.40732054892896008</v>
      </c>
      <c r="S2631" s="6">
        <f t="shared" si="1049"/>
        <v>0.26818074709096829</v>
      </c>
      <c r="T2631" s="6">
        <f t="shared" si="1050"/>
        <v>0.32449870398007158</v>
      </c>
      <c r="U2631" s="12">
        <f t="shared" si="1051"/>
        <v>1.6444745480718439</v>
      </c>
      <c r="V2631" s="12">
        <f t="shared" si="1052"/>
        <v>0.68497271881864163</v>
      </c>
      <c r="W2631" s="12">
        <f t="shared" si="1053"/>
        <v>0.42295768641206538</v>
      </c>
      <c r="X2631" t="s">
        <v>131</v>
      </c>
      <c r="Y2631" t="s">
        <v>133</v>
      </c>
      <c r="Z2631" t="s">
        <v>258</v>
      </c>
      <c r="AA2631" s="8" t="s">
        <v>17</v>
      </c>
      <c r="AB2631" s="8" t="s">
        <v>361</v>
      </c>
      <c r="AC2631" t="s">
        <v>582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1039"/>
        <v>1.7743994067555935</v>
      </c>
      <c r="E2632" s="14">
        <f t="shared" si="1040"/>
        <v>4.6568477200522596</v>
      </c>
      <c r="F2632" s="14">
        <f t="shared" si="1041"/>
        <v>4.772874748900791</v>
      </c>
      <c r="G2632" s="60">
        <v>2.7744131491390878E-2</v>
      </c>
      <c r="H2632" s="7">
        <f t="shared" si="1026"/>
        <v>1.0277441314913909</v>
      </c>
      <c r="I2632" s="5">
        <f t="shared" si="1042"/>
        <v>1.726499186310807</v>
      </c>
      <c r="J2632" s="5">
        <f t="shared" si="1043"/>
        <v>4.5311353063087463</v>
      </c>
      <c r="K2632" s="5">
        <f t="shared" si="1044"/>
        <v>4.6440301653435148</v>
      </c>
      <c r="L2632">
        <v>2.3199999999999998</v>
      </c>
      <c r="M2632">
        <v>3.46</v>
      </c>
      <c r="N2632">
        <v>3.25</v>
      </c>
      <c r="O2632" s="5">
        <f t="shared" si="1045"/>
        <v>2.3843663850600265</v>
      </c>
      <c r="P2632" s="5">
        <f t="shared" si="1046"/>
        <v>3.5559946949602126</v>
      </c>
      <c r="Q2632" s="5">
        <f t="shared" si="1047"/>
        <v>3.3401684273470202</v>
      </c>
      <c r="R2632" s="6">
        <f t="shared" si="1048"/>
        <v>0.41939863196604532</v>
      </c>
      <c r="S2632" s="6">
        <f t="shared" si="1049"/>
        <v>0.28121526767665461</v>
      </c>
      <c r="T2632" s="6">
        <f t="shared" si="1050"/>
        <v>0.29938610035730001</v>
      </c>
      <c r="U2632" s="12">
        <f t="shared" si="1051"/>
        <v>1.3437596834073167</v>
      </c>
      <c r="V2632" s="12">
        <f t="shared" si="1052"/>
        <v>0.7636055350593054</v>
      </c>
      <c r="W2632" s="12">
        <f t="shared" si="1053"/>
        <v>0.69982318897353679</v>
      </c>
      <c r="X2632" t="s">
        <v>134</v>
      </c>
      <c r="Y2632" t="s">
        <v>498</v>
      </c>
      <c r="Z2632" t="s">
        <v>258</v>
      </c>
      <c r="AA2632" s="8" t="s">
        <v>17</v>
      </c>
      <c r="AB2632" s="8" t="s">
        <v>361</v>
      </c>
      <c r="AC2632" t="s">
        <v>582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1039"/>
        <v>3.0573309522109589</v>
      </c>
      <c r="E2633" s="14">
        <f t="shared" si="1040"/>
        <v>4.5843974235531473</v>
      </c>
      <c r="F2633" s="14">
        <f t="shared" si="1041"/>
        <v>2.4007795030145394</v>
      </c>
      <c r="G2633" s="60">
        <v>2.9865617405878897E-2</v>
      </c>
      <c r="H2633" s="7">
        <f t="shared" si="1026"/>
        <v>1.0298656174058789</v>
      </c>
      <c r="I2633" s="5">
        <f t="shared" si="1042"/>
        <v>2.9686697958827364</v>
      </c>
      <c r="J2633" s="5">
        <f t="shared" si="1043"/>
        <v>4.4514520594451472</v>
      </c>
      <c r="K2633" s="5">
        <f t="shared" si="1044"/>
        <v>2.3311580292017569</v>
      </c>
      <c r="L2633">
        <v>1.52</v>
      </c>
      <c r="M2633">
        <v>4.49</v>
      </c>
      <c r="N2633">
        <v>6.7</v>
      </c>
      <c r="O2633" s="5">
        <f t="shared" si="1045"/>
        <v>1.5653957384569359</v>
      </c>
      <c r="P2633" s="5">
        <f t="shared" si="1046"/>
        <v>4.624096622152396</v>
      </c>
      <c r="Q2633" s="5">
        <f t="shared" si="1047"/>
        <v>6.9000996366193892</v>
      </c>
      <c r="R2633" s="6">
        <f t="shared" si="1048"/>
        <v>0.63881609961819252</v>
      </c>
      <c r="S2633" s="6">
        <f t="shared" si="1049"/>
        <v>0.21625845688633688</v>
      </c>
      <c r="T2633" s="6">
        <f t="shared" si="1050"/>
        <v>0.14492544349547051</v>
      </c>
      <c r="U2633" s="12">
        <f t="shared" si="1051"/>
        <v>0.51201383262904343</v>
      </c>
      <c r="V2633" s="12">
        <f t="shared" si="1052"/>
        <v>1.0086596328658783</v>
      </c>
      <c r="W2633" s="12">
        <f t="shared" si="1053"/>
        <v>2.874108025312311</v>
      </c>
      <c r="X2633" t="s">
        <v>39</v>
      </c>
      <c r="Y2633" t="s">
        <v>64</v>
      </c>
      <c r="Z2633" t="s">
        <v>258</v>
      </c>
      <c r="AA2633" s="8" t="s">
        <v>20</v>
      </c>
      <c r="AB2633" s="8" t="s">
        <v>367</v>
      </c>
      <c r="AC2633" t="s">
        <v>582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1039"/>
        <v>1.9565878303673037</v>
      </c>
      <c r="E2634" s="14">
        <f t="shared" si="1040"/>
        <v>4.1477313904641635</v>
      </c>
      <c r="F2634" s="14">
        <f t="shared" si="1041"/>
        <v>4.2686527932064582</v>
      </c>
      <c r="G2634" s="60">
        <v>2.9950537105200903E-2</v>
      </c>
      <c r="H2634" s="7">
        <f t="shared" si="1026"/>
        <v>1.0299505371052009</v>
      </c>
      <c r="I2634" s="5">
        <f t="shared" si="1042"/>
        <v>1.8996910627053292</v>
      </c>
      <c r="J2634" s="5">
        <f t="shared" si="1043"/>
        <v>4.0271170711963107</v>
      </c>
      <c r="K2634" s="5">
        <f t="shared" si="1044"/>
        <v>4.144522129386929</v>
      </c>
      <c r="L2634">
        <v>3.83</v>
      </c>
      <c r="M2634">
        <v>3.62</v>
      </c>
      <c r="N2634">
        <v>2.0299999999999998</v>
      </c>
      <c r="O2634" s="5">
        <f t="shared" si="1045"/>
        <v>3.9447105571129195</v>
      </c>
      <c r="P2634" s="5">
        <f t="shared" si="1046"/>
        <v>3.7284209443208272</v>
      </c>
      <c r="Q2634" s="5">
        <f t="shared" si="1047"/>
        <v>2.0907995903235577</v>
      </c>
      <c r="R2634" s="6">
        <f t="shared" si="1048"/>
        <v>0.25350402406504735</v>
      </c>
      <c r="S2634" s="6">
        <f t="shared" si="1049"/>
        <v>0.26821005861025732</v>
      </c>
      <c r="T2634" s="6">
        <f t="shared" si="1050"/>
        <v>0.47828591732469533</v>
      </c>
      <c r="U2634" s="12">
        <f t="shared" si="1051"/>
        <v>2.0161172914851426</v>
      </c>
      <c r="V2634" s="12">
        <f t="shared" si="1052"/>
        <v>0.89890607499141539</v>
      </c>
      <c r="W2634" s="12">
        <f t="shared" si="1053"/>
        <v>0.48980315139499181</v>
      </c>
      <c r="X2634" t="s">
        <v>65</v>
      </c>
      <c r="Y2634" t="s">
        <v>63</v>
      </c>
      <c r="Z2634" t="s">
        <v>258</v>
      </c>
      <c r="AA2634" s="8" t="s">
        <v>17</v>
      </c>
      <c r="AB2634" s="8" t="s">
        <v>361</v>
      </c>
      <c r="AC2634" t="s">
        <v>582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1039"/>
        <v>3.5708806236149861</v>
      </c>
      <c r="E2635" s="14">
        <f t="shared" si="1040"/>
        <v>4.3429896846803819</v>
      </c>
      <c r="F2635" s="14">
        <f t="shared" si="1041"/>
        <v>2.2522889396599912</v>
      </c>
      <c r="G2635" s="60">
        <v>3.7805864103544362E-2</v>
      </c>
      <c r="H2635" s="7">
        <f t="shared" si="1026"/>
        <v>1.0378058641035444</v>
      </c>
      <c r="I2635" s="5">
        <f t="shared" si="1042"/>
        <v>3.4407982717456593</v>
      </c>
      <c r="J2635" s="5">
        <f t="shared" si="1043"/>
        <v>4.184780443914577</v>
      </c>
      <c r="K2635" s="5">
        <f t="shared" si="1044"/>
        <v>2.1702410995774399</v>
      </c>
      <c r="L2635">
        <v>2.34</v>
      </c>
      <c r="M2635">
        <v>3.58</v>
      </c>
      <c r="N2635">
        <v>3.02</v>
      </c>
      <c r="O2635" s="5">
        <f t="shared" si="1045"/>
        <v>2.4284657220022936</v>
      </c>
      <c r="P2635" s="5">
        <f t="shared" si="1046"/>
        <v>3.7153449934906888</v>
      </c>
      <c r="Q2635" s="5">
        <f t="shared" si="1047"/>
        <v>3.1341737095927038</v>
      </c>
      <c r="R2635" s="6">
        <f t="shared" si="1048"/>
        <v>0.41178262922957393</v>
      </c>
      <c r="S2635" s="6">
        <f t="shared" si="1049"/>
        <v>0.26915400904949799</v>
      </c>
      <c r="T2635" s="6">
        <f t="shared" si="1050"/>
        <v>0.31906336172092814</v>
      </c>
      <c r="U2635" s="12">
        <f t="shared" si="1051"/>
        <v>0.68007474289180603</v>
      </c>
      <c r="V2635" s="12">
        <f t="shared" si="1052"/>
        <v>0.85548096201939661</v>
      </c>
      <c r="W2635" s="12">
        <f t="shared" si="1053"/>
        <v>1.3915504598028365</v>
      </c>
      <c r="X2635" t="s">
        <v>79</v>
      </c>
      <c r="Y2635" t="s">
        <v>158</v>
      </c>
      <c r="Z2635" t="s">
        <v>265</v>
      </c>
      <c r="AA2635" s="8" t="s">
        <v>16</v>
      </c>
      <c r="AB2635" s="8" t="s">
        <v>360</v>
      </c>
      <c r="AC2635" t="s">
        <v>582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1039"/>
        <v>4.9466906133876085</v>
      </c>
      <c r="E2636" s="14">
        <f t="shared" si="1040"/>
        <v>4.2209205873988909</v>
      </c>
      <c r="F2636" s="14">
        <f t="shared" si="1041"/>
        <v>2.0045121604121605</v>
      </c>
      <c r="G2636" s="60">
        <v>3.8934897630549692E-2</v>
      </c>
      <c r="H2636" s="7">
        <f t="shared" si="1026"/>
        <v>1.0389348976305497</v>
      </c>
      <c r="I2636" s="5">
        <f t="shared" si="1042"/>
        <v>4.7613095148399527</v>
      </c>
      <c r="J2636" s="5">
        <f t="shared" si="1043"/>
        <v>4.0627382880538017</v>
      </c>
      <c r="K2636" s="5">
        <f t="shared" si="1044"/>
        <v>1.9293914998752644</v>
      </c>
      <c r="L2636">
        <v>2.52</v>
      </c>
      <c r="M2636">
        <v>3.68</v>
      </c>
      <c r="N2636">
        <v>2.7</v>
      </c>
      <c r="O2636" s="5">
        <f t="shared" si="1045"/>
        <v>2.6181159420289855</v>
      </c>
      <c r="P2636" s="5">
        <f t="shared" si="1046"/>
        <v>3.8232804232804232</v>
      </c>
      <c r="Q2636" s="5">
        <f t="shared" si="1047"/>
        <v>2.8051242236024843</v>
      </c>
      <c r="R2636" s="6">
        <f t="shared" si="1048"/>
        <v>0.38195405480210354</v>
      </c>
      <c r="S2636" s="6">
        <f t="shared" si="1049"/>
        <v>0.26155549404926653</v>
      </c>
      <c r="T2636" s="6">
        <f t="shared" si="1050"/>
        <v>0.35649045114862998</v>
      </c>
      <c r="U2636" s="12">
        <f t="shared" si="1051"/>
        <v>0.5292661592668394</v>
      </c>
      <c r="V2636" s="12">
        <f t="shared" si="1052"/>
        <v>0.90579302408446616</v>
      </c>
      <c r="W2636" s="12">
        <f t="shared" si="1053"/>
        <v>1.3994049420112797</v>
      </c>
      <c r="X2636" t="s">
        <v>153</v>
      </c>
      <c r="Y2636" t="s">
        <v>155</v>
      </c>
      <c r="Z2636" t="s">
        <v>265</v>
      </c>
      <c r="AA2636" s="8" t="s">
        <v>16</v>
      </c>
      <c r="AB2636" s="8" t="s">
        <v>360</v>
      </c>
      <c r="AC2636" t="s">
        <v>582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1039"/>
        <v>20.609243560862971</v>
      </c>
      <c r="E2637" s="14">
        <f t="shared" si="1040"/>
        <v>8.2960531242825635</v>
      </c>
      <c r="F2637" s="14">
        <f t="shared" si="1041"/>
        <v>1.4729111751919548</v>
      </c>
      <c r="G2637" s="60">
        <v>4.0508975422595128E-2</v>
      </c>
      <c r="H2637" s="7">
        <f t="shared" si="1026"/>
        <v>1.0405089754225951</v>
      </c>
      <c r="I2637" s="5">
        <f t="shared" si="1042"/>
        <v>19.806886867547373</v>
      </c>
      <c r="J2637" s="5">
        <f t="shared" si="1043"/>
        <v>7.9730721408848799</v>
      </c>
      <c r="K2637" s="5">
        <f t="shared" si="1044"/>
        <v>1.4155679671996513</v>
      </c>
      <c r="L2637">
        <v>3.93</v>
      </c>
      <c r="M2637">
        <v>3.85</v>
      </c>
      <c r="N2637">
        <v>1.9</v>
      </c>
      <c r="O2637" s="5">
        <f t="shared" si="1045"/>
        <v>4.0892002734107988</v>
      </c>
      <c r="P2637" s="5">
        <f t="shared" si="1046"/>
        <v>4.0059595553769913</v>
      </c>
      <c r="Q2637" s="5">
        <f t="shared" si="1047"/>
        <v>1.9769670533029307</v>
      </c>
      <c r="R2637" s="6">
        <f t="shared" si="1048"/>
        <v>0.24454659423318018</v>
      </c>
      <c r="S2637" s="6">
        <f t="shared" si="1049"/>
        <v>0.24962808190555794</v>
      </c>
      <c r="T2637" s="6">
        <f t="shared" si="1050"/>
        <v>0.50582532386126211</v>
      </c>
      <c r="U2637" s="12">
        <f t="shared" si="1051"/>
        <v>0.19841583517292236</v>
      </c>
      <c r="V2637" s="12">
        <f t="shared" si="1052"/>
        <v>0.48287534992411513</v>
      </c>
      <c r="W2637" s="12">
        <f t="shared" si="1053"/>
        <v>1.3422174307593839</v>
      </c>
      <c r="X2637" t="s">
        <v>160</v>
      </c>
      <c r="Y2637" t="s">
        <v>157</v>
      </c>
      <c r="Z2637" t="s">
        <v>265</v>
      </c>
      <c r="AA2637" s="8" t="s">
        <v>21</v>
      </c>
      <c r="AB2637" s="8" t="s">
        <v>360</v>
      </c>
      <c r="AC2637" t="s">
        <v>582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1039"/>
        <v>2.8920300011261362</v>
      </c>
      <c r="E2638" s="14">
        <f t="shared" si="1040"/>
        <v>3.6982064118039815</v>
      </c>
      <c r="F2638" s="14">
        <f t="shared" si="1041"/>
        <v>2.8225633315755512</v>
      </c>
      <c r="G2638" s="60">
        <v>3.9204080733551194E-2</v>
      </c>
      <c r="H2638" s="7">
        <f t="shared" ref="H2638:H2670" si="1054">(G2638/100%) + 1</f>
        <v>1.0392040807335512</v>
      </c>
      <c r="I2638" s="5">
        <f t="shared" si="1042"/>
        <v>2.7829278721506907</v>
      </c>
      <c r="J2638" s="5">
        <f t="shared" si="1043"/>
        <v>3.5586911948935951</v>
      </c>
      <c r="K2638" s="5">
        <f t="shared" si="1044"/>
        <v>2.7160818398472473</v>
      </c>
      <c r="L2638">
        <v>3.42</v>
      </c>
      <c r="M2638">
        <v>3.55</v>
      </c>
      <c r="N2638">
        <v>2.15</v>
      </c>
      <c r="O2638" s="5">
        <f t="shared" si="1045"/>
        <v>3.554077956108745</v>
      </c>
      <c r="P2638" s="5">
        <f t="shared" si="1046"/>
        <v>3.6891744866041067</v>
      </c>
      <c r="Q2638" s="5">
        <f t="shared" si="1047"/>
        <v>2.2342887735771351</v>
      </c>
      <c r="R2638" s="6">
        <f t="shared" si="1048"/>
        <v>0.28136692901775023</v>
      </c>
      <c r="S2638" s="6">
        <f t="shared" si="1049"/>
        <v>0.27106335133541004</v>
      </c>
      <c r="T2638" s="6">
        <f t="shared" si="1050"/>
        <v>0.44756971964683984</v>
      </c>
      <c r="U2638" s="12">
        <f t="shared" si="1051"/>
        <v>1.2289215377173861</v>
      </c>
      <c r="V2638" s="12">
        <f t="shared" si="1052"/>
        <v>0.99755775524831536</v>
      </c>
      <c r="W2638" s="12">
        <f t="shared" si="1053"/>
        <v>0.79158144959318166</v>
      </c>
      <c r="X2638" t="s">
        <v>156</v>
      </c>
      <c r="Y2638" t="s">
        <v>80</v>
      </c>
      <c r="Z2638" t="s">
        <v>265</v>
      </c>
      <c r="AA2638" s="8" t="s">
        <v>19</v>
      </c>
      <c r="AB2638" s="8" t="s">
        <v>367</v>
      </c>
      <c r="AC2638" t="s">
        <v>582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1039"/>
        <v>7.7818957943167399</v>
      </c>
      <c r="E2639" s="14">
        <f t="shared" si="1040"/>
        <v>6.1240692016708929</v>
      </c>
      <c r="F2639" s="14">
        <f t="shared" si="1041"/>
        <v>1.6289979469171798</v>
      </c>
      <c r="G2639" s="60">
        <v>2.8039002759816078E-2</v>
      </c>
      <c r="H2639" s="7">
        <f t="shared" si="1054"/>
        <v>1.0280390027598161</v>
      </c>
      <c r="I2639" s="5">
        <f t="shared" si="1042"/>
        <v>7.5696503473369177</v>
      </c>
      <c r="J2639" s="5">
        <f t="shared" si="1043"/>
        <v>5.9570397477435764</v>
      </c>
      <c r="K2639" s="5">
        <f t="shared" si="1044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1045"/>
        <v>4.7392598027227528</v>
      </c>
      <c r="P2639" s="5">
        <f t="shared" si="1046"/>
        <v>4.3486049816740229</v>
      </c>
      <c r="Q2639" s="5">
        <f t="shared" si="1047"/>
        <v>1.7887878648020801</v>
      </c>
      <c r="R2639" s="6">
        <f t="shared" si="1048"/>
        <v>0.2110034143782305</v>
      </c>
      <c r="S2639" s="6">
        <f t="shared" si="1049"/>
        <v>0.22995880384956091</v>
      </c>
      <c r="T2639" s="6">
        <f t="shared" si="1050"/>
        <v>0.55903778177220853</v>
      </c>
      <c r="U2639" s="12">
        <f t="shared" si="1051"/>
        <v>0.60901095671107808</v>
      </c>
      <c r="V2639" s="12">
        <f t="shared" si="1052"/>
        <v>0.71008423296189205</v>
      </c>
      <c r="W2639" s="12">
        <f t="shared" si="1053"/>
        <v>1.0980909265031897</v>
      </c>
      <c r="X2639" t="s">
        <v>319</v>
      </c>
      <c r="Y2639" t="s">
        <v>303</v>
      </c>
      <c r="Z2639" t="s">
        <v>266</v>
      </c>
      <c r="AA2639" s="8" t="s">
        <v>21</v>
      </c>
      <c r="AB2639" s="8" t="s">
        <v>360</v>
      </c>
      <c r="AC2639" t="s">
        <v>582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1039"/>
        <v>2.9346718319561007</v>
      </c>
      <c r="E2640" s="14">
        <f t="shared" si="1040"/>
        <v>3.5701467898209218</v>
      </c>
      <c r="F2640" s="14">
        <f t="shared" si="1041"/>
        <v>2.8524189184707334</v>
      </c>
      <c r="G2640" s="60">
        <v>2.8786010543822016E-2</v>
      </c>
      <c r="H2640" s="7">
        <f t="shared" si="1054"/>
        <v>1.028786010543822</v>
      </c>
      <c r="I2640" s="5">
        <f t="shared" si="1042"/>
        <v>2.8525580654083904</v>
      </c>
      <c r="J2640" s="5">
        <f t="shared" si="1043"/>
        <v>3.4702520769442833</v>
      </c>
      <c r="K2640" s="5">
        <f t="shared" si="1044"/>
        <v>2.7726066346517766</v>
      </c>
      <c r="L2640">
        <v>2.3199999999999998</v>
      </c>
      <c r="M2640">
        <v>3.18</v>
      </c>
      <c r="N2640">
        <v>3.53</v>
      </c>
      <c r="O2640" s="5">
        <f t="shared" si="1045"/>
        <v>2.3867835444616667</v>
      </c>
      <c r="P2640" s="5">
        <f t="shared" si="1046"/>
        <v>3.2715395135293543</v>
      </c>
      <c r="Q2640" s="5">
        <f t="shared" si="1047"/>
        <v>3.6316146172196917</v>
      </c>
      <c r="R2640" s="6">
        <f t="shared" si="1048"/>
        <v>0.4189738957771923</v>
      </c>
      <c r="S2640" s="6">
        <f t="shared" si="1049"/>
        <v>0.3056664900009704</v>
      </c>
      <c r="T2640" s="6">
        <f t="shared" si="1050"/>
        <v>0.27535961422183741</v>
      </c>
      <c r="U2640" s="12">
        <f t="shared" si="1051"/>
        <v>0.8133050920622904</v>
      </c>
      <c r="V2640" s="12">
        <f t="shared" si="1052"/>
        <v>0.91635994431855117</v>
      </c>
      <c r="W2640" s="12">
        <f t="shared" si="1053"/>
        <v>1.2731701482216742</v>
      </c>
      <c r="X2640" t="s">
        <v>165</v>
      </c>
      <c r="Y2640" t="s">
        <v>226</v>
      </c>
      <c r="Z2640" t="s">
        <v>267</v>
      </c>
      <c r="AA2640" s="8" t="s">
        <v>19</v>
      </c>
      <c r="AB2640" s="8" t="s">
        <v>367</v>
      </c>
      <c r="AC2640" t="s">
        <v>582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1039"/>
        <v>2.233374069606489</v>
      </c>
      <c r="E2641" s="14">
        <f t="shared" si="1040"/>
        <v>3.5349166197691924</v>
      </c>
      <c r="F2641" s="14">
        <f t="shared" si="1041"/>
        <v>3.9242860946737785</v>
      </c>
      <c r="G2641" s="60">
        <v>2.6315747619479302E-2</v>
      </c>
      <c r="H2641" s="7">
        <f t="shared" si="1054"/>
        <v>1.0263157476194793</v>
      </c>
      <c r="I2641" s="5">
        <f t="shared" si="1042"/>
        <v>2.176108156565618</v>
      </c>
      <c r="J2641" s="5">
        <f t="shared" si="1043"/>
        <v>3.4442778725439682</v>
      </c>
      <c r="K2641" s="5">
        <f t="shared" si="1044"/>
        <v>3.8236635302304274</v>
      </c>
      <c r="L2641">
        <v>2.7</v>
      </c>
      <c r="M2641">
        <v>3.19</v>
      </c>
      <c r="N2641">
        <v>2.92</v>
      </c>
      <c r="O2641" s="5">
        <f t="shared" si="1045"/>
        <v>2.7710525185725943</v>
      </c>
      <c r="P2641" s="5">
        <f t="shared" si="1046"/>
        <v>3.2739472349061387</v>
      </c>
      <c r="Q2641" s="5">
        <f t="shared" si="1047"/>
        <v>2.9968419830488795</v>
      </c>
      <c r="R2641" s="6">
        <f t="shared" si="1048"/>
        <v>0.36087370892382553</v>
      </c>
      <c r="S2641" s="6">
        <f t="shared" si="1049"/>
        <v>0.30544169720825359</v>
      </c>
      <c r="T2641" s="6">
        <f t="shared" si="1050"/>
        <v>0.33368459386792088</v>
      </c>
      <c r="U2641" s="12">
        <f t="shared" si="1051"/>
        <v>1.2407471530556642</v>
      </c>
      <c r="V2641" s="12">
        <f t="shared" si="1052"/>
        <v>0.92617382163879913</v>
      </c>
      <c r="W2641" s="12">
        <f t="shared" si="1053"/>
        <v>0.76366552049207914</v>
      </c>
      <c r="X2641" t="s">
        <v>167</v>
      </c>
      <c r="Y2641" t="s">
        <v>280</v>
      </c>
      <c r="Z2641" t="s">
        <v>267</v>
      </c>
      <c r="AA2641" s="8" t="s">
        <v>19</v>
      </c>
      <c r="AB2641" s="8" t="s">
        <v>367</v>
      </c>
      <c r="AC2641" t="s">
        <v>582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1055">(100%/A2642)</f>
        <v>2.1325773667928551</v>
      </c>
      <c r="E2642" s="14">
        <f t="shared" ref="E2642:E2670" si="1056">(100%/B2642)</f>
        <v>3.580784629589572</v>
      </c>
      <c r="F2642" s="14">
        <f t="shared" ref="F2642:F2670" si="1057">(100%/C2642)</f>
        <v>4.1834512167175237</v>
      </c>
      <c r="G2642" s="60">
        <v>3.9485577099881652E-2</v>
      </c>
      <c r="H2642" s="7">
        <f t="shared" si="1054"/>
        <v>1.0394855770998817</v>
      </c>
      <c r="I2642" s="5">
        <f t="shared" ref="I2642:I2670" si="1058">D2642/H2642</f>
        <v>2.051569943608694</v>
      </c>
      <c r="J2642" s="5">
        <f t="shared" ref="J2642:J2670" si="1059">E2642/H2642</f>
        <v>3.4447660539743143</v>
      </c>
      <c r="K2642" s="5">
        <f t="shared" ref="K2642:K2670" si="1060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1061">(L2642*H2642)</f>
        <v>2.3596322600167312</v>
      </c>
      <c r="P2642" s="5">
        <f t="shared" ref="P2642:P2670" si="1062">(M2642*H2642)</f>
        <v>3.1912207216966366</v>
      </c>
      <c r="Q2642" s="5">
        <f t="shared" ref="Q2642:Q2670" si="1063">(N2642*H2642)</f>
        <v>3.804517212185567</v>
      </c>
      <c r="R2642" s="6">
        <f t="shared" ref="R2642:R2670" si="1064">(1/O2642)</f>
        <v>0.42379485013182072</v>
      </c>
      <c r="S2642" s="6">
        <f t="shared" ref="S2642:S2670" si="1065">(1/P2642)</f>
        <v>0.31335971003232344</v>
      </c>
      <c r="T2642" s="6">
        <f t="shared" ref="T2642:T2670" si="1066">(1/Q2642)</f>
        <v>0.26284543983585601</v>
      </c>
      <c r="U2642" s="12">
        <f t="shared" ref="U2642:U2670" si="1067">(L2642/I2642)</f>
        <v>1.1064697097321914</v>
      </c>
      <c r="V2642" s="12">
        <f t="shared" ref="V2642:V2670" si="1068">(M2642/J2642)</f>
        <v>0.8912071101194412</v>
      </c>
      <c r="W2642" s="12">
        <f t="shared" ref="W2642:W2670" si="1069">(N2642/K2642)</f>
        <v>0.90942071870763175</v>
      </c>
      <c r="X2642" t="s">
        <v>97</v>
      </c>
      <c r="Y2642" t="s">
        <v>172</v>
      </c>
      <c r="Z2642" t="s">
        <v>260</v>
      </c>
      <c r="AA2642" s="8" t="s">
        <v>19</v>
      </c>
      <c r="AB2642" s="8" t="s">
        <v>367</v>
      </c>
      <c r="AC2642" t="s">
        <v>582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1055"/>
        <v>2.2785015974490164</v>
      </c>
      <c r="E2643" s="14">
        <f t="shared" si="1056"/>
        <v>3.9291985530087006</v>
      </c>
      <c r="F2643" s="14">
        <f t="shared" si="1057"/>
        <v>3.4850285387463198</v>
      </c>
      <c r="G2643" s="60">
        <v>3.7261751547465805E-2</v>
      </c>
      <c r="H2643" s="7">
        <f t="shared" si="1054"/>
        <v>1.0372617515474658</v>
      </c>
      <c r="I2643" s="5">
        <f t="shared" si="1058"/>
        <v>2.1966505504032852</v>
      </c>
      <c r="J2643" s="5">
        <f t="shared" si="1059"/>
        <v>3.7880492046938237</v>
      </c>
      <c r="K2643" s="5">
        <f t="shared" si="1060"/>
        <v>3.3598351944888449</v>
      </c>
      <c r="L2643">
        <v>2.52</v>
      </c>
      <c r="M2643">
        <v>3.33</v>
      </c>
      <c r="N2643">
        <v>2.94</v>
      </c>
      <c r="O2643" s="5">
        <f t="shared" si="1061"/>
        <v>2.6138996138996138</v>
      </c>
      <c r="P2643" s="5">
        <f t="shared" si="1062"/>
        <v>3.454081632653061</v>
      </c>
      <c r="Q2643" s="5">
        <f t="shared" si="1063"/>
        <v>3.0495495495495493</v>
      </c>
      <c r="R2643" s="6">
        <f t="shared" si="1064"/>
        <v>0.38257016248153619</v>
      </c>
      <c r="S2643" s="6">
        <f t="shared" si="1065"/>
        <v>0.28951255539143284</v>
      </c>
      <c r="T2643" s="6">
        <f t="shared" si="1066"/>
        <v>0.32791728212703103</v>
      </c>
      <c r="U2643" s="12">
        <f t="shared" si="1067"/>
        <v>1.1472011328963321</v>
      </c>
      <c r="V2643" s="12">
        <f t="shared" si="1068"/>
        <v>0.87908045013611524</v>
      </c>
      <c r="W2643" s="12">
        <f t="shared" si="1069"/>
        <v>0.87504292020706764</v>
      </c>
      <c r="X2643" t="s">
        <v>46</v>
      </c>
      <c r="Y2643" t="s">
        <v>98</v>
      </c>
      <c r="Z2643" t="s">
        <v>260</v>
      </c>
      <c r="AA2643" s="8" t="s">
        <v>17</v>
      </c>
      <c r="AB2643" s="8" t="s">
        <v>361</v>
      </c>
      <c r="AC2643" t="s">
        <v>582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1055"/>
        <v>1.5255751785806642</v>
      </c>
      <c r="E2644" s="14">
        <f t="shared" si="1056"/>
        <v>4.7100919854811902</v>
      </c>
      <c r="F2644" s="14">
        <f t="shared" si="1057"/>
        <v>7.8352914466346224</v>
      </c>
      <c r="G2644" s="60">
        <v>3.9524510806965729E-2</v>
      </c>
      <c r="H2644" s="7">
        <f t="shared" si="1054"/>
        <v>1.0395245108069657</v>
      </c>
      <c r="I2644" s="5">
        <f t="shared" si="1058"/>
        <v>1.4675701849457934</v>
      </c>
      <c r="J2644" s="5">
        <f t="shared" si="1059"/>
        <v>4.5310061826486647</v>
      </c>
      <c r="K2644" s="5">
        <f t="shared" si="1060"/>
        <v>7.5373801821683024</v>
      </c>
      <c r="L2644">
        <v>2.17</v>
      </c>
      <c r="M2644">
        <v>3.25</v>
      </c>
      <c r="N2644">
        <v>3.69</v>
      </c>
      <c r="O2644" s="5">
        <f t="shared" si="1061"/>
        <v>2.2557681884511154</v>
      </c>
      <c r="P2644" s="5">
        <f t="shared" si="1062"/>
        <v>3.3784546601226388</v>
      </c>
      <c r="Q2644" s="5">
        <f t="shared" si="1063"/>
        <v>3.8358454448777035</v>
      </c>
      <c r="R2644" s="6">
        <f t="shared" si="1064"/>
        <v>0.4433079627240567</v>
      </c>
      <c r="S2644" s="6">
        <f t="shared" si="1065"/>
        <v>0.29599331664960088</v>
      </c>
      <c r="T2644" s="6">
        <f t="shared" si="1066"/>
        <v>0.26069872062634225</v>
      </c>
      <c r="U2644" s="12">
        <f t="shared" si="1067"/>
        <v>1.4786345636206502</v>
      </c>
      <c r="V2644" s="12">
        <f t="shared" si="1068"/>
        <v>0.71727997468768978</v>
      </c>
      <c r="W2644" s="12">
        <f t="shared" si="1069"/>
        <v>0.48956002096453699</v>
      </c>
      <c r="X2644" t="s">
        <v>171</v>
      </c>
      <c r="Y2644" t="s">
        <v>230</v>
      </c>
      <c r="Z2644" t="s">
        <v>260</v>
      </c>
      <c r="AA2644" s="8" t="s">
        <v>17</v>
      </c>
      <c r="AB2644" s="8" t="s">
        <v>361</v>
      </c>
      <c r="AC2644" t="s">
        <v>582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1055"/>
        <v>3.2333686280702181</v>
      </c>
      <c r="E2645" s="14">
        <f t="shared" si="1056"/>
        <v>2.8338437177909905</v>
      </c>
      <c r="F2645" s="14">
        <f t="shared" si="1057"/>
        <v>3.1355368276744149</v>
      </c>
      <c r="G2645" s="60">
        <v>5.5213899801122457E-2</v>
      </c>
      <c r="H2645" s="7">
        <f t="shared" si="1054"/>
        <v>1.0552138998011225</v>
      </c>
      <c r="I2645" s="5">
        <f t="shared" si="1058"/>
        <v>3.064183127875415</v>
      </c>
      <c r="J2645" s="5">
        <f t="shared" si="1059"/>
        <v>2.6855632951054651</v>
      </c>
      <c r="K2645" s="5">
        <f t="shared" si="1060"/>
        <v>2.9714703609053799</v>
      </c>
      <c r="L2645">
        <v>2.2599999999999998</v>
      </c>
      <c r="M2645">
        <v>2.92</v>
      </c>
      <c r="N2645">
        <v>3.7</v>
      </c>
      <c r="O2645" s="5">
        <f t="shared" si="1061"/>
        <v>2.3847834135505366</v>
      </c>
      <c r="P2645" s="5">
        <f t="shared" si="1062"/>
        <v>3.0812245874192774</v>
      </c>
      <c r="Q2645" s="5">
        <f t="shared" si="1063"/>
        <v>3.9042914292641533</v>
      </c>
      <c r="R2645" s="6">
        <f t="shared" si="1064"/>
        <v>0.41932529147842829</v>
      </c>
      <c r="S2645" s="6">
        <f t="shared" si="1065"/>
        <v>0.32454628724015344</v>
      </c>
      <c r="T2645" s="6">
        <f t="shared" si="1066"/>
        <v>0.25612842128141833</v>
      </c>
      <c r="U2645" s="12">
        <f t="shared" si="1067"/>
        <v>0.73755382941717185</v>
      </c>
      <c r="V2645" s="12">
        <f t="shared" si="1068"/>
        <v>1.0872951701871276</v>
      </c>
      <c r="W2645" s="12">
        <f t="shared" si="1069"/>
        <v>1.245174795845059</v>
      </c>
      <c r="X2645" t="s">
        <v>47</v>
      </c>
      <c r="Y2645" t="s">
        <v>101</v>
      </c>
      <c r="Z2645" t="s">
        <v>261</v>
      </c>
      <c r="AA2645" s="8" t="s">
        <v>19</v>
      </c>
      <c r="AB2645" s="8" t="s">
        <v>367</v>
      </c>
      <c r="AC2645" t="s">
        <v>582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1055"/>
        <v>1.6469616213663261</v>
      </c>
      <c r="E2646" s="14">
        <f t="shared" si="1056"/>
        <v>3.9661124479658061</v>
      </c>
      <c r="F2646" s="14">
        <f t="shared" si="1057"/>
        <v>7.3120455469419881</v>
      </c>
      <c r="G2646" s="60">
        <v>5.5926827785703903E-2</v>
      </c>
      <c r="H2646" s="7">
        <f t="shared" si="1054"/>
        <v>1.0559268277857039</v>
      </c>
      <c r="I2646" s="5">
        <f t="shared" si="1058"/>
        <v>1.5597308241708678</v>
      </c>
      <c r="J2646" s="5">
        <f t="shared" si="1059"/>
        <v>3.7560485666254069</v>
      </c>
      <c r="K2646" s="5">
        <f t="shared" si="1060"/>
        <v>6.9247653857563876</v>
      </c>
      <c r="L2646">
        <v>2.13</v>
      </c>
      <c r="M2646">
        <v>3.03</v>
      </c>
      <c r="N2646">
        <v>3.9</v>
      </c>
      <c r="O2646" s="5">
        <f t="shared" si="1061"/>
        <v>2.2491241431835491</v>
      </c>
      <c r="P2646" s="5">
        <f t="shared" si="1062"/>
        <v>3.1994582881906828</v>
      </c>
      <c r="Q2646" s="5">
        <f t="shared" si="1063"/>
        <v>4.1181146283642454</v>
      </c>
      <c r="R2646" s="6">
        <f t="shared" si="1064"/>
        <v>0.4446175205716027</v>
      </c>
      <c r="S2646" s="6">
        <f t="shared" si="1065"/>
        <v>0.31255291050082962</v>
      </c>
      <c r="T2646" s="6">
        <f t="shared" si="1066"/>
        <v>0.2428295689275676</v>
      </c>
      <c r="U2646" s="12">
        <f t="shared" si="1067"/>
        <v>1.3656202512585975</v>
      </c>
      <c r="V2646" s="12">
        <f t="shared" si="1068"/>
        <v>0.80669883422787581</v>
      </c>
      <c r="W2646" s="12">
        <f t="shared" si="1069"/>
        <v>0.56319597599969884</v>
      </c>
      <c r="X2646" t="s">
        <v>102</v>
      </c>
      <c r="Y2646" t="s">
        <v>49</v>
      </c>
      <c r="Z2646" t="s">
        <v>261</v>
      </c>
      <c r="AA2646" s="8" t="s">
        <v>17</v>
      </c>
      <c r="AB2646" s="8" t="s">
        <v>361</v>
      </c>
      <c r="AC2646" t="s">
        <v>582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1055"/>
        <v>1.5634688174619222</v>
      </c>
      <c r="E2647" s="14">
        <f t="shared" si="1056"/>
        <v>4.7433303510887175</v>
      </c>
      <c r="F2647" s="14">
        <f t="shared" si="1057"/>
        <v>6.9646167761283735</v>
      </c>
      <c r="G2647" s="60">
        <v>5.5703008030488554E-2</v>
      </c>
      <c r="H2647" s="7">
        <f t="shared" si="1054"/>
        <v>1.0557030080304886</v>
      </c>
      <c r="I2647" s="5">
        <f t="shared" si="1058"/>
        <v>1.4809741049982585</v>
      </c>
      <c r="J2647" s="5">
        <f t="shared" si="1059"/>
        <v>4.4930537423946895</v>
      </c>
      <c r="K2647" s="5">
        <f t="shared" si="1060"/>
        <v>6.5971364324532038</v>
      </c>
      <c r="L2647">
        <v>2.4</v>
      </c>
      <c r="M2647">
        <v>3.16</v>
      </c>
      <c r="N2647">
        <v>3.1</v>
      </c>
      <c r="O2647" s="5">
        <f t="shared" si="1061"/>
        <v>2.5336872192731725</v>
      </c>
      <c r="P2647" s="5">
        <f t="shared" si="1062"/>
        <v>3.336021505376344</v>
      </c>
      <c r="Q2647" s="5">
        <f t="shared" si="1063"/>
        <v>3.2726793248945145</v>
      </c>
      <c r="R2647" s="6">
        <f t="shared" si="1064"/>
        <v>0.39468170829975829</v>
      </c>
      <c r="S2647" s="6">
        <f t="shared" si="1065"/>
        <v>0.29975825946817086</v>
      </c>
      <c r="T2647" s="6">
        <f t="shared" si="1066"/>
        <v>0.30556003223207095</v>
      </c>
      <c r="U2647" s="12">
        <f t="shared" si="1067"/>
        <v>1.6205550062624641</v>
      </c>
      <c r="V2647" s="12">
        <f t="shared" si="1068"/>
        <v>0.70330785723381894</v>
      </c>
      <c r="W2647" s="12">
        <f t="shared" si="1069"/>
        <v>0.46990084739648735</v>
      </c>
      <c r="X2647" t="s">
        <v>281</v>
      </c>
      <c r="Y2647" t="s">
        <v>175</v>
      </c>
      <c r="Z2647" t="s">
        <v>261</v>
      </c>
      <c r="AA2647" s="8" t="s">
        <v>17</v>
      </c>
      <c r="AB2647" s="8" t="s">
        <v>361</v>
      </c>
      <c r="AC2647" t="s">
        <v>582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1055"/>
        <v>#VALUE!</v>
      </c>
      <c r="E2648" s="14" t="e">
        <f t="shared" si="1056"/>
        <v>#VALUE!</v>
      </c>
      <c r="F2648" s="14" t="e">
        <f t="shared" si="1057"/>
        <v>#VALUE!</v>
      </c>
      <c r="G2648" s="60">
        <v>2.832378185328488E-2</v>
      </c>
      <c r="H2648" s="7">
        <f t="shared" si="1054"/>
        <v>1.0283237818532849</v>
      </c>
      <c r="I2648" s="5" t="e">
        <f t="shared" si="1058"/>
        <v>#VALUE!</v>
      </c>
      <c r="J2648" s="5" t="e">
        <f t="shared" si="1059"/>
        <v>#VALUE!</v>
      </c>
      <c r="K2648" s="5" t="e">
        <f t="shared" si="1060"/>
        <v>#VALUE!</v>
      </c>
      <c r="L2648">
        <v>2.44</v>
      </c>
      <c r="M2648">
        <v>3.17</v>
      </c>
      <c r="N2648">
        <v>3.3</v>
      </c>
      <c r="O2648" s="5">
        <f t="shared" si="1061"/>
        <v>2.5091100277220151</v>
      </c>
      <c r="P2648" s="5">
        <f t="shared" si="1062"/>
        <v>3.2597863884749132</v>
      </c>
      <c r="Q2648" s="5">
        <f t="shared" si="1063"/>
        <v>3.3934684801158399</v>
      </c>
      <c r="R2648" s="6">
        <f t="shared" si="1064"/>
        <v>0.39854768780621613</v>
      </c>
      <c r="S2648" s="6">
        <f t="shared" si="1065"/>
        <v>0.30676856727039981</v>
      </c>
      <c r="T2648" s="6">
        <f t="shared" si="1066"/>
        <v>0.29468374492338406</v>
      </c>
      <c r="U2648" s="12" t="e">
        <f t="shared" si="1067"/>
        <v>#VALUE!</v>
      </c>
      <c r="V2648" s="12" t="e">
        <f t="shared" si="1068"/>
        <v>#VALUE!</v>
      </c>
      <c r="W2648" s="12" t="e">
        <f t="shared" si="1069"/>
        <v>#VALUE!</v>
      </c>
      <c r="X2648" t="s">
        <v>51</v>
      </c>
      <c r="Y2648" t="s">
        <v>578</v>
      </c>
      <c r="Z2648" t="s">
        <v>262</v>
      </c>
      <c r="AA2648" s="8" t="s">
        <v>338</v>
      </c>
      <c r="AB2648" s="8" t="s">
        <v>338</v>
      </c>
      <c r="AC2648" t="s">
        <v>582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1055"/>
        <v>2.4829928829189511</v>
      </c>
      <c r="E2649" s="14">
        <f t="shared" si="1056"/>
        <v>3.0035886680691743</v>
      </c>
      <c r="F2649" s="14">
        <f t="shared" si="1057"/>
        <v>3.96173038469228</v>
      </c>
      <c r="G2649" s="60">
        <v>3.1080448373681513E-2</v>
      </c>
      <c r="H2649" s="7">
        <f t="shared" si="1054"/>
        <v>1.0310804483736815</v>
      </c>
      <c r="I2649" s="5">
        <f t="shared" si="1058"/>
        <v>2.4081466066351704</v>
      </c>
      <c r="J2649" s="5">
        <f t="shared" si="1059"/>
        <v>2.913049774929513</v>
      </c>
      <c r="K2649" s="5">
        <f t="shared" si="1060"/>
        <v>3.8423096771363467</v>
      </c>
      <c r="L2649">
        <v>1.95</v>
      </c>
      <c r="M2649">
        <v>3.92</v>
      </c>
      <c r="N2649">
        <v>3.8</v>
      </c>
      <c r="O2649" s="5">
        <f t="shared" si="1061"/>
        <v>2.0106068743286789</v>
      </c>
      <c r="P2649" s="5">
        <f t="shared" si="1062"/>
        <v>4.0418353576248318</v>
      </c>
      <c r="Q2649" s="5">
        <f t="shared" si="1063"/>
        <v>3.9181057038199896</v>
      </c>
      <c r="R2649" s="6">
        <f t="shared" si="1064"/>
        <v>0.49736227045075121</v>
      </c>
      <c r="S2649" s="6">
        <f t="shared" si="1065"/>
        <v>0.24741235392320532</v>
      </c>
      <c r="T2649" s="6">
        <f t="shared" si="1066"/>
        <v>0.25522537562604342</v>
      </c>
      <c r="U2649" s="12">
        <f t="shared" si="1067"/>
        <v>0.80975136423470295</v>
      </c>
      <c r="V2649" s="12">
        <f t="shared" si="1068"/>
        <v>1.3456687330702586</v>
      </c>
      <c r="W2649" s="12">
        <f t="shared" si="1069"/>
        <v>0.98898847810521084</v>
      </c>
      <c r="X2649" t="s">
        <v>180</v>
      </c>
      <c r="Y2649" t="s">
        <v>107</v>
      </c>
      <c r="Z2649" t="s">
        <v>262</v>
      </c>
      <c r="AA2649" s="8" t="s">
        <v>19</v>
      </c>
      <c r="AB2649" s="8" t="s">
        <v>367</v>
      </c>
      <c r="AC2649" t="s">
        <v>582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1055"/>
        <v>1.5690150814997648</v>
      </c>
      <c r="E2650" s="14">
        <f t="shared" si="1056"/>
        <v>4.2399928474528661</v>
      </c>
      <c r="F2650" s="14">
        <f t="shared" si="1057"/>
        <v>8.1046177038506126</v>
      </c>
      <c r="G2650" s="60">
        <v>2.9074880715774576E-2</v>
      </c>
      <c r="H2650" s="7">
        <f t="shared" si="1054"/>
        <v>1.0290748807157746</v>
      </c>
      <c r="I2650" s="5">
        <f t="shared" si="1058"/>
        <v>1.5246850456678469</v>
      </c>
      <c r="J2650" s="5">
        <f t="shared" si="1059"/>
        <v>4.1201985656318154</v>
      </c>
      <c r="K2650" s="5">
        <f t="shared" si="1060"/>
        <v>7.8756345682186257</v>
      </c>
      <c r="L2650">
        <v>2</v>
      </c>
      <c r="M2650">
        <v>3.43</v>
      </c>
      <c r="N2650">
        <v>4.21</v>
      </c>
      <c r="O2650" s="5">
        <f t="shared" si="1061"/>
        <v>2.0581497614315492</v>
      </c>
      <c r="P2650" s="5">
        <f t="shared" si="1062"/>
        <v>3.529726840855107</v>
      </c>
      <c r="Q2650" s="5">
        <f t="shared" si="1063"/>
        <v>4.3324052478134112</v>
      </c>
      <c r="R2650" s="6">
        <f t="shared" si="1064"/>
        <v>0.48587329199234197</v>
      </c>
      <c r="S2650" s="6">
        <f t="shared" si="1065"/>
        <v>0.28330804197804194</v>
      </c>
      <c r="T2650" s="6">
        <f t="shared" si="1066"/>
        <v>0.23081866602961612</v>
      </c>
      <c r="U2650" s="12">
        <f t="shared" si="1067"/>
        <v>1.3117463214338501</v>
      </c>
      <c r="V2650" s="12">
        <f t="shared" si="1068"/>
        <v>0.83248414982010066</v>
      </c>
      <c r="W2650" s="12">
        <f t="shared" si="1069"/>
        <v>0.53456009970155982</v>
      </c>
      <c r="X2650" t="s">
        <v>182</v>
      </c>
      <c r="Y2650" t="s">
        <v>184</v>
      </c>
      <c r="Z2650" t="s">
        <v>262</v>
      </c>
      <c r="AA2650" s="8" t="s">
        <v>17</v>
      </c>
      <c r="AB2650" s="8" t="s">
        <v>361</v>
      </c>
      <c r="AC2650" t="s">
        <v>582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1055"/>
        <v>3.5950791884868361</v>
      </c>
      <c r="E2651" s="14">
        <f t="shared" si="1056"/>
        <v>4.3301447545288196</v>
      </c>
      <c r="F2651" s="14">
        <f t="shared" si="1057"/>
        <v>2.2477580747206996</v>
      </c>
      <c r="G2651" s="60">
        <v>4.5887644197124544E-2</v>
      </c>
      <c r="H2651" s="7">
        <f t="shared" si="1054"/>
        <v>1.0458876441971245</v>
      </c>
      <c r="I2651" s="5">
        <f t="shared" si="1058"/>
        <v>3.4373474133988817</v>
      </c>
      <c r="J2651" s="5">
        <f t="shared" si="1059"/>
        <v>4.1401624529686973</v>
      </c>
      <c r="K2651" s="5">
        <f t="shared" si="1060"/>
        <v>2.1491391424230759</v>
      </c>
      <c r="L2651">
        <v>2.0299999999999998</v>
      </c>
      <c r="M2651">
        <v>3.64</v>
      </c>
      <c r="N2651">
        <v>3.59</v>
      </c>
      <c r="O2651" s="5">
        <f t="shared" si="1061"/>
        <v>2.1231519177201625</v>
      </c>
      <c r="P2651" s="5">
        <f t="shared" si="1062"/>
        <v>3.8070310248775336</v>
      </c>
      <c r="Q2651" s="5">
        <f t="shared" si="1063"/>
        <v>3.7547366426676771</v>
      </c>
      <c r="R2651" s="6">
        <f t="shared" si="1064"/>
        <v>0.47099785543080619</v>
      </c>
      <c r="S2651" s="6">
        <f t="shared" si="1065"/>
        <v>0.26267188091333415</v>
      </c>
      <c r="T2651" s="6">
        <f t="shared" si="1066"/>
        <v>0.26633026365585971</v>
      </c>
      <c r="U2651" s="12">
        <f t="shared" si="1067"/>
        <v>0.5905716693305425</v>
      </c>
      <c r="V2651" s="12">
        <f t="shared" si="1068"/>
        <v>0.87919255375835403</v>
      </c>
      <c r="W2651" s="12">
        <f t="shared" si="1069"/>
        <v>1.6704362826654424</v>
      </c>
      <c r="X2651" t="s">
        <v>118</v>
      </c>
      <c r="Y2651" t="s">
        <v>193</v>
      </c>
      <c r="Z2651" t="s">
        <v>342</v>
      </c>
      <c r="AA2651" s="8" t="s">
        <v>16</v>
      </c>
      <c r="AB2651" s="8" t="s">
        <v>360</v>
      </c>
      <c r="AC2651" t="s">
        <v>582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1055"/>
        <v>3.3611685397781605</v>
      </c>
      <c r="E2652" s="14">
        <f t="shared" si="1056"/>
        <v>4.1226520464891951</v>
      </c>
      <c r="F2652" s="14">
        <f t="shared" si="1057"/>
        <v>2.3886408147273976</v>
      </c>
      <c r="G2652" s="60">
        <v>4.4518724244435148E-2</v>
      </c>
      <c r="H2652" s="7">
        <f t="shared" si="1054"/>
        <v>1.0445187242444351</v>
      </c>
      <c r="I2652" s="5">
        <f t="shared" si="1058"/>
        <v>3.2179112367846745</v>
      </c>
      <c r="J2652" s="5">
        <f t="shared" si="1059"/>
        <v>3.9469393422998365</v>
      </c>
      <c r="K2652" s="5">
        <f t="shared" si="1060"/>
        <v>2.2868338874970853</v>
      </c>
      <c r="L2652">
        <v>2.9</v>
      </c>
      <c r="M2652">
        <v>3.45</v>
      </c>
      <c r="N2652">
        <v>2.44</v>
      </c>
      <c r="O2652" s="5">
        <f t="shared" si="1061"/>
        <v>3.029104300308862</v>
      </c>
      <c r="P2652" s="5">
        <f t="shared" si="1062"/>
        <v>3.6035895986433015</v>
      </c>
      <c r="Q2652" s="5">
        <f t="shared" si="1063"/>
        <v>2.5486256871564219</v>
      </c>
      <c r="R2652" s="6">
        <f t="shared" si="1064"/>
        <v>0.33013059335660222</v>
      </c>
      <c r="S2652" s="6">
        <f t="shared" si="1065"/>
        <v>0.27750107847366562</v>
      </c>
      <c r="T2652" s="6">
        <f t="shared" si="1066"/>
        <v>0.39236832816973211</v>
      </c>
      <c r="U2652" s="12">
        <f t="shared" si="1067"/>
        <v>0.90120571594686671</v>
      </c>
      <c r="V2652" s="12">
        <f t="shared" si="1068"/>
        <v>0.87409501408494528</v>
      </c>
      <c r="W2652" s="12">
        <f t="shared" si="1069"/>
        <v>1.0669773669790039</v>
      </c>
      <c r="X2652" t="s">
        <v>117</v>
      </c>
      <c r="Y2652" t="s">
        <v>115</v>
      </c>
      <c r="Z2652" t="s">
        <v>342</v>
      </c>
      <c r="AA2652" s="8" t="s">
        <v>16</v>
      </c>
      <c r="AB2652" s="8" t="s">
        <v>360</v>
      </c>
      <c r="AC2652" t="s">
        <v>582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1055"/>
        <v>2.3313355647521075</v>
      </c>
      <c r="E2653" s="14">
        <f t="shared" si="1056"/>
        <v>3.9508942175588841</v>
      </c>
      <c r="F2653" s="14">
        <f t="shared" si="1057"/>
        <v>3.3679498356129098</v>
      </c>
      <c r="G2653" s="60">
        <v>4.4864677721667023E-2</v>
      </c>
      <c r="H2653" s="7">
        <f t="shared" si="1054"/>
        <v>1.044864677721667</v>
      </c>
      <c r="I2653" s="5">
        <f t="shared" si="1058"/>
        <v>2.2312320575671074</v>
      </c>
      <c r="J2653" s="5">
        <f t="shared" si="1059"/>
        <v>3.7812496697408031</v>
      </c>
      <c r="K2653" s="5">
        <f t="shared" si="1060"/>
        <v>3.2233359088726612</v>
      </c>
      <c r="L2653">
        <v>2.27</v>
      </c>
      <c r="M2653">
        <v>3.69</v>
      </c>
      <c r="N2653">
        <v>3</v>
      </c>
      <c r="O2653" s="5">
        <f t="shared" si="1061"/>
        <v>2.3718428184281843</v>
      </c>
      <c r="P2653" s="5">
        <f t="shared" si="1062"/>
        <v>3.8555506607929511</v>
      </c>
      <c r="Q2653" s="5">
        <f t="shared" si="1063"/>
        <v>3.1345940331650013</v>
      </c>
      <c r="R2653" s="6">
        <f t="shared" si="1064"/>
        <v>0.42161309857062873</v>
      </c>
      <c r="S2653" s="6">
        <f t="shared" si="1065"/>
        <v>0.25936632351092886</v>
      </c>
      <c r="T2653" s="6">
        <f t="shared" si="1066"/>
        <v>0.31902057791844241</v>
      </c>
      <c r="U2653" s="12">
        <f t="shared" si="1067"/>
        <v>1.0173751279260321</v>
      </c>
      <c r="V2653" s="12">
        <f t="shared" si="1068"/>
        <v>0.9758678538285841</v>
      </c>
      <c r="W2653" s="12">
        <f t="shared" si="1069"/>
        <v>0.93071280338549289</v>
      </c>
      <c r="X2653" t="s">
        <v>192</v>
      </c>
      <c r="Y2653" t="s">
        <v>194</v>
      </c>
      <c r="Z2653" t="s">
        <v>342</v>
      </c>
      <c r="AA2653" s="8" t="s">
        <v>17</v>
      </c>
      <c r="AB2653" s="8" t="s">
        <v>361</v>
      </c>
      <c r="AC2653" t="s">
        <v>582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1055"/>
        <v>3.15978492101382</v>
      </c>
      <c r="E2654" s="14">
        <f t="shared" si="1056"/>
        <v>4.7424960681952966</v>
      </c>
      <c r="F2654" s="14">
        <f t="shared" si="1057"/>
        <v>2.3139777449339647</v>
      </c>
      <c r="G2654" s="60">
        <v>2.8172841742911459E-2</v>
      </c>
      <c r="H2654" s="7">
        <f t="shared" si="1054"/>
        <v>1.0281728417429115</v>
      </c>
      <c r="I2654" s="5">
        <f t="shared" si="1058"/>
        <v>3.0732040302265693</v>
      </c>
      <c r="J2654" s="5">
        <f t="shared" si="1059"/>
        <v>4.6125474975161129</v>
      </c>
      <c r="K2654" s="5">
        <f t="shared" si="1060"/>
        <v>2.2505727159758622</v>
      </c>
      <c r="L2654">
        <v>2.4900000000000002</v>
      </c>
      <c r="M2654">
        <v>3.36</v>
      </c>
      <c r="N2654">
        <v>3.04</v>
      </c>
      <c r="O2654" s="5">
        <f t="shared" si="1061"/>
        <v>2.5601503759398496</v>
      </c>
      <c r="P2654" s="5">
        <f t="shared" si="1062"/>
        <v>3.4546607482561824</v>
      </c>
      <c r="Q2654" s="5">
        <f t="shared" si="1063"/>
        <v>3.1256454388984509</v>
      </c>
      <c r="R2654" s="6">
        <f t="shared" si="1064"/>
        <v>0.39060205580029367</v>
      </c>
      <c r="S2654" s="6">
        <f t="shared" si="1065"/>
        <v>0.2894640234948605</v>
      </c>
      <c r="T2654" s="6">
        <f t="shared" si="1066"/>
        <v>0.31993392070484583</v>
      </c>
      <c r="U2654" s="12">
        <f t="shared" si="1067"/>
        <v>0.81022931621511218</v>
      </c>
      <c r="V2654" s="12">
        <f t="shared" si="1068"/>
        <v>0.72844778331483462</v>
      </c>
      <c r="W2654" s="12">
        <f t="shared" si="1069"/>
        <v>1.3507672862202265</v>
      </c>
      <c r="X2654" t="s">
        <v>200</v>
      </c>
      <c r="Y2654" t="s">
        <v>211</v>
      </c>
      <c r="Z2654" t="s">
        <v>269</v>
      </c>
      <c r="AA2654" s="8" t="s">
        <v>20</v>
      </c>
      <c r="AB2654" s="8" t="s">
        <v>367</v>
      </c>
      <c r="AC2654" t="s">
        <v>582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1055"/>
        <v>2.2220941508317864</v>
      </c>
      <c r="E2655" s="14">
        <f t="shared" si="1056"/>
        <v>3.5194232509640804</v>
      </c>
      <c r="F2655" s="14">
        <f t="shared" si="1057"/>
        <v>3.972369101420115</v>
      </c>
      <c r="G2655" s="60">
        <v>3.4978911484118802E-2</v>
      </c>
      <c r="H2655" s="7">
        <f t="shared" si="1054"/>
        <v>1.0349789114841188</v>
      </c>
      <c r="I2655" s="5">
        <f t="shared" si="1058"/>
        <v>2.1469946161950211</v>
      </c>
      <c r="J2655" s="5">
        <f t="shared" si="1059"/>
        <v>3.4004782241575984</v>
      </c>
      <c r="K2655" s="5">
        <f t="shared" si="1060"/>
        <v>3.8381159822125217</v>
      </c>
      <c r="L2655">
        <v>1.92</v>
      </c>
      <c r="M2655">
        <v>3.63</v>
      </c>
      <c r="N2655">
        <v>4.1900000000000004</v>
      </c>
      <c r="O2655" s="5">
        <f t="shared" si="1061"/>
        <v>1.9871595100495081</v>
      </c>
      <c r="P2655" s="5">
        <f t="shared" si="1062"/>
        <v>3.7569734486873512</v>
      </c>
      <c r="Q2655" s="5">
        <f t="shared" si="1063"/>
        <v>4.3365616391184583</v>
      </c>
      <c r="R2655" s="6">
        <f t="shared" si="1064"/>
        <v>0.50323086543519902</v>
      </c>
      <c r="S2655" s="6">
        <f t="shared" si="1065"/>
        <v>0.26617169742027058</v>
      </c>
      <c r="T2655" s="6">
        <f t="shared" si="1066"/>
        <v>0.23059743714453032</v>
      </c>
      <c r="U2655" s="12">
        <f t="shared" si="1067"/>
        <v>0.89427331839457103</v>
      </c>
      <c r="V2655" s="12">
        <f t="shared" si="1068"/>
        <v>1.0674969109379493</v>
      </c>
      <c r="W2655" s="12">
        <f t="shared" si="1069"/>
        <v>1.0916814445989282</v>
      </c>
      <c r="X2655" t="s">
        <v>214</v>
      </c>
      <c r="Y2655" t="s">
        <v>212</v>
      </c>
      <c r="Z2655" t="s">
        <v>269</v>
      </c>
      <c r="AA2655" s="8" t="s">
        <v>19</v>
      </c>
      <c r="AB2655" s="8" t="s">
        <v>367</v>
      </c>
      <c r="AC2655" t="s">
        <v>582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1055"/>
        <v>2.5706415913367189</v>
      </c>
      <c r="E2656" s="14">
        <f t="shared" si="1056"/>
        <v>3.5453594080116337</v>
      </c>
      <c r="F2656" s="14">
        <f t="shared" si="1057"/>
        <v>3.2544678213583036</v>
      </c>
      <c r="G2656" s="60">
        <v>2.8410569394175855E-2</v>
      </c>
      <c r="H2656" s="7">
        <f t="shared" si="1054"/>
        <v>1.0284105693941759</v>
      </c>
      <c r="I2656" s="5">
        <f t="shared" si="1058"/>
        <v>2.4996257991115867</v>
      </c>
      <c r="J2656" s="5">
        <f t="shared" si="1059"/>
        <v>3.4474163466641166</v>
      </c>
      <c r="K2656" s="5">
        <f t="shared" si="1060"/>
        <v>3.1645608458453234</v>
      </c>
      <c r="L2656">
        <v>1.83</v>
      </c>
      <c r="M2656">
        <v>3.85</v>
      </c>
      <c r="N2656">
        <v>4.5</v>
      </c>
      <c r="O2656" s="5">
        <f t="shared" si="1061"/>
        <v>1.8819913419913419</v>
      </c>
      <c r="P2656" s="5">
        <f t="shared" si="1062"/>
        <v>3.9593806921675769</v>
      </c>
      <c r="Q2656" s="5">
        <f t="shared" si="1063"/>
        <v>4.6278475622737911</v>
      </c>
      <c r="R2656" s="6">
        <f t="shared" si="1064"/>
        <v>0.53135207250310534</v>
      </c>
      <c r="S2656" s="6">
        <f t="shared" si="1065"/>
        <v>0.25256475134563189</v>
      </c>
      <c r="T2656" s="6">
        <f t="shared" si="1066"/>
        <v>0.21608317615126285</v>
      </c>
      <c r="U2656" s="12">
        <f t="shared" si="1067"/>
        <v>0.73210958242246338</v>
      </c>
      <c r="V2656" s="12">
        <f t="shared" si="1068"/>
        <v>1.116778367581114</v>
      </c>
      <c r="W2656" s="12">
        <f t="shared" si="1069"/>
        <v>1.4219982547998542</v>
      </c>
      <c r="X2656" t="s">
        <v>119</v>
      </c>
      <c r="Y2656" t="s">
        <v>248</v>
      </c>
      <c r="Z2656" t="s">
        <v>269</v>
      </c>
      <c r="AA2656" s="8" t="s">
        <v>19</v>
      </c>
      <c r="AB2656" s="8" t="s">
        <v>367</v>
      </c>
      <c r="AC2656" t="s">
        <v>582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1055"/>
        <v>2.6050578566360034</v>
      </c>
      <c r="E2657" s="14">
        <f t="shared" si="1056"/>
        <v>3.8299721196888745</v>
      </c>
      <c r="F2657" s="14">
        <f t="shared" si="1057"/>
        <v>3.0360844217837459</v>
      </c>
      <c r="G2657" s="60">
        <v>2.8112090646509102E-2</v>
      </c>
      <c r="H2657" s="7">
        <f t="shared" si="1054"/>
        <v>1.0281120906465091</v>
      </c>
      <c r="I2657" s="5">
        <f t="shared" si="1058"/>
        <v>2.5338266910156277</v>
      </c>
      <c r="J2657" s="5">
        <f t="shared" si="1059"/>
        <v>3.7252476208897303</v>
      </c>
      <c r="K2657" s="5">
        <f t="shared" si="1060"/>
        <v>2.9530675199768939</v>
      </c>
      <c r="L2657">
        <v>2.6</v>
      </c>
      <c r="M2657">
        <v>3.54</v>
      </c>
      <c r="N2657">
        <v>2.77</v>
      </c>
      <c r="O2657" s="5">
        <f t="shared" si="1061"/>
        <v>2.6730914356809237</v>
      </c>
      <c r="P2657" s="5">
        <f t="shared" si="1062"/>
        <v>3.639516800888642</v>
      </c>
      <c r="Q2657" s="5">
        <f t="shared" si="1063"/>
        <v>2.8478704910908301</v>
      </c>
      <c r="R2657" s="6">
        <f t="shared" si="1064"/>
        <v>0.37409868837699051</v>
      </c>
      <c r="S2657" s="6">
        <f t="shared" si="1065"/>
        <v>0.27476174852547325</v>
      </c>
      <c r="T2657" s="6">
        <f t="shared" si="1066"/>
        <v>0.35113956309753624</v>
      </c>
      <c r="U2657" s="12">
        <f t="shared" si="1067"/>
        <v>1.0261159570301346</v>
      </c>
      <c r="V2657" s="12">
        <f t="shared" si="1068"/>
        <v>0.95027240072554264</v>
      </c>
      <c r="W2657" s="12">
        <f t="shared" si="1069"/>
        <v>0.93800767549726516</v>
      </c>
      <c r="X2657" t="s">
        <v>202</v>
      </c>
      <c r="Y2657" t="s">
        <v>213</v>
      </c>
      <c r="Z2657" t="s">
        <v>269</v>
      </c>
      <c r="AA2657" s="8" t="s">
        <v>19</v>
      </c>
      <c r="AB2657" s="8" t="s">
        <v>367</v>
      </c>
      <c r="AC2657" t="s">
        <v>582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1055"/>
        <v>1.5310482400122967</v>
      </c>
      <c r="E2658" s="14">
        <f t="shared" si="1056"/>
        <v>3.9680162073883225</v>
      </c>
      <c r="F2658" s="14">
        <f t="shared" si="1057"/>
        <v>10.720125192578072</v>
      </c>
      <c r="G2658" s="60">
        <v>4.7772324129873311E-2</v>
      </c>
      <c r="H2658" s="7">
        <f t="shared" si="1054"/>
        <v>1.0477723241298733</v>
      </c>
      <c r="I2658" s="5">
        <f t="shared" si="1058"/>
        <v>1.4612413448539612</v>
      </c>
      <c r="J2658" s="5">
        <f t="shared" si="1059"/>
        <v>3.7870977463387168</v>
      </c>
      <c r="K2658" s="5">
        <f t="shared" si="1060"/>
        <v>10.231349832112279</v>
      </c>
      <c r="L2658">
        <v>1.93</v>
      </c>
      <c r="M2658">
        <v>3.36</v>
      </c>
      <c r="N2658">
        <v>4.3099999999999996</v>
      </c>
      <c r="O2658" s="5">
        <f t="shared" si="1061"/>
        <v>2.0222005855706553</v>
      </c>
      <c r="P2658" s="5">
        <f t="shared" si="1062"/>
        <v>3.5205150090763744</v>
      </c>
      <c r="Q2658" s="5">
        <f t="shared" si="1063"/>
        <v>4.5158987169997538</v>
      </c>
      <c r="R2658" s="6">
        <f t="shared" si="1064"/>
        <v>0.4945107854954976</v>
      </c>
      <c r="S2658" s="6">
        <f t="shared" si="1065"/>
        <v>0.28404935000187809</v>
      </c>
      <c r="T2658" s="6">
        <f t="shared" si="1066"/>
        <v>0.22143986450262421</v>
      </c>
      <c r="U2658" s="12">
        <f t="shared" si="1067"/>
        <v>1.3207948206481164</v>
      </c>
      <c r="V2658" s="12">
        <f t="shared" si="1068"/>
        <v>0.88722294090464771</v>
      </c>
      <c r="W2658" s="12">
        <f t="shared" si="1069"/>
        <v>0.42125428909414908</v>
      </c>
      <c r="X2658" t="s">
        <v>249</v>
      </c>
      <c r="Y2658" t="s">
        <v>57</v>
      </c>
      <c r="Z2658" t="s">
        <v>257</v>
      </c>
      <c r="AA2658" s="8" t="s">
        <v>28</v>
      </c>
      <c r="AB2658" s="8" t="s">
        <v>361</v>
      </c>
      <c r="AC2658" t="s">
        <v>583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1055"/>
        <v>1.4667524940641901</v>
      </c>
      <c r="E2659" s="14">
        <f t="shared" si="1056"/>
        <v>4.3722118991524752</v>
      </c>
      <c r="F2659" s="14">
        <f t="shared" si="1057"/>
        <v>11.389272135974748</v>
      </c>
      <c r="G2659" s="60">
        <v>6.1460459701851766E-2</v>
      </c>
      <c r="H2659" s="7">
        <f t="shared" si="1054"/>
        <v>1.0614604597018518</v>
      </c>
      <c r="I2659" s="5">
        <f t="shared" si="1058"/>
        <v>1.381824900454774</v>
      </c>
      <c r="J2659" s="5">
        <f t="shared" si="1059"/>
        <v>4.1190530077592937</v>
      </c>
      <c r="K2659" s="5">
        <f t="shared" si="1060"/>
        <v>10.729812902473846</v>
      </c>
      <c r="L2659">
        <v>2.09</v>
      </c>
      <c r="M2659">
        <v>3.26</v>
      </c>
      <c r="N2659">
        <v>3.62</v>
      </c>
      <c r="O2659" s="5">
        <f t="shared" si="1061"/>
        <v>2.2184523607768702</v>
      </c>
      <c r="P2659" s="5">
        <f t="shared" si="1062"/>
        <v>3.4603610986280366</v>
      </c>
      <c r="Q2659" s="5">
        <f t="shared" si="1063"/>
        <v>3.8424868641207035</v>
      </c>
      <c r="R2659" s="6">
        <f t="shared" si="1064"/>
        <v>0.45076469419871351</v>
      </c>
      <c r="S2659" s="6">
        <f t="shared" si="1065"/>
        <v>0.28898718125009548</v>
      </c>
      <c r="T2659" s="6">
        <f t="shared" si="1066"/>
        <v>0.26024812455119095</v>
      </c>
      <c r="U2659" s="12">
        <f t="shared" si="1067"/>
        <v>1.5124926460017891</v>
      </c>
      <c r="V2659" s="12">
        <f t="shared" si="1068"/>
        <v>0.79144405130474238</v>
      </c>
      <c r="W2659" s="12">
        <f t="shared" si="1069"/>
        <v>0.33737773742218558</v>
      </c>
      <c r="X2659" t="s">
        <v>217</v>
      </c>
      <c r="Y2659" t="s">
        <v>250</v>
      </c>
      <c r="Z2659" t="s">
        <v>257</v>
      </c>
      <c r="AA2659" s="8" t="s">
        <v>28</v>
      </c>
      <c r="AB2659" s="8" t="s">
        <v>361</v>
      </c>
      <c r="AC2659" t="s">
        <v>583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1055"/>
        <v>1.3246347753225221</v>
      </c>
      <c r="E2660" s="14">
        <f t="shared" si="1056"/>
        <v>5.5016302637317347</v>
      </c>
      <c r="F2660" s="14">
        <f t="shared" si="1057"/>
        <v>16.378379174984964</v>
      </c>
      <c r="G2660" s="60">
        <v>4.4823860450047714E-2</v>
      </c>
      <c r="H2660" s="7">
        <f t="shared" si="1054"/>
        <v>1.0448238604500477</v>
      </c>
      <c r="I2660" s="5">
        <f t="shared" si="1058"/>
        <v>1.267806781089349</v>
      </c>
      <c r="J2660" s="5">
        <f t="shared" si="1059"/>
        <v>5.2656054977170612</v>
      </c>
      <c r="K2660" s="5">
        <f t="shared" si="1060"/>
        <v>15.675732336290766</v>
      </c>
      <c r="L2660">
        <v>1.49</v>
      </c>
      <c r="M2660">
        <v>4.62</v>
      </c>
      <c r="N2660">
        <v>6.36</v>
      </c>
      <c r="O2660" s="5">
        <f t="shared" si="1061"/>
        <v>1.5567875520705712</v>
      </c>
      <c r="P2660" s="5">
        <f t="shared" si="1062"/>
        <v>4.8270862352792205</v>
      </c>
      <c r="Q2660" s="5">
        <f t="shared" si="1063"/>
        <v>6.645079752462304</v>
      </c>
      <c r="R2660" s="6">
        <f t="shared" si="1064"/>
        <v>0.64234840435997309</v>
      </c>
      <c r="S2660" s="6">
        <f t="shared" si="1065"/>
        <v>0.20716431222864937</v>
      </c>
      <c r="T2660" s="6">
        <f t="shared" si="1066"/>
        <v>0.15048728341137735</v>
      </c>
      <c r="U2660" s="12">
        <f t="shared" si="1067"/>
        <v>1.1752579511522521</v>
      </c>
      <c r="V2660" s="12">
        <f t="shared" si="1068"/>
        <v>0.87739197363019927</v>
      </c>
      <c r="W2660" s="12">
        <f t="shared" si="1069"/>
        <v>0.40572267142352347</v>
      </c>
      <c r="X2660" t="s">
        <v>159</v>
      </c>
      <c r="Y2660" t="s">
        <v>223</v>
      </c>
      <c r="Z2660" t="s">
        <v>265</v>
      </c>
      <c r="AA2660" s="8" t="s">
        <v>28</v>
      </c>
      <c r="AB2660" s="8" t="s">
        <v>361</v>
      </c>
      <c r="AC2660" t="s">
        <v>583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1055"/>
        <v>1.9869413101289519</v>
      </c>
      <c r="E2661" s="14">
        <f t="shared" si="1056"/>
        <v>4.6262168543211448</v>
      </c>
      <c r="F2661" s="14">
        <f t="shared" si="1057"/>
        <v>3.8041371883754733</v>
      </c>
      <c r="G2661" s="60">
        <v>3.2473273852584139E-2</v>
      </c>
      <c r="H2661" s="7">
        <f t="shared" si="1054"/>
        <v>1.0324732738525841</v>
      </c>
      <c r="I2661" s="5">
        <f t="shared" si="1058"/>
        <v>1.9244481774475899</v>
      </c>
      <c r="J2661" s="5">
        <f t="shared" si="1059"/>
        <v>4.4807134203666301</v>
      </c>
      <c r="K2661" s="5">
        <f t="shared" si="1060"/>
        <v>3.6844897439143063</v>
      </c>
      <c r="L2661">
        <v>2.6</v>
      </c>
      <c r="M2661">
        <v>3.3</v>
      </c>
      <c r="N2661">
        <v>2.9</v>
      </c>
      <c r="O2661" s="5">
        <f t="shared" si="1061"/>
        <v>2.6844305120167187</v>
      </c>
      <c r="P2661" s="5">
        <f t="shared" si="1062"/>
        <v>3.4071618037135276</v>
      </c>
      <c r="Q2661" s="5">
        <f t="shared" si="1063"/>
        <v>2.9941724941724939</v>
      </c>
      <c r="R2661" s="6">
        <f t="shared" si="1064"/>
        <v>0.37251848968470225</v>
      </c>
      <c r="S2661" s="6">
        <f t="shared" si="1065"/>
        <v>0.29349941611521996</v>
      </c>
      <c r="T2661" s="6">
        <f t="shared" si="1066"/>
        <v>0.33398209420007791</v>
      </c>
      <c r="U2661" s="12">
        <f t="shared" si="1067"/>
        <v>1.3510366402531035</v>
      </c>
      <c r="V2661" s="12">
        <f t="shared" si="1068"/>
        <v>0.73648986007455497</v>
      </c>
      <c r="W2661" s="12">
        <f t="shared" si="1069"/>
        <v>0.7870832059690076</v>
      </c>
      <c r="X2661" t="s">
        <v>285</v>
      </c>
      <c r="Y2661" t="s">
        <v>293</v>
      </c>
      <c r="Z2661" t="s">
        <v>297</v>
      </c>
      <c r="AA2661" s="8" t="s">
        <v>20</v>
      </c>
      <c r="AB2661" s="8" t="s">
        <v>367</v>
      </c>
      <c r="AC2661" t="s">
        <v>583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1055"/>
        <v>2.6083697439925819</v>
      </c>
      <c r="E2662" s="14">
        <f t="shared" si="1056"/>
        <v>3.3680282230120206</v>
      </c>
      <c r="F2662" s="14">
        <f t="shared" si="1057"/>
        <v>3.3347887114221209</v>
      </c>
      <c r="G2662" s="60">
        <v>2.0944838990626824E-2</v>
      </c>
      <c r="H2662" s="7">
        <f t="shared" si="1054"/>
        <v>1.0209448389906268</v>
      </c>
      <c r="I2662" s="5">
        <f t="shared" si="1058"/>
        <v>2.5548586411107066</v>
      </c>
      <c r="J2662" s="5">
        <f t="shared" si="1059"/>
        <v>3.2989326106412125</v>
      </c>
      <c r="K2662" s="5">
        <f t="shared" si="1060"/>
        <v>3.2663750126981514</v>
      </c>
      <c r="L2662">
        <v>2.46</v>
      </c>
      <c r="M2662">
        <v>3.26</v>
      </c>
      <c r="N2662">
        <v>3.25</v>
      </c>
      <c r="O2662" s="5">
        <f t="shared" si="1061"/>
        <v>2.5115243039169419</v>
      </c>
      <c r="P2662" s="5">
        <f t="shared" si="1062"/>
        <v>3.3282801751094433</v>
      </c>
      <c r="Q2662" s="5">
        <f t="shared" si="1063"/>
        <v>3.3180707267195371</v>
      </c>
      <c r="R2662" s="6">
        <f t="shared" si="1064"/>
        <v>0.39816457218447476</v>
      </c>
      <c r="S2662" s="6">
        <f t="shared" si="1065"/>
        <v>0.30045547471589201</v>
      </c>
      <c r="T2662" s="6">
        <f t="shared" si="1066"/>
        <v>0.30137995309963322</v>
      </c>
      <c r="U2662" s="12">
        <f t="shared" si="1067"/>
        <v>0.96287127609163237</v>
      </c>
      <c r="V2662" s="12">
        <f t="shared" si="1068"/>
        <v>0.98819842196362861</v>
      </c>
      <c r="W2662" s="12">
        <f t="shared" si="1069"/>
        <v>0.99498679342252716</v>
      </c>
      <c r="X2662" t="s">
        <v>296</v>
      </c>
      <c r="Y2662" t="s">
        <v>286</v>
      </c>
      <c r="Z2662" t="s">
        <v>297</v>
      </c>
      <c r="AA2662" s="8" t="s">
        <v>19</v>
      </c>
      <c r="AB2662" s="8" t="s">
        <v>367</v>
      </c>
      <c r="AC2662" t="s">
        <v>583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1055"/>
        <v>2.1223808315110402</v>
      </c>
      <c r="E2663" s="14">
        <f t="shared" si="1056"/>
        <v>4.0723907285845815</v>
      </c>
      <c r="F2663" s="14">
        <f t="shared" si="1057"/>
        <v>3.7578603292088837</v>
      </c>
      <c r="G2663" s="60">
        <v>2.7251850781262466E-2</v>
      </c>
      <c r="H2663" s="7">
        <f t="shared" si="1054"/>
        <v>1.0272518507812625</v>
      </c>
      <c r="I2663" s="5">
        <f t="shared" si="1058"/>
        <v>2.0660764250722861</v>
      </c>
      <c r="J2663" s="5">
        <f t="shared" si="1059"/>
        <v>3.9643547251702489</v>
      </c>
      <c r="K2663" s="5">
        <f t="shared" si="1060"/>
        <v>3.6581684679865933</v>
      </c>
      <c r="L2663">
        <v>1.87</v>
      </c>
      <c r="M2663">
        <v>3.7</v>
      </c>
      <c r="N2663">
        <v>4.5</v>
      </c>
      <c r="O2663" s="5">
        <f t="shared" si="1061"/>
        <v>1.920960960960961</v>
      </c>
      <c r="P2663" s="5">
        <f t="shared" si="1062"/>
        <v>3.8008318478906715</v>
      </c>
      <c r="Q2663" s="5">
        <f t="shared" si="1063"/>
        <v>4.6226333285156809</v>
      </c>
      <c r="R2663" s="6">
        <f t="shared" si="1064"/>
        <v>0.5205727863931966</v>
      </c>
      <c r="S2663" s="6">
        <f t="shared" si="1065"/>
        <v>0.26310030015007502</v>
      </c>
      <c r="T2663" s="6">
        <f t="shared" si="1066"/>
        <v>0.21632691345672839</v>
      </c>
      <c r="U2663" s="12">
        <f t="shared" si="1067"/>
        <v>0.9050972061377518</v>
      </c>
      <c r="V2663" s="12">
        <f t="shared" si="1068"/>
        <v>0.93331708600851904</v>
      </c>
      <c r="W2663" s="12">
        <f t="shared" si="1069"/>
        <v>1.230123773516844</v>
      </c>
      <c r="X2663" t="s">
        <v>287</v>
      </c>
      <c r="Y2663" t="s">
        <v>284</v>
      </c>
      <c r="Z2663" t="s">
        <v>297</v>
      </c>
      <c r="AA2663" s="8" t="s">
        <v>17</v>
      </c>
      <c r="AB2663" s="8" t="s">
        <v>361</v>
      </c>
      <c r="AC2663" t="s">
        <v>583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1055"/>
        <v>#VALUE!</v>
      </c>
      <c r="E2664" s="14" t="e">
        <f t="shared" si="1056"/>
        <v>#VALUE!</v>
      </c>
      <c r="F2664" s="14" t="e">
        <f t="shared" si="1057"/>
        <v>#VALUE!</v>
      </c>
      <c r="G2664" s="60">
        <v>2.5842500436528804E-2</v>
      </c>
      <c r="H2664" s="7">
        <f t="shared" si="1054"/>
        <v>1.0258425004365288</v>
      </c>
      <c r="I2664" s="5" t="e">
        <f t="shared" si="1058"/>
        <v>#VALUE!</v>
      </c>
      <c r="J2664" s="5" t="e">
        <f t="shared" si="1059"/>
        <v>#VALUE!</v>
      </c>
      <c r="K2664" s="5" t="e">
        <f t="shared" si="1060"/>
        <v>#VALUE!</v>
      </c>
      <c r="L2664">
        <v>3.45</v>
      </c>
      <c r="M2664">
        <v>3.32</v>
      </c>
      <c r="N2664">
        <v>2.2999999999999998</v>
      </c>
      <c r="O2664" s="5">
        <f t="shared" si="1061"/>
        <v>3.5391566265060246</v>
      </c>
      <c r="P2664" s="5">
        <f t="shared" si="1062"/>
        <v>3.4057971014492754</v>
      </c>
      <c r="Q2664" s="5">
        <f t="shared" si="1063"/>
        <v>2.3594377510040161</v>
      </c>
      <c r="R2664" s="6">
        <f t="shared" si="1064"/>
        <v>0.28255319148936164</v>
      </c>
      <c r="S2664" s="6">
        <f t="shared" si="1065"/>
        <v>0.29361702127659572</v>
      </c>
      <c r="T2664" s="6">
        <f t="shared" si="1066"/>
        <v>0.42382978723404252</v>
      </c>
      <c r="U2664" s="12" t="e">
        <f t="shared" si="1067"/>
        <v>#VALUE!</v>
      </c>
      <c r="V2664" s="12" t="e">
        <f t="shared" si="1068"/>
        <v>#VALUE!</v>
      </c>
      <c r="W2664" s="12" t="e">
        <f t="shared" si="1069"/>
        <v>#VALUE!</v>
      </c>
      <c r="X2664" t="s">
        <v>472</v>
      </c>
      <c r="Y2664" t="s">
        <v>565</v>
      </c>
      <c r="Z2664" t="s">
        <v>297</v>
      </c>
      <c r="AA2664" s="8" t="s">
        <v>338</v>
      </c>
      <c r="AB2664" s="8" t="s">
        <v>338</v>
      </c>
      <c r="AC2664" t="s">
        <v>583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1055"/>
        <v>1.5816815923783558</v>
      </c>
      <c r="E2665" s="14">
        <f t="shared" si="1056"/>
        <v>4.5686669793107137</v>
      </c>
      <c r="F2665" s="14">
        <f t="shared" si="1057"/>
        <v>6.9753586730243118</v>
      </c>
      <c r="G2665" s="60">
        <v>2.7757793764988214E-2</v>
      </c>
      <c r="H2665" s="7">
        <f t="shared" si="1054"/>
        <v>1.0277577937649882</v>
      </c>
      <c r="I2665" s="5">
        <f t="shared" si="1058"/>
        <v>1.5389633646894341</v>
      </c>
      <c r="J2665" s="5">
        <f t="shared" si="1059"/>
        <v>4.4452759269032658</v>
      </c>
      <c r="K2665" s="5">
        <f t="shared" si="1060"/>
        <v>6.7869674307907308</v>
      </c>
      <c r="L2665">
        <v>1.39</v>
      </c>
      <c r="M2665">
        <v>4.8</v>
      </c>
      <c r="N2665">
        <v>10</v>
      </c>
      <c r="O2665" s="5">
        <f t="shared" si="1061"/>
        <v>1.4285833333333335</v>
      </c>
      <c r="P2665" s="5">
        <f t="shared" si="1062"/>
        <v>4.9332374100719436</v>
      </c>
      <c r="Q2665" s="5">
        <f t="shared" si="1063"/>
        <v>10.277577937649882</v>
      </c>
      <c r="R2665" s="6">
        <f t="shared" si="1064"/>
        <v>0.69999416671527726</v>
      </c>
      <c r="S2665" s="6">
        <f t="shared" si="1065"/>
        <v>0.20270664411129902</v>
      </c>
      <c r="T2665" s="6">
        <f t="shared" si="1066"/>
        <v>9.7299189173423534E-2</v>
      </c>
      <c r="U2665" s="12">
        <f t="shared" si="1067"/>
        <v>0.90320538610125056</v>
      </c>
      <c r="V2665" s="12">
        <f t="shared" si="1068"/>
        <v>1.0797979875557122</v>
      </c>
      <c r="W2665" s="12">
        <f t="shared" si="1069"/>
        <v>1.4734121096017883</v>
      </c>
      <c r="X2665" t="s">
        <v>292</v>
      </c>
      <c r="Y2665" t="s">
        <v>290</v>
      </c>
      <c r="Z2665" t="s">
        <v>297</v>
      </c>
      <c r="AA2665" s="8" t="s">
        <v>17</v>
      </c>
      <c r="AB2665" s="8" t="s">
        <v>361</v>
      </c>
      <c r="AC2665" t="s">
        <v>583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1055"/>
        <v>1.6874887256187148</v>
      </c>
      <c r="E2666" s="14">
        <f t="shared" si="1056"/>
        <v>3.7976117196483634</v>
      </c>
      <c r="F2666" s="14">
        <f t="shared" si="1057"/>
        <v>7.1341191798532755</v>
      </c>
      <c r="G2666" s="60">
        <v>2.9039253233641649E-2</v>
      </c>
      <c r="H2666" s="7">
        <f t="shared" si="1054"/>
        <v>1.0290392532336416</v>
      </c>
      <c r="I2666" s="5">
        <f t="shared" si="1058"/>
        <v>1.6398681783187266</v>
      </c>
      <c r="J2666" s="5">
        <f t="shared" si="1059"/>
        <v>3.6904439823017343</v>
      </c>
      <c r="K2666" s="5">
        <f t="shared" si="1060"/>
        <v>6.9327959622872477</v>
      </c>
      <c r="L2666">
        <v>2.06</v>
      </c>
      <c r="M2666">
        <v>3.49</v>
      </c>
      <c r="N2666">
        <v>3.89</v>
      </c>
      <c r="O2666" s="5">
        <f t="shared" si="1061"/>
        <v>2.1198208616613017</v>
      </c>
      <c r="P2666" s="5">
        <f t="shared" si="1062"/>
        <v>3.5913469937854097</v>
      </c>
      <c r="Q2666" s="5">
        <f t="shared" si="1063"/>
        <v>4.0029626950788657</v>
      </c>
      <c r="R2666" s="6">
        <f t="shared" si="1064"/>
        <v>0.47173797469673967</v>
      </c>
      <c r="S2666" s="6">
        <f t="shared" si="1065"/>
        <v>0.27844705669778896</v>
      </c>
      <c r="T2666" s="6">
        <f t="shared" si="1066"/>
        <v>0.24981496860547139</v>
      </c>
      <c r="U2666" s="12">
        <f t="shared" si="1067"/>
        <v>1.2561985330503902</v>
      </c>
      <c r="V2666" s="12">
        <f t="shared" si="1068"/>
        <v>0.94568567270957005</v>
      </c>
      <c r="W2666" s="12">
        <f t="shared" si="1069"/>
        <v>0.5611011807012164</v>
      </c>
      <c r="X2666" t="s">
        <v>254</v>
      </c>
      <c r="Y2666" t="s">
        <v>90</v>
      </c>
      <c r="Z2666" t="s">
        <v>267</v>
      </c>
      <c r="AA2666" s="8" t="s">
        <v>19</v>
      </c>
      <c r="AB2666" s="8" t="s">
        <v>367</v>
      </c>
      <c r="AC2666" t="s">
        <v>583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1055"/>
        <v>1.8444207152084047</v>
      </c>
      <c r="E2667" s="14">
        <f t="shared" si="1056"/>
        <v>3.9171225821987741</v>
      </c>
      <c r="F2667" s="14">
        <f t="shared" si="1057"/>
        <v>5.1599412447744761</v>
      </c>
      <c r="G2667" s="60">
        <v>4.3212920478111316E-2</v>
      </c>
      <c r="H2667" s="7">
        <f t="shared" si="1054"/>
        <v>1.0432129204781113</v>
      </c>
      <c r="I2667" s="5">
        <f t="shared" si="1058"/>
        <v>1.7680194320859202</v>
      </c>
      <c r="J2667" s="5">
        <f t="shared" si="1059"/>
        <v>3.7548639451316719</v>
      </c>
      <c r="K2667" s="5">
        <f t="shared" si="1060"/>
        <v>4.9462014354745927</v>
      </c>
      <c r="L2667">
        <v>1.73</v>
      </c>
      <c r="M2667">
        <v>3.83</v>
      </c>
      <c r="N2667">
        <v>4.9000000000000004</v>
      </c>
      <c r="O2667" s="5">
        <f t="shared" si="1061"/>
        <v>1.8047583524271325</v>
      </c>
      <c r="P2667" s="5">
        <f t="shared" si="1062"/>
        <v>3.9955054854311665</v>
      </c>
      <c r="Q2667" s="5">
        <f t="shared" si="1063"/>
        <v>5.1117433103427459</v>
      </c>
      <c r="R2667" s="6">
        <f t="shared" si="1064"/>
        <v>0.55409080038618364</v>
      </c>
      <c r="S2667" s="6">
        <f t="shared" si="1065"/>
        <v>0.25028122315093937</v>
      </c>
      <c r="T2667" s="6">
        <f t="shared" si="1066"/>
        <v>0.19562797646287708</v>
      </c>
      <c r="U2667" s="12">
        <f t="shared" si="1067"/>
        <v>0.97849603268157259</v>
      </c>
      <c r="V2667" s="12">
        <f t="shared" si="1068"/>
        <v>1.0200103268630398</v>
      </c>
      <c r="W2667" s="12">
        <f t="shared" si="1069"/>
        <v>0.9906592086720869</v>
      </c>
      <c r="X2667" t="s">
        <v>96</v>
      </c>
      <c r="Y2667" t="s">
        <v>43</v>
      </c>
      <c r="Z2667" t="s">
        <v>260</v>
      </c>
      <c r="AA2667" s="8" t="s">
        <v>17</v>
      </c>
      <c r="AB2667" s="8" t="s">
        <v>361</v>
      </c>
      <c r="AC2667" t="s">
        <v>583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1055"/>
        <v>1.3236416685224208</v>
      </c>
      <c r="E2668" s="14">
        <f t="shared" si="1056"/>
        <v>7.6404247584011999</v>
      </c>
      <c r="F2668" s="14">
        <f t="shared" si="1057"/>
        <v>14.445340568723092</v>
      </c>
      <c r="G2668" s="60">
        <v>3.8200185976694723E-2</v>
      </c>
      <c r="H2668" s="7">
        <f t="shared" si="1054"/>
        <v>1.0382001859766947</v>
      </c>
      <c r="I2668" s="5">
        <f t="shared" si="1058"/>
        <v>1.2749387703848221</v>
      </c>
      <c r="J2668" s="5">
        <f t="shared" si="1059"/>
        <v>7.3592981985583181</v>
      </c>
      <c r="K2668" s="5">
        <f t="shared" si="1060"/>
        <v>13.913829687030471</v>
      </c>
      <c r="L2668">
        <v>1.29</v>
      </c>
      <c r="M2668">
        <v>5.99</v>
      </c>
      <c r="N2668">
        <v>10.41</v>
      </c>
      <c r="O2668" s="5">
        <f t="shared" si="1061"/>
        <v>1.3392782399099363</v>
      </c>
      <c r="P2668" s="5">
        <f t="shared" si="1062"/>
        <v>6.2188191140004019</v>
      </c>
      <c r="Q2668" s="5">
        <f t="shared" si="1063"/>
        <v>10.807663936017391</v>
      </c>
      <c r="R2668" s="6">
        <f t="shared" si="1064"/>
        <v>0.74667083373746734</v>
      </c>
      <c r="S2668" s="6">
        <f t="shared" si="1065"/>
        <v>0.16080223297518079</v>
      </c>
      <c r="T2668" s="6">
        <f t="shared" si="1066"/>
        <v>9.2526933287351884E-2</v>
      </c>
      <c r="U2668" s="12">
        <f t="shared" si="1067"/>
        <v>1.0118132964225661</v>
      </c>
      <c r="V2668" s="12">
        <f t="shared" si="1068"/>
        <v>0.81393630729264888</v>
      </c>
      <c r="W2668" s="12">
        <f t="shared" si="1069"/>
        <v>0.7481764714788407</v>
      </c>
      <c r="X2668" t="s">
        <v>106</v>
      </c>
      <c r="Y2668" t="s">
        <v>109</v>
      </c>
      <c r="Z2668" t="s">
        <v>262</v>
      </c>
      <c r="AA2668" s="8" t="s">
        <v>300</v>
      </c>
      <c r="AB2668" s="8" t="s">
        <v>361</v>
      </c>
      <c r="AC2668" t="s">
        <v>583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1055"/>
        <v>2.9402751977493358</v>
      </c>
      <c r="E2669" s="14">
        <f t="shared" si="1056"/>
        <v>4.0294534643103193</v>
      </c>
      <c r="F2669" s="14">
        <f t="shared" si="1057"/>
        <v>2.6448923573937262</v>
      </c>
      <c r="G2669" s="60">
        <v>3.4281121826848615E-2</v>
      </c>
      <c r="H2669" s="7">
        <f t="shared" si="1054"/>
        <v>1.0342811218268486</v>
      </c>
      <c r="I2669" s="5">
        <f t="shared" si="1058"/>
        <v>2.8428201343904775</v>
      </c>
      <c r="J2669" s="5">
        <f t="shared" si="1059"/>
        <v>3.8958977199478455</v>
      </c>
      <c r="K2669" s="5">
        <f t="shared" si="1060"/>
        <v>2.5572277223063478</v>
      </c>
      <c r="L2669">
        <v>1.94</v>
      </c>
      <c r="M2669">
        <v>3.72</v>
      </c>
      <c r="N2669">
        <v>4</v>
      </c>
      <c r="O2669" s="5">
        <f t="shared" si="1061"/>
        <v>2.0065053763440863</v>
      </c>
      <c r="P2669" s="5">
        <f t="shared" si="1062"/>
        <v>3.8475257731958772</v>
      </c>
      <c r="Q2669" s="5">
        <f t="shared" si="1063"/>
        <v>4.1371244873073945</v>
      </c>
      <c r="R2669" s="6">
        <f t="shared" si="1064"/>
        <v>0.49837892875324874</v>
      </c>
      <c r="S2669" s="6">
        <f t="shared" si="1065"/>
        <v>0.25990729080142538</v>
      </c>
      <c r="T2669" s="6">
        <f t="shared" si="1066"/>
        <v>0.24171378044532565</v>
      </c>
      <c r="U2669" s="12">
        <f t="shared" si="1067"/>
        <v>0.68242094409393605</v>
      </c>
      <c r="V2669" s="12">
        <f t="shared" si="1068"/>
        <v>0.95485052930234526</v>
      </c>
      <c r="W2669" s="12">
        <f t="shared" si="1069"/>
        <v>1.5641938983800883</v>
      </c>
      <c r="X2669" t="s">
        <v>208</v>
      </c>
      <c r="Y2669" t="s">
        <v>205</v>
      </c>
      <c r="Z2669" t="s">
        <v>269</v>
      </c>
      <c r="AA2669" s="8" t="s">
        <v>16</v>
      </c>
      <c r="AB2669" s="8" t="s">
        <v>360</v>
      </c>
      <c r="AC2669" t="s">
        <v>583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1055"/>
        <v>3.0333680146768289</v>
      </c>
      <c r="E2670" s="31">
        <f t="shared" si="1056"/>
        <v>2.9327845722137464</v>
      </c>
      <c r="F2670" s="31">
        <f t="shared" si="1057"/>
        <v>3.2180865043419029</v>
      </c>
      <c r="G2670" s="61">
        <v>2.781721819290417E-2</v>
      </c>
      <c r="H2670" s="33">
        <f t="shared" si="1054"/>
        <v>1.0278172181929042</v>
      </c>
      <c r="I2670" s="33">
        <f t="shared" si="1058"/>
        <v>2.9512718419040107</v>
      </c>
      <c r="J2670" s="33">
        <f t="shared" si="1059"/>
        <v>2.8534106262299566</v>
      </c>
      <c r="K2670" s="33">
        <f t="shared" si="1060"/>
        <v>3.1309910433295753</v>
      </c>
      <c r="L2670" s="17">
        <v>2.06</v>
      </c>
      <c r="M2670" s="17">
        <v>3.45</v>
      </c>
      <c r="N2670" s="17">
        <v>3.96</v>
      </c>
      <c r="O2670" s="33">
        <f t="shared" si="1061"/>
        <v>2.1173034694773825</v>
      </c>
      <c r="P2670" s="33">
        <f t="shared" si="1062"/>
        <v>3.5459694027655195</v>
      </c>
      <c r="Q2670" s="33">
        <f t="shared" si="1063"/>
        <v>4.0701561840439009</v>
      </c>
      <c r="R2670" s="34">
        <f t="shared" si="1064"/>
        <v>0.47229885295886831</v>
      </c>
      <c r="S2670" s="34">
        <f t="shared" si="1065"/>
        <v>0.28201032959283151</v>
      </c>
      <c r="T2670" s="34">
        <f t="shared" si="1066"/>
        <v>0.24569081744830015</v>
      </c>
      <c r="U2670" s="17">
        <f t="shared" si="1067"/>
        <v>0.69800415222712686</v>
      </c>
      <c r="V2670" s="17">
        <f t="shared" si="1068"/>
        <v>1.2090793972258673</v>
      </c>
      <c r="W2670" s="17">
        <f t="shared" si="1069"/>
        <v>1.2647752565235177</v>
      </c>
      <c r="X2670" s="17" t="s">
        <v>247</v>
      </c>
      <c r="Y2670" s="17" t="s">
        <v>203</v>
      </c>
      <c r="Z2670" s="17" t="s">
        <v>269</v>
      </c>
      <c r="AA2670" s="35" t="s">
        <v>19</v>
      </c>
      <c r="AB2670" s="35" t="s">
        <v>367</v>
      </c>
      <c r="AC2670" s="17" t="s">
        <v>583</v>
      </c>
      <c r="AD2670" s="35"/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1070">(100%/A2671)</f>
        <v>6.3220171461538364</v>
      </c>
      <c r="E2671" s="14">
        <f t="shared" ref="E2671:E2697" si="1071">(100%/B2671)</f>
        <v>2.6626076991327787</v>
      </c>
      <c r="F2671" s="14">
        <f t="shared" ref="F2671:F2697" si="1072">(100%/C2671)</f>
        <v>2.3141905171540356</v>
      </c>
      <c r="G2671" s="60">
        <v>4.3120340474531504E-2</v>
      </c>
      <c r="H2671" s="7">
        <f t="shared" ref="H2671:H2734" si="1073">(G2671/100%) + 1</f>
        <v>1.0431203404745315</v>
      </c>
      <c r="I2671" s="5">
        <f t="shared" ref="I2671:I2734" si="1074">D2671/H2671</f>
        <v>6.0606786205298739</v>
      </c>
      <c r="J2671" s="5">
        <f t="shared" ref="J2671:J2697" si="1075">E2671/H2671</f>
        <v>2.5525412513013768</v>
      </c>
      <c r="K2671" s="5">
        <f t="shared" ref="K2671:K2697" si="1076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1077">(L2671*H2671)</f>
        <v>3.609196378041879</v>
      </c>
      <c r="P2671" s="5">
        <f t="shared" ref="P2671:P2697" si="1078">(M2671*H2671)</f>
        <v>2.9728929703524147</v>
      </c>
      <c r="Q2671" s="5">
        <f t="shared" ref="Q2671:Q2697" si="1079">(N2671*H2671)</f>
        <v>2.586938444376838</v>
      </c>
      <c r="R2671" s="6">
        <f t="shared" ref="R2671:R2697" si="1080">(1/O2671)</f>
        <v>0.27706998878862238</v>
      </c>
      <c r="S2671" s="6">
        <f t="shared" ref="S2671:S2697" si="1081">(1/P2671)</f>
        <v>0.33637268814338017</v>
      </c>
      <c r="T2671" s="6">
        <f t="shared" ref="T2671:T2697" si="1082">(1/Q2671)</f>
        <v>0.38655732306799739</v>
      </c>
      <c r="U2671" s="12">
        <f t="shared" ref="U2671:U2697" si="1083">(L2671/I2671)</f>
        <v>0.57089316504584742</v>
      </c>
      <c r="V2671" s="12">
        <f t="shared" ref="V2671:V2697" si="1084">(M2671/J2671)</f>
        <v>1.1165343551439053</v>
      </c>
      <c r="W2671" s="12">
        <f t="shared" ref="W2671:W2697" si="1085">(N2671/K2671)</f>
        <v>1.11785889070111</v>
      </c>
      <c r="X2671" t="s">
        <v>231</v>
      </c>
      <c r="Y2671" t="s">
        <v>48</v>
      </c>
      <c r="Z2671" t="s">
        <v>261</v>
      </c>
      <c r="AA2671" s="8" t="s">
        <v>18</v>
      </c>
      <c r="AB2671" s="8" t="s">
        <v>360</v>
      </c>
      <c r="AC2671" s="45" t="s">
        <v>579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1070"/>
        <v>6.4890976874458026</v>
      </c>
      <c r="E2672" s="14">
        <f t="shared" si="1071"/>
        <v>3.9592833796947531</v>
      </c>
      <c r="F2672" s="14">
        <f t="shared" si="1072"/>
        <v>1.9125309757100046</v>
      </c>
      <c r="G2672" s="60">
        <v>4.5600938380487399E-2</v>
      </c>
      <c r="H2672" s="7">
        <f t="shared" si="1073"/>
        <v>1.0456009383804874</v>
      </c>
      <c r="I2672" s="5">
        <f t="shared" si="1074"/>
        <v>6.206093978355308</v>
      </c>
      <c r="J2672" s="5">
        <f t="shared" si="1075"/>
        <v>3.7866103925147736</v>
      </c>
      <c r="K2672" s="5">
        <f t="shared" si="1076"/>
        <v>1.8291213267963298</v>
      </c>
      <c r="L2672">
        <v>4.2699999999999996</v>
      </c>
      <c r="M2672">
        <v>3.32</v>
      </c>
      <c r="N2672">
        <v>1.96</v>
      </c>
      <c r="O2672" s="5">
        <f t="shared" si="1077"/>
        <v>4.4647160068846805</v>
      </c>
      <c r="P2672" s="5">
        <f t="shared" si="1078"/>
        <v>3.4713951154232179</v>
      </c>
      <c r="Q2672" s="5">
        <f t="shared" si="1079"/>
        <v>2.0493778392257553</v>
      </c>
      <c r="R2672" s="6">
        <f t="shared" si="1080"/>
        <v>0.2239784117193524</v>
      </c>
      <c r="S2672" s="6">
        <f t="shared" si="1081"/>
        <v>0.28806861989205862</v>
      </c>
      <c r="T2672" s="6">
        <f t="shared" si="1082"/>
        <v>0.48795296838858909</v>
      </c>
      <c r="U2672" s="12">
        <f t="shared" si="1083"/>
        <v>0.68803340956361136</v>
      </c>
      <c r="V2672" s="12">
        <f t="shared" si="1084"/>
        <v>0.87677359322808823</v>
      </c>
      <c r="W2672" s="12">
        <f t="shared" si="1085"/>
        <v>1.0715527566631688</v>
      </c>
      <c r="X2672" t="s">
        <v>234</v>
      </c>
      <c r="Y2672" t="s">
        <v>232</v>
      </c>
      <c r="Z2672" t="s">
        <v>261</v>
      </c>
      <c r="AA2672" s="8" t="s">
        <v>16</v>
      </c>
      <c r="AB2672" s="8" t="s">
        <v>360</v>
      </c>
      <c r="AC2672" s="45" t="s">
        <v>579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1070"/>
        <v>4.7017591556248268</v>
      </c>
      <c r="E2673" s="14">
        <f t="shared" si="1071"/>
        <v>3.6692129954100232</v>
      </c>
      <c r="F2673" s="14">
        <f t="shared" si="1072"/>
        <v>2.1610342995877585</v>
      </c>
      <c r="G2673" s="60">
        <v>4.3537409863975141E-2</v>
      </c>
      <c r="H2673" s="7">
        <f t="shared" si="1073"/>
        <v>1.0435374098639751</v>
      </c>
      <c r="I2673" s="5">
        <f t="shared" si="1074"/>
        <v>4.5055971268319936</v>
      </c>
      <c r="J2673" s="5">
        <f t="shared" si="1075"/>
        <v>3.5161298107063592</v>
      </c>
      <c r="K2673" s="5">
        <f t="shared" si="1076"/>
        <v>2.0708738174220787</v>
      </c>
      <c r="L2673">
        <v>2.42</v>
      </c>
      <c r="M2673">
        <v>2.93</v>
      </c>
      <c r="N2673">
        <v>3.46</v>
      </c>
      <c r="O2673" s="5">
        <f t="shared" si="1077"/>
        <v>2.5253605318708199</v>
      </c>
      <c r="P2673" s="5">
        <f t="shared" si="1078"/>
        <v>3.0575646109014474</v>
      </c>
      <c r="Q2673" s="5">
        <f t="shared" si="1079"/>
        <v>3.6106394381293541</v>
      </c>
      <c r="R2673" s="6">
        <f t="shared" si="1080"/>
        <v>0.39598306355852764</v>
      </c>
      <c r="S2673" s="6">
        <f t="shared" si="1081"/>
        <v>0.32705768389475659</v>
      </c>
      <c r="T2673" s="6">
        <f t="shared" si="1082"/>
        <v>0.27695925254671583</v>
      </c>
      <c r="U2673" s="12">
        <f t="shared" si="1083"/>
        <v>0.5371097175085352</v>
      </c>
      <c r="V2673" s="12">
        <f t="shared" si="1084"/>
        <v>0.83330256780576295</v>
      </c>
      <c r="W2673" s="12">
        <f t="shared" si="1085"/>
        <v>1.6707922862761242</v>
      </c>
      <c r="X2673" t="s">
        <v>233</v>
      </c>
      <c r="Y2673" t="s">
        <v>50</v>
      </c>
      <c r="Z2673" t="s">
        <v>261</v>
      </c>
      <c r="AA2673" s="8" t="s">
        <v>19</v>
      </c>
      <c r="AB2673" s="8" t="s">
        <v>367</v>
      </c>
      <c r="AC2673" s="45" t="s">
        <v>579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1070"/>
        <v>7.2409630095837967</v>
      </c>
      <c r="E2674" s="14">
        <f t="shared" si="1071"/>
        <v>7.1751527004506421</v>
      </c>
      <c r="F2674" s="14">
        <f t="shared" si="1072"/>
        <v>1.6047076210056039</v>
      </c>
      <c r="G2674" s="60">
        <v>3.5004148427888904E-2</v>
      </c>
      <c r="H2674" s="7">
        <f t="shared" si="1073"/>
        <v>1.0350041484278889</v>
      </c>
      <c r="I2674" s="5">
        <f t="shared" si="1074"/>
        <v>6.9960714849137542</v>
      </c>
      <c r="J2674" s="5">
        <f t="shared" si="1075"/>
        <v>6.9324869000276781</v>
      </c>
      <c r="K2674" s="5">
        <f t="shared" si="1076"/>
        <v>1.5504359315303822</v>
      </c>
      <c r="L2674">
        <v>3.66</v>
      </c>
      <c r="M2674">
        <v>3.82</v>
      </c>
      <c r="N2674">
        <v>2</v>
      </c>
      <c r="O2674" s="5">
        <f t="shared" si="1077"/>
        <v>3.7881151832460733</v>
      </c>
      <c r="P2674" s="5">
        <f t="shared" si="1078"/>
        <v>3.9537158469945353</v>
      </c>
      <c r="Q2674" s="5">
        <f t="shared" si="1079"/>
        <v>2.0700082968557778</v>
      </c>
      <c r="R2674" s="6">
        <f t="shared" si="1080"/>
        <v>0.26398352521664614</v>
      </c>
      <c r="S2674" s="6">
        <f t="shared" si="1081"/>
        <v>0.25292662363689139</v>
      </c>
      <c r="T2674" s="6">
        <f t="shared" si="1082"/>
        <v>0.48308985114646247</v>
      </c>
      <c r="U2674" s="12">
        <f t="shared" si="1083"/>
        <v>0.52315074365554737</v>
      </c>
      <c r="V2674" s="12">
        <f t="shared" si="1084"/>
        <v>0.55102880901004636</v>
      </c>
      <c r="W2674" s="12">
        <f t="shared" si="1085"/>
        <v>1.2899597844238997</v>
      </c>
      <c r="X2674" t="s">
        <v>196</v>
      </c>
      <c r="Y2674" t="s">
        <v>116</v>
      </c>
      <c r="Z2674" t="s">
        <v>342</v>
      </c>
      <c r="AA2674" s="8" t="s">
        <v>21</v>
      </c>
      <c r="AB2674" s="8" t="s">
        <v>360</v>
      </c>
      <c r="AC2674" s="45" t="s">
        <v>579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1070"/>
        <v>2.1966339653577629</v>
      </c>
      <c r="E2675" s="14">
        <f t="shared" si="1071"/>
        <v>3.5020086672450232</v>
      </c>
      <c r="F2675" s="14">
        <f t="shared" si="1072"/>
        <v>4.0670227445874225</v>
      </c>
      <c r="G2675" s="60">
        <v>2.0942254250859715E-2</v>
      </c>
      <c r="H2675" s="7">
        <f t="shared" si="1073"/>
        <v>1.0209422542508597</v>
      </c>
      <c r="I2675" s="5">
        <f t="shared" si="1074"/>
        <v>2.1515751319055694</v>
      </c>
      <c r="J2675" s="5">
        <f t="shared" si="1075"/>
        <v>3.4301731098539987</v>
      </c>
      <c r="K2675" s="5">
        <f t="shared" si="1076"/>
        <v>3.9835972383880769</v>
      </c>
      <c r="L2675">
        <v>2.2400000000000002</v>
      </c>
      <c r="M2675">
        <v>3.37</v>
      </c>
      <c r="N2675">
        <v>3.6</v>
      </c>
      <c r="O2675" s="5">
        <f t="shared" si="1077"/>
        <v>2.2869106495219258</v>
      </c>
      <c r="P2675" s="5">
        <f t="shared" si="1078"/>
        <v>3.4405753968253974</v>
      </c>
      <c r="Q2675" s="5">
        <f t="shared" si="1079"/>
        <v>3.6753921153030951</v>
      </c>
      <c r="R2675" s="6">
        <f t="shared" si="1080"/>
        <v>0.43727112828349812</v>
      </c>
      <c r="S2675" s="6">
        <f t="shared" si="1081"/>
        <v>0.29064905856232515</v>
      </c>
      <c r="T2675" s="6">
        <f t="shared" si="1082"/>
        <v>0.27207981315417662</v>
      </c>
      <c r="U2675" s="12">
        <f t="shared" si="1083"/>
        <v>1.0410977366224325</v>
      </c>
      <c r="V2675" s="12">
        <f t="shared" si="1084"/>
        <v>0.98245770463270876</v>
      </c>
      <c r="W2675" s="12">
        <f t="shared" si="1085"/>
        <v>0.903705817774064</v>
      </c>
      <c r="X2675" t="s">
        <v>37</v>
      </c>
      <c r="Y2675" t="s">
        <v>125</v>
      </c>
      <c r="Z2675" t="s">
        <v>257</v>
      </c>
      <c r="AA2675" s="8" t="s">
        <v>19</v>
      </c>
      <c r="AB2675" s="8" t="s">
        <v>367</v>
      </c>
      <c r="AC2675" s="45" t="s">
        <v>580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1070"/>
        <v>7.0840918247741005</v>
      </c>
      <c r="E2676" s="14">
        <f t="shared" si="1071"/>
        <v>3.6382824279714501</v>
      </c>
      <c r="F2676" s="14">
        <f t="shared" si="1072"/>
        <v>1.9330219464593046</v>
      </c>
      <c r="G2676" s="60">
        <v>5.9667279647607208E-2</v>
      </c>
      <c r="H2676" s="7">
        <f t="shared" si="1073"/>
        <v>1.0596672796476072</v>
      </c>
      <c r="I2676" s="5">
        <f t="shared" si="1074"/>
        <v>6.685203894499713</v>
      </c>
      <c r="J2676" s="5">
        <f t="shared" si="1075"/>
        <v>3.4334196193935163</v>
      </c>
      <c r="K2676" s="5">
        <f t="shared" si="1076"/>
        <v>1.824178195916488</v>
      </c>
      <c r="L2676">
        <v>2.68</v>
      </c>
      <c r="M2676">
        <v>3.49</v>
      </c>
      <c r="N2676">
        <v>2.5</v>
      </c>
      <c r="O2676" s="5">
        <f t="shared" si="1077"/>
        <v>2.8399083094555877</v>
      </c>
      <c r="P2676" s="5">
        <f t="shared" si="1078"/>
        <v>3.6982388059701492</v>
      </c>
      <c r="Q2676" s="5">
        <f t="shared" si="1079"/>
        <v>2.6491681991190181</v>
      </c>
      <c r="R2676" s="6">
        <f t="shared" si="1080"/>
        <v>0.35212404452300811</v>
      </c>
      <c r="S2676" s="6">
        <f t="shared" si="1081"/>
        <v>0.27039897974832716</v>
      </c>
      <c r="T2676" s="6">
        <f t="shared" si="1082"/>
        <v>0.37747697572866473</v>
      </c>
      <c r="U2676" s="12">
        <f t="shared" si="1083"/>
        <v>0.4008853046658733</v>
      </c>
      <c r="V2676" s="12">
        <f t="shared" si="1084"/>
        <v>1.0164793083510364</v>
      </c>
      <c r="W2676" s="12">
        <f t="shared" si="1085"/>
        <v>1.3704801458521827</v>
      </c>
      <c r="X2676" t="s">
        <v>62</v>
      </c>
      <c r="Y2676" t="s">
        <v>40</v>
      </c>
      <c r="Z2676" t="s">
        <v>258</v>
      </c>
      <c r="AA2676" s="8" t="s">
        <v>19</v>
      </c>
      <c r="AB2676" s="8" t="s">
        <v>367</v>
      </c>
      <c r="AC2676" s="45" t="s">
        <v>580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1070"/>
        <v>1.5355975634485037</v>
      </c>
      <c r="E2677" s="14">
        <f t="shared" si="1071"/>
        <v>4.380348821012884</v>
      </c>
      <c r="F2677" s="14">
        <f t="shared" si="1072"/>
        <v>8.5279244870957136</v>
      </c>
      <c r="G2677" s="60">
        <v>2.9431584605420058E-2</v>
      </c>
      <c r="H2677" s="7">
        <f t="shared" si="1073"/>
        <v>1.0294315846054201</v>
      </c>
      <c r="I2677" s="5">
        <f t="shared" si="1074"/>
        <v>1.4916946268334059</v>
      </c>
      <c r="J2677" s="5">
        <f t="shared" si="1075"/>
        <v>4.2551140712200572</v>
      </c>
      <c r="K2677" s="5">
        <f t="shared" si="1076"/>
        <v>8.2841100026714809</v>
      </c>
      <c r="L2677">
        <v>1.89</v>
      </c>
      <c r="M2677">
        <v>3.83</v>
      </c>
      <c r="N2677">
        <v>4.18</v>
      </c>
      <c r="O2677" s="5">
        <f t="shared" si="1077"/>
        <v>1.9456256949042439</v>
      </c>
      <c r="P2677" s="5">
        <f t="shared" si="1078"/>
        <v>3.9427229690387589</v>
      </c>
      <c r="Q2677" s="5">
        <f t="shared" si="1079"/>
        <v>4.3030240236506554</v>
      </c>
      <c r="R2677" s="6">
        <f t="shared" si="1080"/>
        <v>0.51397347527794457</v>
      </c>
      <c r="S2677" s="6">
        <f t="shared" si="1081"/>
        <v>0.25363181939303264</v>
      </c>
      <c r="T2677" s="6">
        <f t="shared" si="1082"/>
        <v>0.23239470532902279</v>
      </c>
      <c r="U2677" s="12">
        <f t="shared" si="1083"/>
        <v>1.2670153568978948</v>
      </c>
      <c r="V2677" s="12">
        <f t="shared" si="1084"/>
        <v>0.90009337843716952</v>
      </c>
      <c r="W2677" s="12">
        <f t="shared" si="1085"/>
        <v>0.50458045567381682</v>
      </c>
      <c r="X2677" t="s">
        <v>324</v>
      </c>
      <c r="Y2677" t="s">
        <v>316</v>
      </c>
      <c r="Z2677" t="s">
        <v>266</v>
      </c>
      <c r="AA2677" s="8" t="s">
        <v>17</v>
      </c>
      <c r="AB2677" s="8" t="s">
        <v>361</v>
      </c>
      <c r="AC2677" s="45" t="s">
        <v>580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1070"/>
        <v>1.5422154169516391</v>
      </c>
      <c r="E2678" s="14">
        <f t="shared" si="1071"/>
        <v>4.9758233304545216</v>
      </c>
      <c r="F2678" s="14">
        <f t="shared" si="1072"/>
        <v>6.955399860237387</v>
      </c>
      <c r="G2678" s="60">
        <v>2.9179323997317486E-2</v>
      </c>
      <c r="H2678" s="7">
        <f t="shared" si="1073"/>
        <v>1.0291793239973175</v>
      </c>
      <c r="I2678" s="5">
        <f t="shared" si="1074"/>
        <v>1.4984904777932158</v>
      </c>
      <c r="J2678" s="5">
        <f t="shared" si="1075"/>
        <v>4.8347486336282932</v>
      </c>
      <c r="K2678" s="5">
        <f t="shared" si="1076"/>
        <v>6.7582001484665621</v>
      </c>
      <c r="L2678">
        <v>1.78</v>
      </c>
      <c r="M2678">
        <v>4.34</v>
      </c>
      <c r="N2678">
        <v>4.22</v>
      </c>
      <c r="O2678" s="5">
        <f t="shared" si="1077"/>
        <v>1.8319391967152252</v>
      </c>
      <c r="P2678" s="5">
        <f t="shared" si="1078"/>
        <v>4.4666382661483581</v>
      </c>
      <c r="Q2678" s="5">
        <f t="shared" si="1079"/>
        <v>4.3431367472686793</v>
      </c>
      <c r="R2678" s="6">
        <f t="shared" si="1080"/>
        <v>0.54586964556086737</v>
      </c>
      <c r="S2678" s="6">
        <f t="shared" si="1081"/>
        <v>0.22388202052957232</v>
      </c>
      <c r="T2678" s="6">
        <f t="shared" si="1082"/>
        <v>0.2302483339095602</v>
      </c>
      <c r="U2678" s="12">
        <f t="shared" si="1083"/>
        <v>1.187862069448286</v>
      </c>
      <c r="V2678" s="12">
        <f t="shared" si="1084"/>
        <v>0.89766817861283443</v>
      </c>
      <c r="W2678" s="12">
        <f t="shared" si="1085"/>
        <v>0.62442660875581191</v>
      </c>
      <c r="X2678" t="s">
        <v>303</v>
      </c>
      <c r="Y2678" t="s">
        <v>318</v>
      </c>
      <c r="Z2678" t="s">
        <v>266</v>
      </c>
      <c r="AA2678" s="8" t="s">
        <v>17</v>
      </c>
      <c r="AB2678" s="8" t="s">
        <v>361</v>
      </c>
      <c r="AC2678" s="45" t="s">
        <v>580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1070"/>
        <v>1.7405493297521628</v>
      </c>
      <c r="E2679" s="14">
        <f t="shared" si="1071"/>
        <v>4.0557182727558816</v>
      </c>
      <c r="F2679" s="14">
        <f t="shared" si="1072"/>
        <v>5.8151257350921863</v>
      </c>
      <c r="G2679" s="60">
        <v>3.0494956603331014E-2</v>
      </c>
      <c r="H2679" s="7">
        <f t="shared" si="1073"/>
        <v>1.030494956603331</v>
      </c>
      <c r="I2679" s="5">
        <f t="shared" si="1074"/>
        <v>1.6890420652705371</v>
      </c>
      <c r="J2679" s="5">
        <f t="shared" si="1075"/>
        <v>3.9356992935939727</v>
      </c>
      <c r="K2679" s="5">
        <f t="shared" si="1076"/>
        <v>5.6430414315269726</v>
      </c>
      <c r="L2679">
        <v>1.74</v>
      </c>
      <c r="M2679">
        <v>3.5</v>
      </c>
      <c r="N2679">
        <v>5.88</v>
      </c>
      <c r="O2679" s="5">
        <f t="shared" si="1077"/>
        <v>1.7930612244897959</v>
      </c>
      <c r="P2679" s="5">
        <f t="shared" si="1078"/>
        <v>3.6067323481116587</v>
      </c>
      <c r="Q2679" s="5">
        <f t="shared" si="1079"/>
        <v>6.059310344827586</v>
      </c>
      <c r="R2679" s="6">
        <f t="shared" si="1080"/>
        <v>0.55770544047348058</v>
      </c>
      <c r="S2679" s="6">
        <f t="shared" si="1081"/>
        <v>0.27725927612110174</v>
      </c>
      <c r="T2679" s="6">
        <f t="shared" si="1082"/>
        <v>0.1650352834054177</v>
      </c>
      <c r="U2679" s="12">
        <f t="shared" si="1083"/>
        <v>1.0301697250632422</v>
      </c>
      <c r="V2679" s="12">
        <f t="shared" si="1084"/>
        <v>0.88929558355661265</v>
      </c>
      <c r="W2679" s="12">
        <f t="shared" si="1085"/>
        <v>1.0419912863210907</v>
      </c>
      <c r="X2679" t="s">
        <v>226</v>
      </c>
      <c r="Y2679" t="s">
        <v>91</v>
      </c>
      <c r="Z2679" t="s">
        <v>267</v>
      </c>
      <c r="AA2679" s="8" t="s">
        <v>17</v>
      </c>
      <c r="AB2679" s="8" t="s">
        <v>361</v>
      </c>
      <c r="AC2679" s="45" t="s">
        <v>580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1070"/>
        <v>1.3616801564255749</v>
      </c>
      <c r="E2680" s="14">
        <f t="shared" si="1071"/>
        <v>5.8945276750691029</v>
      </c>
      <c r="F2680" s="14">
        <f t="shared" si="1072"/>
        <v>11.084567318962421</v>
      </c>
      <c r="G2680" s="60">
        <v>2.6774181461783231E-2</v>
      </c>
      <c r="H2680" s="7">
        <f t="shared" si="1073"/>
        <v>1.0267741814617832</v>
      </c>
      <c r="I2680" s="5">
        <f t="shared" si="1074"/>
        <v>1.3261729609201875</v>
      </c>
      <c r="J2680" s="5">
        <f t="shared" si="1075"/>
        <v>5.7408218686189265</v>
      </c>
      <c r="K2680" s="5">
        <f t="shared" si="1076"/>
        <v>10.795525948248622</v>
      </c>
      <c r="L2680">
        <v>2.5499999999999998</v>
      </c>
      <c r="M2680">
        <v>3.26</v>
      </c>
      <c r="N2680">
        <v>3.05</v>
      </c>
      <c r="O2680" s="5">
        <f t="shared" si="1077"/>
        <v>2.618274162727547</v>
      </c>
      <c r="P2680" s="5">
        <f t="shared" si="1078"/>
        <v>3.347283831565413</v>
      </c>
      <c r="Q2680" s="5">
        <f t="shared" si="1079"/>
        <v>3.1316612534584385</v>
      </c>
      <c r="R2680" s="6">
        <f t="shared" si="1080"/>
        <v>0.3819309735533063</v>
      </c>
      <c r="S2680" s="6">
        <f t="shared" si="1081"/>
        <v>0.29874968790212614</v>
      </c>
      <c r="T2680" s="6">
        <f t="shared" si="1082"/>
        <v>0.31931933854456757</v>
      </c>
      <c r="U2680" s="12">
        <f t="shared" si="1083"/>
        <v>1.9228261132926727</v>
      </c>
      <c r="V2680" s="12">
        <f t="shared" si="1084"/>
        <v>0.56786294272953297</v>
      </c>
      <c r="W2680" s="12">
        <f t="shared" si="1085"/>
        <v>0.28252444712939684</v>
      </c>
      <c r="X2680" t="s">
        <v>92</v>
      </c>
      <c r="Y2680" t="s">
        <v>227</v>
      </c>
      <c r="Z2680" t="s">
        <v>267</v>
      </c>
      <c r="AA2680" s="8" t="s">
        <v>17</v>
      </c>
      <c r="AB2680" s="8" t="s">
        <v>361</v>
      </c>
      <c r="AC2680" s="45" t="s">
        <v>580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1070"/>
        <v>1.2339830758389214</v>
      </c>
      <c r="E2681" s="14">
        <f t="shared" si="1071"/>
        <v>8.5752532224440632</v>
      </c>
      <c r="F2681" s="14">
        <f t="shared" si="1072"/>
        <v>21.839811640024958</v>
      </c>
      <c r="G2681" s="60">
        <v>3.1442542975405274E-2</v>
      </c>
      <c r="H2681" s="7">
        <f t="shared" si="1073"/>
        <v>1.0314425429754053</v>
      </c>
      <c r="I2681" s="5">
        <f t="shared" si="1074"/>
        <v>1.1963662777368547</v>
      </c>
      <c r="J2681" s="5">
        <f t="shared" si="1075"/>
        <v>8.3138448000283223</v>
      </c>
      <c r="K2681" s="5">
        <f t="shared" si="1076"/>
        <v>21.174045795147823</v>
      </c>
      <c r="L2681">
        <v>1.72</v>
      </c>
      <c r="M2681">
        <v>3.71</v>
      </c>
      <c r="N2681">
        <v>5.54</v>
      </c>
      <c r="O2681" s="5">
        <f t="shared" si="1077"/>
        <v>1.7740811739176972</v>
      </c>
      <c r="P2681" s="5">
        <f t="shared" si="1078"/>
        <v>3.8266518344387537</v>
      </c>
      <c r="Q2681" s="5">
        <f t="shared" si="1079"/>
        <v>5.7141916880837451</v>
      </c>
      <c r="R2681" s="6">
        <f t="shared" si="1080"/>
        <v>0.56367206568778561</v>
      </c>
      <c r="S2681" s="6">
        <f t="shared" si="1081"/>
        <v>0.26132505471239659</v>
      </c>
      <c r="T2681" s="6">
        <f t="shared" si="1082"/>
        <v>0.17500287959981792</v>
      </c>
      <c r="U2681" s="12">
        <f t="shared" si="1083"/>
        <v>1.4376867954299866</v>
      </c>
      <c r="V2681" s="12">
        <f t="shared" si="1084"/>
        <v>0.44624359598189289</v>
      </c>
      <c r="W2681" s="12">
        <f t="shared" si="1085"/>
        <v>0.26164107009107956</v>
      </c>
      <c r="X2681" t="s">
        <v>280</v>
      </c>
      <c r="Y2681" t="s">
        <v>289</v>
      </c>
      <c r="Z2681" t="s">
        <v>267</v>
      </c>
      <c r="AA2681" s="8" t="s">
        <v>36</v>
      </c>
      <c r="AB2681" s="8" t="s">
        <v>361</v>
      </c>
      <c r="AC2681" s="45" t="s">
        <v>580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1070"/>
        <v>2.4074992184936317</v>
      </c>
      <c r="E2682" s="14">
        <f t="shared" si="1071"/>
        <v>3.8511368882787234</v>
      </c>
      <c r="F2682" s="14">
        <f t="shared" si="1072"/>
        <v>3.2985555916856555</v>
      </c>
      <c r="G2682" s="60">
        <v>2.5957996386827054E-2</v>
      </c>
      <c r="H2682" s="7">
        <f t="shared" si="1073"/>
        <v>1.0259579963868271</v>
      </c>
      <c r="I2682" s="5">
        <f t="shared" si="1074"/>
        <v>2.3465865337296989</v>
      </c>
      <c r="J2682" s="5">
        <f t="shared" si="1075"/>
        <v>3.7536983988052968</v>
      </c>
      <c r="K2682" s="5">
        <f t="shared" si="1076"/>
        <v>3.2150980871559662</v>
      </c>
      <c r="L2682">
        <v>2.76</v>
      </c>
      <c r="M2682">
        <v>3.21</v>
      </c>
      <c r="N2682">
        <v>2.84</v>
      </c>
      <c r="O2682" s="5">
        <f t="shared" si="1077"/>
        <v>2.8316440700276426</v>
      </c>
      <c r="P2682" s="5">
        <f t="shared" si="1078"/>
        <v>3.2933251684017146</v>
      </c>
      <c r="Q2682" s="5">
        <f t="shared" si="1079"/>
        <v>2.9137207097385889</v>
      </c>
      <c r="R2682" s="6">
        <f t="shared" si="1080"/>
        <v>0.35315172926738564</v>
      </c>
      <c r="S2682" s="6">
        <f t="shared" si="1081"/>
        <v>0.30364447750092971</v>
      </c>
      <c r="T2682" s="6">
        <f t="shared" si="1082"/>
        <v>0.3432037932316846</v>
      </c>
      <c r="U2682" s="12">
        <f t="shared" si="1083"/>
        <v>1.1761765271929756</v>
      </c>
      <c r="V2682" s="12">
        <f t="shared" si="1084"/>
        <v>0.85515661061678749</v>
      </c>
      <c r="W2682" s="12">
        <f t="shared" si="1085"/>
        <v>0.88333230371588034</v>
      </c>
      <c r="X2682" t="s">
        <v>94</v>
      </c>
      <c r="Y2682" t="s">
        <v>225</v>
      </c>
      <c r="Z2682" t="s">
        <v>267</v>
      </c>
      <c r="AA2682" s="8" t="s">
        <v>19</v>
      </c>
      <c r="AB2682" s="8" t="s">
        <v>367</v>
      </c>
      <c r="AC2682" s="45" t="s">
        <v>580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1070"/>
        <v>2.1008420849021885</v>
      </c>
      <c r="E2683" s="14">
        <f t="shared" si="1071"/>
        <v>3.7615730797298381</v>
      </c>
      <c r="F2683" s="14">
        <f t="shared" si="1072"/>
        <v>4.0943526650441786</v>
      </c>
      <c r="G2683" s="60">
        <v>2.6208355682698636E-2</v>
      </c>
      <c r="H2683" s="7">
        <f t="shared" si="1073"/>
        <v>1.0262083556826986</v>
      </c>
      <c r="I2683" s="5">
        <f t="shared" si="1074"/>
        <v>2.0471886369552852</v>
      </c>
      <c r="J2683" s="5">
        <f t="shared" si="1075"/>
        <v>3.6655061897516923</v>
      </c>
      <c r="K2683" s="5">
        <f t="shared" si="1076"/>
        <v>3.9897869105931774</v>
      </c>
      <c r="L2683">
        <v>2.82</v>
      </c>
      <c r="M2683">
        <v>3.29</v>
      </c>
      <c r="N2683">
        <v>2.72</v>
      </c>
      <c r="O2683" s="5">
        <f t="shared" si="1077"/>
        <v>2.89390756302521</v>
      </c>
      <c r="P2683" s="5">
        <f t="shared" si="1078"/>
        <v>3.3762254901960786</v>
      </c>
      <c r="Q2683" s="5">
        <f t="shared" si="1079"/>
        <v>2.7912867274569404</v>
      </c>
      <c r="R2683" s="6">
        <f t="shared" si="1080"/>
        <v>0.34555353901996372</v>
      </c>
      <c r="S2683" s="6">
        <f t="shared" si="1081"/>
        <v>0.29618874773139742</v>
      </c>
      <c r="T2683" s="6">
        <f t="shared" si="1082"/>
        <v>0.35825771324863881</v>
      </c>
      <c r="U2683" s="12">
        <f t="shared" si="1083"/>
        <v>1.3774988533514385</v>
      </c>
      <c r="V2683" s="12">
        <f t="shared" si="1084"/>
        <v>0.89755679834846225</v>
      </c>
      <c r="W2683" s="12">
        <f t="shared" si="1085"/>
        <v>0.68174066960273005</v>
      </c>
      <c r="X2683" t="s">
        <v>255</v>
      </c>
      <c r="Y2683" t="s">
        <v>89</v>
      </c>
      <c r="Z2683" t="s">
        <v>267</v>
      </c>
      <c r="AA2683" s="8" t="s">
        <v>19</v>
      </c>
      <c r="AB2683" s="8" t="s">
        <v>367</v>
      </c>
      <c r="AC2683" s="45" t="s">
        <v>580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1070"/>
        <v>4.8864207691252117</v>
      </c>
      <c r="E2684" s="14">
        <f t="shared" si="1071"/>
        <v>3.4888538003077798</v>
      </c>
      <c r="F2684" s="14">
        <f t="shared" si="1072"/>
        <v>2.179923926027771</v>
      </c>
      <c r="G2684" s="60">
        <v>7.6742450411142471E-2</v>
      </c>
      <c r="H2684" s="7">
        <f t="shared" si="1073"/>
        <v>1.0767424504111425</v>
      </c>
      <c r="I2684" s="5">
        <f t="shared" si="1074"/>
        <v>4.5381518739782063</v>
      </c>
      <c r="J2684" s="5">
        <f t="shared" si="1075"/>
        <v>3.2401934176325997</v>
      </c>
      <c r="K2684" s="5">
        <f t="shared" si="1076"/>
        <v>2.0245546418230194</v>
      </c>
      <c r="L2684">
        <v>1.51</v>
      </c>
      <c r="M2684">
        <v>3.97</v>
      </c>
      <c r="N2684">
        <v>6.15</v>
      </c>
      <c r="O2684" s="5">
        <f t="shared" si="1077"/>
        <v>1.6258811001208251</v>
      </c>
      <c r="P2684" s="5">
        <f t="shared" si="1078"/>
        <v>4.2746675281322357</v>
      </c>
      <c r="Q2684" s="5">
        <f t="shared" si="1079"/>
        <v>6.6219660700285266</v>
      </c>
      <c r="R2684" s="6">
        <f t="shared" si="1080"/>
        <v>0.61505112515649907</v>
      </c>
      <c r="S2684" s="6">
        <f t="shared" si="1081"/>
        <v>0.23393632216279939</v>
      </c>
      <c r="T2684" s="6">
        <f t="shared" si="1082"/>
        <v>0.15101255268070138</v>
      </c>
      <c r="U2684" s="12">
        <f t="shared" si="1083"/>
        <v>0.33273456727139306</v>
      </c>
      <c r="V2684" s="12">
        <f t="shared" si="1084"/>
        <v>1.2252354993365251</v>
      </c>
      <c r="W2684" s="12">
        <f t="shared" si="1085"/>
        <v>3.0377051194144138</v>
      </c>
      <c r="X2684" t="s">
        <v>103</v>
      </c>
      <c r="Y2684" t="s">
        <v>176</v>
      </c>
      <c r="Z2684" t="s">
        <v>261</v>
      </c>
      <c r="AA2684" s="8" t="s">
        <v>19</v>
      </c>
      <c r="AB2684" s="8" t="s">
        <v>367</v>
      </c>
      <c r="AC2684" s="45" t="s">
        <v>580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1070"/>
        <v>3.8428694551484179</v>
      </c>
      <c r="E2685" s="14">
        <f t="shared" si="1071"/>
        <v>3.3853955790719157</v>
      </c>
      <c r="F2685" s="14">
        <f t="shared" si="1072"/>
        <v>2.4602293993581821</v>
      </c>
      <c r="G2685" s="60">
        <v>5.7636683435916325E-2</v>
      </c>
      <c r="H2685" s="7">
        <f t="shared" si="1073"/>
        <v>1.0576366834359163</v>
      </c>
      <c r="I2685" s="5">
        <f t="shared" si="1074"/>
        <v>3.6334494778151885</v>
      </c>
      <c r="J2685" s="5">
        <f t="shared" si="1075"/>
        <v>3.2009059746999986</v>
      </c>
      <c r="K2685" s="5">
        <f t="shared" si="1076"/>
        <v>2.3261574015811366</v>
      </c>
      <c r="L2685">
        <v>4.42</v>
      </c>
      <c r="M2685">
        <v>3.22</v>
      </c>
      <c r="N2685">
        <v>1.92</v>
      </c>
      <c r="O2685" s="5">
        <f t="shared" si="1077"/>
        <v>4.6747541407867503</v>
      </c>
      <c r="P2685" s="5">
        <f t="shared" si="1078"/>
        <v>3.4055901206636507</v>
      </c>
      <c r="Q2685" s="5">
        <f t="shared" si="1079"/>
        <v>2.0306624321969591</v>
      </c>
      <c r="R2685" s="6">
        <f t="shared" si="1080"/>
        <v>0.21391499314907336</v>
      </c>
      <c r="S2685" s="6">
        <f t="shared" si="1081"/>
        <v>0.29363486637233049</v>
      </c>
      <c r="T2685" s="6">
        <f t="shared" si="1082"/>
        <v>0.49245014047859603</v>
      </c>
      <c r="U2685" s="12">
        <f t="shared" si="1083"/>
        <v>1.2164748751805319</v>
      </c>
      <c r="V2685" s="12">
        <f t="shared" si="1084"/>
        <v>1.0059651940578451</v>
      </c>
      <c r="W2685" s="12">
        <f t="shared" si="1085"/>
        <v>0.82539556381478607</v>
      </c>
      <c r="X2685" t="s">
        <v>49</v>
      </c>
      <c r="Y2685" t="s">
        <v>178</v>
      </c>
      <c r="Z2685" t="s">
        <v>261</v>
      </c>
      <c r="AA2685" s="8" t="s">
        <v>19</v>
      </c>
      <c r="AB2685" s="8" t="s">
        <v>367</v>
      </c>
      <c r="AC2685" s="45" t="s">
        <v>580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1070"/>
        <v>3.7757144268786758</v>
      </c>
      <c r="E2686" s="14">
        <f t="shared" si="1071"/>
        <v>3.1277002864842762</v>
      </c>
      <c r="F2686" s="14">
        <f t="shared" si="1072"/>
        <v>2.6053863699903967</v>
      </c>
      <c r="G2686" s="60">
        <v>5.7069249316084925E-2</v>
      </c>
      <c r="H2686" s="7">
        <f t="shared" si="1073"/>
        <v>1.0570692493160849</v>
      </c>
      <c r="I2686" s="5">
        <f t="shared" si="1074"/>
        <v>3.5718704610142917</v>
      </c>
      <c r="J2686" s="5">
        <f t="shared" si="1075"/>
        <v>2.9588414273784545</v>
      </c>
      <c r="K2686" s="5">
        <f t="shared" si="1076"/>
        <v>2.464726290804562</v>
      </c>
      <c r="L2686">
        <v>4.55</v>
      </c>
      <c r="M2686">
        <v>3.16</v>
      </c>
      <c r="N2686">
        <v>1.92</v>
      </c>
      <c r="O2686" s="5">
        <f t="shared" si="1077"/>
        <v>4.8096650843881861</v>
      </c>
      <c r="P2686" s="5">
        <f t="shared" si="1078"/>
        <v>3.3403388278388286</v>
      </c>
      <c r="Q2686" s="5">
        <f t="shared" si="1079"/>
        <v>2.0295729586868831</v>
      </c>
      <c r="R2686" s="6">
        <f t="shared" si="1080"/>
        <v>0.2079146847970611</v>
      </c>
      <c r="S2686" s="6">
        <f t="shared" si="1081"/>
        <v>0.29937082779323665</v>
      </c>
      <c r="T2686" s="6">
        <f t="shared" si="1082"/>
        <v>0.49271448740970203</v>
      </c>
      <c r="U2686" s="12">
        <f t="shared" si="1083"/>
        <v>1.2738423886480901</v>
      </c>
      <c r="V2686" s="12">
        <f t="shared" si="1084"/>
        <v>1.0679855874533206</v>
      </c>
      <c r="W2686" s="12">
        <f t="shared" si="1085"/>
        <v>0.77899116310121941</v>
      </c>
      <c r="X2686" t="s">
        <v>101</v>
      </c>
      <c r="Y2686" t="s">
        <v>104</v>
      </c>
      <c r="Z2686" t="s">
        <v>261</v>
      </c>
      <c r="AA2686" s="8" t="s">
        <v>19</v>
      </c>
      <c r="AB2686" s="8" t="s">
        <v>367</v>
      </c>
      <c r="AC2686" s="45" t="s">
        <v>580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1070"/>
        <v>1.746447245093895</v>
      </c>
      <c r="E2687" s="14">
        <f t="shared" si="1071"/>
        <v>3.5934930749048317</v>
      </c>
      <c r="F2687" s="14">
        <f t="shared" si="1072"/>
        <v>6.8875106985183843</v>
      </c>
      <c r="G2687" s="60">
        <v>4.8128727579096697E-2</v>
      </c>
      <c r="H2687" s="7">
        <f t="shared" si="1073"/>
        <v>1.0481287275790967</v>
      </c>
      <c r="I2687" s="5">
        <f t="shared" si="1074"/>
        <v>1.6662526263617747</v>
      </c>
      <c r="J2687" s="5">
        <f t="shared" si="1075"/>
        <v>3.428484479387242</v>
      </c>
      <c r="K2687" s="5">
        <f t="shared" si="1076"/>
        <v>6.5712450363103141</v>
      </c>
      <c r="L2687">
        <v>1.85</v>
      </c>
      <c r="M2687">
        <v>3.68</v>
      </c>
      <c r="N2687">
        <v>4.24</v>
      </c>
      <c r="O2687" s="5">
        <f t="shared" si="1077"/>
        <v>1.9390381460213291</v>
      </c>
      <c r="P2687" s="5">
        <f t="shared" si="1078"/>
        <v>3.8571137174910759</v>
      </c>
      <c r="Q2687" s="5">
        <f t="shared" si="1079"/>
        <v>4.4440658049353701</v>
      </c>
      <c r="R2687" s="6">
        <f t="shared" si="1080"/>
        <v>0.51571961183532089</v>
      </c>
      <c r="S2687" s="6">
        <f t="shared" si="1081"/>
        <v>0.25926121790634338</v>
      </c>
      <c r="T2687" s="6">
        <f t="shared" si="1082"/>
        <v>0.22501917025833576</v>
      </c>
      <c r="U2687" s="12">
        <f t="shared" si="1083"/>
        <v>1.110275819363258</v>
      </c>
      <c r="V2687" s="12">
        <f t="shared" si="1084"/>
        <v>1.0733605539488136</v>
      </c>
      <c r="W2687" s="12">
        <f t="shared" si="1085"/>
        <v>0.64523541225008352</v>
      </c>
      <c r="X2687" t="s">
        <v>195</v>
      </c>
      <c r="Y2687" t="s">
        <v>117</v>
      </c>
      <c r="Z2687" t="s">
        <v>342</v>
      </c>
      <c r="AA2687" s="8" t="s">
        <v>19</v>
      </c>
      <c r="AB2687" s="8" t="s">
        <v>367</v>
      </c>
      <c r="AC2687" s="45" t="s">
        <v>580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1070"/>
        <v>8.2742424549798272</v>
      </c>
      <c r="E2688" s="14">
        <f t="shared" si="1071"/>
        <v>6.63658882363013</v>
      </c>
      <c r="F2688" s="14">
        <f t="shared" si="1072"/>
        <v>1.5887775425870387</v>
      </c>
      <c r="G2688" s="60">
        <v>4.5364098488861915E-2</v>
      </c>
      <c r="H2688" s="7">
        <f t="shared" si="1073"/>
        <v>1.0453640984888619</v>
      </c>
      <c r="I2688" s="5">
        <f t="shared" si="1074"/>
        <v>7.9151775605655041</v>
      </c>
      <c r="J2688" s="5">
        <f t="shared" si="1075"/>
        <v>6.348590728554508</v>
      </c>
      <c r="K2688" s="5">
        <f t="shared" si="1076"/>
        <v>1.5198317455934391</v>
      </c>
      <c r="L2688">
        <v>3.2</v>
      </c>
      <c r="M2688">
        <v>3.62</v>
      </c>
      <c r="N2688">
        <v>2.19</v>
      </c>
      <c r="O2688" s="5">
        <f t="shared" si="1077"/>
        <v>3.3451651151643582</v>
      </c>
      <c r="P2688" s="5">
        <f t="shared" si="1078"/>
        <v>3.7842180365296803</v>
      </c>
      <c r="Q2688" s="5">
        <f t="shared" si="1079"/>
        <v>2.2893473756906078</v>
      </c>
      <c r="R2688" s="6">
        <f t="shared" si="1080"/>
        <v>0.29893890602493234</v>
      </c>
      <c r="S2688" s="6">
        <f t="shared" si="1081"/>
        <v>0.26425538654137665</v>
      </c>
      <c r="T2688" s="6">
        <f t="shared" si="1082"/>
        <v>0.43680570743369107</v>
      </c>
      <c r="U2688" s="12">
        <f t="shared" si="1083"/>
        <v>0.40428657165479615</v>
      </c>
      <c r="V2688" s="12">
        <f t="shared" si="1084"/>
        <v>0.57020528724872255</v>
      </c>
      <c r="W2688" s="12">
        <f t="shared" si="1085"/>
        <v>1.4409489776415247</v>
      </c>
      <c r="X2688" t="s">
        <v>115</v>
      </c>
      <c r="Y2688" t="s">
        <v>192</v>
      </c>
      <c r="Z2688" t="s">
        <v>342</v>
      </c>
      <c r="AA2688" s="8" t="s">
        <v>21</v>
      </c>
      <c r="AB2688" s="8" t="s">
        <v>360</v>
      </c>
      <c r="AC2688" s="45" t="s">
        <v>580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1070"/>
        <v>5.9453238232905896</v>
      </c>
      <c r="E2689" s="14">
        <f t="shared" si="1071"/>
        <v>3.2048538602490479</v>
      </c>
      <c r="F2689" s="14">
        <f t="shared" si="1072"/>
        <v>2.12715871919176</v>
      </c>
      <c r="G2689" s="60">
        <v>2.8888193067297507E-2</v>
      </c>
      <c r="H2689" s="7">
        <f t="shared" si="1073"/>
        <v>1.0288881930672975</v>
      </c>
      <c r="I2689" s="5">
        <f t="shared" si="1074"/>
        <v>5.7783963926794888</v>
      </c>
      <c r="J2689" s="5">
        <f t="shared" si="1075"/>
        <v>3.1148708691999003</v>
      </c>
      <c r="K2689" s="5">
        <f t="shared" si="1076"/>
        <v>2.0674342785976814</v>
      </c>
      <c r="L2689">
        <v>2.34</v>
      </c>
      <c r="M2689">
        <v>3.3</v>
      </c>
      <c r="N2689">
        <v>3.35</v>
      </c>
      <c r="O2689" s="5">
        <f t="shared" si="1077"/>
        <v>2.407598371777476</v>
      </c>
      <c r="P2689" s="5">
        <f t="shared" si="1078"/>
        <v>3.3953310371220815</v>
      </c>
      <c r="Q2689" s="5">
        <f t="shared" si="1079"/>
        <v>3.4467754467754466</v>
      </c>
      <c r="R2689" s="6">
        <f t="shared" si="1080"/>
        <v>0.41535166816952213</v>
      </c>
      <c r="S2689" s="6">
        <f t="shared" si="1081"/>
        <v>0.29452209197475204</v>
      </c>
      <c r="T2689" s="6">
        <f t="shared" si="1082"/>
        <v>0.29012623985572589</v>
      </c>
      <c r="U2689" s="12">
        <f t="shared" si="1083"/>
        <v>0.4049566421169184</v>
      </c>
      <c r="V2689" s="12">
        <f t="shared" si="1084"/>
        <v>1.0594339664705434</v>
      </c>
      <c r="W2689" s="12">
        <f t="shared" si="1085"/>
        <v>1.6203658973248085</v>
      </c>
      <c r="X2689" t="s">
        <v>168</v>
      </c>
      <c r="Y2689" t="s">
        <v>93</v>
      </c>
      <c r="Z2689" t="s">
        <v>267</v>
      </c>
      <c r="AA2689" s="8" t="s">
        <v>19</v>
      </c>
      <c r="AB2689" s="8" t="s">
        <v>367</v>
      </c>
      <c r="AC2689" s="45" t="s">
        <v>584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1070"/>
        <v>3.9725393053046609</v>
      </c>
      <c r="E2690" s="14">
        <f t="shared" si="1071"/>
        <v>3.6082630675069942</v>
      </c>
      <c r="F2690" s="14">
        <f t="shared" si="1072"/>
        <v>2.3386547190831228</v>
      </c>
      <c r="G2690" s="60">
        <v>2.8108455622156248E-2</v>
      </c>
      <c r="H2690" s="7">
        <f t="shared" si="1073"/>
        <v>1.0281084556221562</v>
      </c>
      <c r="I2690" s="5">
        <f t="shared" si="1074"/>
        <v>3.8639301948943632</v>
      </c>
      <c r="J2690" s="5">
        <f t="shared" si="1075"/>
        <v>3.509613258966406</v>
      </c>
      <c r="K2690" s="5">
        <f t="shared" si="1076"/>
        <v>2.274715966291605</v>
      </c>
      <c r="L2690">
        <v>2.09</v>
      </c>
      <c r="M2690">
        <v>3.31</v>
      </c>
      <c r="N2690">
        <v>4.04</v>
      </c>
      <c r="O2690" s="5">
        <f t="shared" si="1077"/>
        <v>2.1487466722503066</v>
      </c>
      <c r="P2690" s="5">
        <f t="shared" si="1078"/>
        <v>3.403038988109337</v>
      </c>
      <c r="Q2690" s="5">
        <f t="shared" si="1079"/>
        <v>4.1535581607135112</v>
      </c>
      <c r="R2690" s="6">
        <f t="shared" si="1080"/>
        <v>0.46538757356293436</v>
      </c>
      <c r="S2690" s="6">
        <f t="shared" si="1081"/>
        <v>0.29385499357901296</v>
      </c>
      <c r="T2690" s="6">
        <f t="shared" si="1082"/>
        <v>0.24075743285805268</v>
      </c>
      <c r="U2690" s="12">
        <f t="shared" si="1083"/>
        <v>0.54090004078273435</v>
      </c>
      <c r="V2690" s="12">
        <f t="shared" si="1084"/>
        <v>0.94312385888774741</v>
      </c>
      <c r="W2690" s="12">
        <f t="shared" si="1085"/>
        <v>1.776045915124199</v>
      </c>
      <c r="X2690" t="s">
        <v>228</v>
      </c>
      <c r="Y2690" t="s">
        <v>254</v>
      </c>
      <c r="Z2690" t="s">
        <v>267</v>
      </c>
      <c r="AA2690" s="8" t="s">
        <v>19</v>
      </c>
      <c r="AB2690" s="8" t="s">
        <v>367</v>
      </c>
      <c r="AC2690" s="45" t="s">
        <v>584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1070"/>
        <v>6.64429972285705</v>
      </c>
      <c r="E2691" s="14">
        <f t="shared" si="1071"/>
        <v>5.3859440147039352</v>
      </c>
      <c r="F2691" s="14">
        <f t="shared" si="1072"/>
        <v>1.7241681308418424</v>
      </c>
      <c r="G2691" s="60">
        <v>2.6786536351072421E-2</v>
      </c>
      <c r="H2691" s="7">
        <f t="shared" si="1073"/>
        <v>1.0267865363510724</v>
      </c>
      <c r="I2691" s="5">
        <f t="shared" si="1074"/>
        <v>6.4709649840843575</v>
      </c>
      <c r="J2691" s="5">
        <f t="shared" si="1075"/>
        <v>5.2454369277612019</v>
      </c>
      <c r="K2691" s="5">
        <f t="shared" si="1076"/>
        <v>1.6791884873842227</v>
      </c>
      <c r="L2691">
        <v>2.73</v>
      </c>
      <c r="M2691">
        <v>3.18</v>
      </c>
      <c r="N2691">
        <v>2.89</v>
      </c>
      <c r="O2691" s="5">
        <f t="shared" si="1077"/>
        <v>2.8031272442384276</v>
      </c>
      <c r="P2691" s="5">
        <f t="shared" si="1078"/>
        <v>3.2651811855964104</v>
      </c>
      <c r="Q2691" s="5">
        <f t="shared" si="1079"/>
        <v>2.9674130900545994</v>
      </c>
      <c r="R2691" s="6">
        <f t="shared" si="1080"/>
        <v>0.35674441895401243</v>
      </c>
      <c r="S2691" s="6">
        <f t="shared" si="1081"/>
        <v>0.30626171815863329</v>
      </c>
      <c r="T2691" s="6">
        <f t="shared" si="1082"/>
        <v>0.33699386288735428</v>
      </c>
      <c r="U2691" s="12">
        <f t="shared" si="1083"/>
        <v>0.42188452676139698</v>
      </c>
      <c r="V2691" s="12">
        <f t="shared" si="1084"/>
        <v>0.60624120426842154</v>
      </c>
      <c r="W2691" s="12">
        <f t="shared" si="1085"/>
        <v>1.7210694461715459</v>
      </c>
      <c r="X2691" t="s">
        <v>166</v>
      </c>
      <c r="Y2691" t="s">
        <v>165</v>
      </c>
      <c r="Z2691" t="s">
        <v>267</v>
      </c>
      <c r="AA2691" s="8" t="s">
        <v>16</v>
      </c>
      <c r="AB2691" s="8" t="s">
        <v>360</v>
      </c>
      <c r="AC2691" s="45" t="s">
        <v>584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1070"/>
        <v>1.7289328744515839</v>
      </c>
      <c r="E2692" s="14">
        <f t="shared" si="1071"/>
        <v>3.6182513147317752</v>
      </c>
      <c r="F2692" s="14">
        <f t="shared" si="1072"/>
        <v>7.0669334289103434</v>
      </c>
      <c r="G2692" s="60">
        <v>2.7892973199875382E-2</v>
      </c>
      <c r="H2692" s="7">
        <f t="shared" si="1073"/>
        <v>1.0278929731998754</v>
      </c>
      <c r="I2692" s="5">
        <f t="shared" si="1074"/>
        <v>1.6820164351054381</v>
      </c>
      <c r="J2692" s="5">
        <f t="shared" si="1075"/>
        <v>3.5200662024840992</v>
      </c>
      <c r="K2692" s="5">
        <f t="shared" si="1076"/>
        <v>6.875164645703018</v>
      </c>
      <c r="L2692">
        <v>2.12</v>
      </c>
      <c r="M2692">
        <v>3.3</v>
      </c>
      <c r="N2692">
        <v>3.95</v>
      </c>
      <c r="O2692" s="5">
        <f t="shared" si="1077"/>
        <v>2.179133103183736</v>
      </c>
      <c r="P2692" s="5">
        <f t="shared" si="1078"/>
        <v>3.3920468115595885</v>
      </c>
      <c r="Q2692" s="5">
        <f t="shared" si="1079"/>
        <v>4.0601772441395081</v>
      </c>
      <c r="R2692" s="6">
        <f t="shared" si="1080"/>
        <v>0.45889808132371063</v>
      </c>
      <c r="S2692" s="6">
        <f t="shared" si="1081"/>
        <v>0.29480725224432325</v>
      </c>
      <c r="T2692" s="6">
        <f t="shared" si="1082"/>
        <v>0.24629466643196621</v>
      </c>
      <c r="U2692" s="12">
        <f t="shared" si="1083"/>
        <v>1.2603919651160287</v>
      </c>
      <c r="V2692" s="12">
        <f t="shared" si="1084"/>
        <v>0.93748236827796039</v>
      </c>
      <c r="W2692" s="12">
        <f t="shared" si="1085"/>
        <v>0.57453169539274274</v>
      </c>
      <c r="X2692" t="s">
        <v>90</v>
      </c>
      <c r="Y2692" t="s">
        <v>167</v>
      </c>
      <c r="Z2692" t="s">
        <v>267</v>
      </c>
      <c r="AA2692" s="8" t="s">
        <v>19</v>
      </c>
      <c r="AB2692" s="8" t="s">
        <v>367</v>
      </c>
      <c r="AC2692" s="45" t="s">
        <v>584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1070"/>
        <v>1.9480213571457736</v>
      </c>
      <c r="E2693" s="14">
        <f t="shared" si="1071"/>
        <v>3.521566120371332</v>
      </c>
      <c r="F2693" s="14">
        <f t="shared" si="1072"/>
        <v>5.132992852239564</v>
      </c>
      <c r="G2693" s="60">
        <v>5.7962633287051979E-2</v>
      </c>
      <c r="H2693" s="7">
        <f t="shared" si="1073"/>
        <v>1.057962633287052</v>
      </c>
      <c r="I2693" s="5">
        <f t="shared" si="1074"/>
        <v>1.8412950475323888</v>
      </c>
      <c r="J2693" s="5">
        <f t="shared" si="1075"/>
        <v>3.3286299625062865</v>
      </c>
      <c r="K2693" s="5">
        <f t="shared" si="1076"/>
        <v>4.8517714054716086</v>
      </c>
      <c r="L2693">
        <v>1.88</v>
      </c>
      <c r="M2693">
        <v>3.23</v>
      </c>
      <c r="N2693">
        <v>4.62</v>
      </c>
      <c r="O2693" s="5">
        <f t="shared" si="1077"/>
        <v>1.9889697505796575</v>
      </c>
      <c r="P2693" s="5">
        <f t="shared" si="1078"/>
        <v>3.417219305517178</v>
      </c>
      <c r="Q2693" s="5">
        <f t="shared" si="1079"/>
        <v>4.8877873657861803</v>
      </c>
      <c r="R2693" s="6">
        <f t="shared" si="1080"/>
        <v>0.50277285499619284</v>
      </c>
      <c r="S2693" s="6">
        <f t="shared" si="1081"/>
        <v>0.29263559362007507</v>
      </c>
      <c r="T2693" s="6">
        <f t="shared" si="1082"/>
        <v>0.20459155138373211</v>
      </c>
      <c r="U2693" s="12">
        <f t="shared" si="1083"/>
        <v>1.0210205053880319</v>
      </c>
      <c r="V2693" s="12">
        <f t="shared" si="1084"/>
        <v>0.97036920185864595</v>
      </c>
      <c r="W2693" s="12">
        <f t="shared" si="1085"/>
        <v>0.95222952894890578</v>
      </c>
      <c r="X2693" t="s">
        <v>175</v>
      </c>
      <c r="Y2693" t="s">
        <v>102</v>
      </c>
      <c r="Z2693" t="s">
        <v>261</v>
      </c>
      <c r="AA2693" s="8" t="s">
        <v>19</v>
      </c>
      <c r="AB2693" s="8" t="s">
        <v>367</v>
      </c>
      <c r="AC2693" s="45" t="s">
        <v>584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1070"/>
        <v>6.4854613595739847</v>
      </c>
      <c r="E2694" s="14">
        <f t="shared" si="1071"/>
        <v>3.1129992930266299</v>
      </c>
      <c r="F2694" s="14">
        <f t="shared" si="1072"/>
        <v>2.1048279900678524</v>
      </c>
      <c r="G2694" s="60">
        <v>7.5811151503292429E-2</v>
      </c>
      <c r="H2694" s="7">
        <f t="shared" si="1073"/>
        <v>1.0758111515032924</v>
      </c>
      <c r="I2694" s="5">
        <f t="shared" si="1074"/>
        <v>6.0284384954659362</v>
      </c>
      <c r="J2694" s="5">
        <f t="shared" si="1075"/>
        <v>2.8936298798136253</v>
      </c>
      <c r="K2694" s="5">
        <f t="shared" si="1076"/>
        <v>1.9565032274732008</v>
      </c>
      <c r="L2694">
        <v>4.7</v>
      </c>
      <c r="M2694">
        <v>3.22</v>
      </c>
      <c r="N2694">
        <v>1.81</v>
      </c>
      <c r="O2694" s="5">
        <f t="shared" si="1077"/>
        <v>5.0563124120654743</v>
      </c>
      <c r="P2694" s="5">
        <f t="shared" si="1078"/>
        <v>3.4641119078406017</v>
      </c>
      <c r="Q2694" s="5">
        <f t="shared" si="1079"/>
        <v>1.9472181842209593</v>
      </c>
      <c r="R2694" s="6">
        <f t="shared" si="1080"/>
        <v>0.19777258968685951</v>
      </c>
      <c r="S2694" s="6">
        <f t="shared" si="1081"/>
        <v>0.2886742768721241</v>
      </c>
      <c r="T2694" s="6">
        <f t="shared" si="1082"/>
        <v>0.51355313344101639</v>
      </c>
      <c r="U2694" s="12">
        <f t="shared" si="1083"/>
        <v>0.77963804450106422</v>
      </c>
      <c r="V2694" s="12">
        <f t="shared" si="1084"/>
        <v>1.1127891726800236</v>
      </c>
      <c r="W2694" s="12">
        <f t="shared" si="1085"/>
        <v>0.9251198641453775</v>
      </c>
      <c r="X2694" t="s">
        <v>47</v>
      </c>
      <c r="Y2694" t="s">
        <v>281</v>
      </c>
      <c r="Z2694" t="s">
        <v>261</v>
      </c>
      <c r="AA2694" s="8" t="s">
        <v>18</v>
      </c>
      <c r="AB2694" s="8" t="s">
        <v>360</v>
      </c>
      <c r="AC2694" s="45" t="s">
        <v>584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1070"/>
        <v>1.3537149537664996</v>
      </c>
      <c r="E2695" s="14">
        <f t="shared" si="1071"/>
        <v>7.0298862720818684</v>
      </c>
      <c r="F2695" s="14">
        <f t="shared" si="1072"/>
        <v>11.511445048597741</v>
      </c>
      <c r="G2695" s="60">
        <v>4.6055041840420197E-2</v>
      </c>
      <c r="H2695" s="7">
        <f t="shared" si="1073"/>
        <v>1.0460550418404202</v>
      </c>
      <c r="I2695" s="5">
        <f t="shared" si="1074"/>
        <v>1.2941144582457011</v>
      </c>
      <c r="J2695" s="5">
        <f t="shared" si="1075"/>
        <v>6.7203789388687873</v>
      </c>
      <c r="K2695" s="5">
        <f t="shared" si="1076"/>
        <v>11.004626514054753</v>
      </c>
      <c r="L2695">
        <v>1.99</v>
      </c>
      <c r="M2695">
        <v>3.64</v>
      </c>
      <c r="N2695">
        <v>3.72</v>
      </c>
      <c r="O2695" s="5">
        <f t="shared" si="1077"/>
        <v>2.0816495332624361</v>
      </c>
      <c r="P2695" s="5">
        <f t="shared" si="1078"/>
        <v>3.8076403522991296</v>
      </c>
      <c r="Q2695" s="5">
        <f t="shared" si="1079"/>
        <v>3.8913247556463633</v>
      </c>
      <c r="R2695" s="6">
        <f t="shared" si="1080"/>
        <v>0.48038826133847995</v>
      </c>
      <c r="S2695" s="6">
        <f t="shared" si="1081"/>
        <v>0.26262984617131185</v>
      </c>
      <c r="T2695" s="6">
        <f t="shared" si="1082"/>
        <v>0.25698189249020836</v>
      </c>
      <c r="U2695" s="12">
        <f t="shared" si="1083"/>
        <v>1.5377310618240367</v>
      </c>
      <c r="V2695" s="12">
        <f t="shared" si="1084"/>
        <v>0.54163612396129346</v>
      </c>
      <c r="W2695" s="12">
        <f t="shared" si="1085"/>
        <v>0.33803964134983921</v>
      </c>
      <c r="X2695" t="s">
        <v>194</v>
      </c>
      <c r="Y2695" t="s">
        <v>118</v>
      </c>
      <c r="Z2695" t="s">
        <v>342</v>
      </c>
      <c r="AA2695" s="8" t="s">
        <v>36</v>
      </c>
      <c r="AB2695" s="8" t="s">
        <v>361</v>
      </c>
      <c r="AC2695" s="45" t="s">
        <v>584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1070"/>
        <v>2.4917156861063203</v>
      </c>
      <c r="E2696" s="14">
        <f t="shared" si="1071"/>
        <v>3.7687457497560217</v>
      </c>
      <c r="F2696" s="14">
        <f t="shared" si="1072"/>
        <v>3.2197817838201486</v>
      </c>
      <c r="G2696" s="60">
        <v>4.3810690762227988E-2</v>
      </c>
      <c r="H2696" s="7">
        <f t="shared" si="1073"/>
        <v>1.043810690762228</v>
      </c>
      <c r="I2696" s="5">
        <f t="shared" si="1074"/>
        <v>2.387133709357566</v>
      </c>
      <c r="J2696" s="5">
        <f t="shared" si="1075"/>
        <v>3.6105644281186167</v>
      </c>
      <c r="K2696" s="5">
        <f t="shared" si="1076"/>
        <v>3.08464150857561</v>
      </c>
      <c r="L2696">
        <v>2.66</v>
      </c>
      <c r="M2696">
        <v>2.96</v>
      </c>
      <c r="N2696">
        <v>3.03</v>
      </c>
      <c r="O2696" s="5">
        <f t="shared" si="1077"/>
        <v>2.7765364374275268</v>
      </c>
      <c r="P2696" s="5">
        <f t="shared" si="1078"/>
        <v>3.0896796446561949</v>
      </c>
      <c r="Q2696" s="5">
        <f t="shared" si="1079"/>
        <v>3.1627463930095505</v>
      </c>
      <c r="R2696" s="6">
        <f t="shared" si="1080"/>
        <v>0.36016094963497197</v>
      </c>
      <c r="S2696" s="6">
        <f t="shared" si="1081"/>
        <v>0.32365815068548159</v>
      </c>
      <c r="T2696" s="6">
        <f t="shared" si="1082"/>
        <v>0.31618089967954643</v>
      </c>
      <c r="U2696" s="12">
        <f t="shared" si="1083"/>
        <v>1.114307082830257</v>
      </c>
      <c r="V2696" s="12">
        <f t="shared" si="1084"/>
        <v>0.81981641899197155</v>
      </c>
      <c r="W2696" s="12">
        <f t="shared" si="1085"/>
        <v>0.98228594524721868</v>
      </c>
      <c r="X2696" t="s">
        <v>193</v>
      </c>
      <c r="Y2696" t="s">
        <v>191</v>
      </c>
      <c r="Z2696" t="s">
        <v>342</v>
      </c>
      <c r="AA2696" s="8" t="s">
        <v>19</v>
      </c>
      <c r="AB2696" s="8" t="s">
        <v>367</v>
      </c>
      <c r="AC2696" s="45" t="s">
        <v>584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1070"/>
        <v>2.2892432662089419</v>
      </c>
      <c r="E2697" s="14">
        <f t="shared" si="1071"/>
        <v>4.7394368945983194</v>
      </c>
      <c r="F2697" s="14">
        <f t="shared" si="1072"/>
        <v>3.0591099870989815</v>
      </c>
      <c r="G2697" s="59">
        <v>4.3760816557122828E-2</v>
      </c>
      <c r="H2697" s="7">
        <f t="shared" si="1073"/>
        <v>1.0437608165571228</v>
      </c>
      <c r="I2697" s="7">
        <f t="shared" si="1074"/>
        <v>2.1932642324705016</v>
      </c>
      <c r="J2697" s="7">
        <f t="shared" si="1075"/>
        <v>4.5407308067297425</v>
      </c>
      <c r="K2697" s="7">
        <f t="shared" si="1076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1077"/>
        <v>2.5363387842338088</v>
      </c>
      <c r="P2697" s="7">
        <f t="shared" si="1078"/>
        <v>3.5592243844597888</v>
      </c>
      <c r="Q2697" s="7">
        <f t="shared" si="1079"/>
        <v>3.0790944088435124</v>
      </c>
      <c r="R2697" s="15">
        <f t="shared" si="1080"/>
        <v>0.39426909615392153</v>
      </c>
      <c r="S2697" s="15">
        <f t="shared" si="1081"/>
        <v>0.28096008904810249</v>
      </c>
      <c r="T2697" s="15">
        <f t="shared" si="1082"/>
        <v>0.32477081479797609</v>
      </c>
      <c r="U2697" s="12">
        <f t="shared" si="1083"/>
        <v>1.1079376410852415</v>
      </c>
      <c r="V2697" s="12">
        <f t="shared" si="1084"/>
        <v>0.75098043578053453</v>
      </c>
      <c r="W2697" s="12">
        <f t="shared" si="1085"/>
        <v>1.0065327568569977</v>
      </c>
      <c r="X2697" s="12" t="s">
        <v>58</v>
      </c>
      <c r="Y2697" s="12" t="s">
        <v>127</v>
      </c>
      <c r="Z2697" s="12" t="s">
        <v>257</v>
      </c>
      <c r="AA2697" s="16" t="s">
        <v>20</v>
      </c>
      <c r="AB2697" s="16" t="s">
        <v>367</v>
      </c>
      <c r="AC2697" s="47" t="s">
        <v>585</v>
      </c>
      <c r="AD2697" s="16"/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1086">(100%/A2698)</f>
        <v>1.9664084281924994</v>
      </c>
      <c r="E2698" s="14">
        <f t="shared" ref="E2698:E2761" si="1087">(100%/B2698)</f>
        <v>4.5494880646088269</v>
      </c>
      <c r="F2698" s="14">
        <f t="shared" ref="F2698:F2761" si="1088">(100%/C2698)</f>
        <v>3.9206611162599136</v>
      </c>
      <c r="G2698" s="60">
        <v>7.8503269514505369E-2</v>
      </c>
      <c r="H2698" s="7">
        <f t="shared" si="1073"/>
        <v>1.0785032695145054</v>
      </c>
      <c r="I2698" s="7">
        <f t="shared" si="1074"/>
        <v>1.823275351847278</v>
      </c>
      <c r="J2698" s="5">
        <f t="shared" ref="J2698:J2761" si="1089">E2698/H2698</f>
        <v>4.2183349770064265</v>
      </c>
      <c r="K2698" s="5">
        <f t="shared" ref="K2698:K2761" si="1090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91">(L2698*H2698)</f>
        <v>1.9197358197358196</v>
      </c>
      <c r="P2698" s="5">
        <f t="shared" ref="P2698:P2761" si="1092">(M2698*H2698)</f>
        <v>3.5590607893978676</v>
      </c>
      <c r="Q2698" s="5">
        <f t="shared" ref="Q2698:Q2761" si="1093">(N2698*H2698)</f>
        <v>5.0473953013278852</v>
      </c>
      <c r="R2698" s="6">
        <f t="shared" ref="R2698:R2761" si="1094">(1/O2698)</f>
        <v>0.52090500667826933</v>
      </c>
      <c r="S2698" s="6">
        <f t="shared" ref="S2698:S2761" si="1095">(1/P2698)</f>
        <v>0.28097300360221805</v>
      </c>
      <c r="T2698" s="6">
        <f t="shared" ref="T2698:T2761" si="1096">(1/Q2698)</f>
        <v>0.1981219897195127</v>
      </c>
      <c r="U2698" s="12">
        <f t="shared" ref="U2698:U2761" si="1097">(L2698/I2698)</f>
        <v>0.97626504860967223</v>
      </c>
      <c r="V2698" s="12">
        <f t="shared" ref="V2698:V2761" si="1098">(M2698/J2698)</f>
        <v>0.7822991815462389</v>
      </c>
      <c r="W2698" s="12">
        <f t="shared" ref="W2698:W2761" si="1099">(N2698/K2698)</f>
        <v>1.2873837221980591</v>
      </c>
      <c r="X2698" t="s">
        <v>130</v>
      </c>
      <c r="Y2698" t="s">
        <v>53</v>
      </c>
      <c r="Z2698" t="s">
        <v>257</v>
      </c>
      <c r="AA2698" s="8" t="s">
        <v>17</v>
      </c>
      <c r="AB2698" s="8" t="s">
        <v>361</v>
      </c>
      <c r="AC2698" s="45" t="s">
        <v>585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1086"/>
        <v>1.5412361874656144</v>
      </c>
      <c r="E2699" s="14">
        <f t="shared" si="1087"/>
        <v>5.6864434340692309</v>
      </c>
      <c r="F2699" s="14">
        <f t="shared" si="1088"/>
        <v>6.3640181620502307</v>
      </c>
      <c r="G2699" s="60">
        <v>2.9220050783968388E-2</v>
      </c>
      <c r="H2699" s="7">
        <f t="shared" si="1073"/>
        <v>1.0292200507839684</v>
      </c>
      <c r="I2699" s="7">
        <f t="shared" si="1074"/>
        <v>1.4974797530339965</v>
      </c>
      <c r="J2699" s="5">
        <f t="shared" si="1089"/>
        <v>5.5250025781540142</v>
      </c>
      <c r="K2699" s="5">
        <f t="shared" si="1090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91"/>
        <v>1.7805506878562654</v>
      </c>
      <c r="P2699" s="5">
        <f t="shared" si="1092"/>
        <v>4.1374646041515524</v>
      </c>
      <c r="Q2699" s="5">
        <f t="shared" si="1093"/>
        <v>5.0843470508728039</v>
      </c>
      <c r="R2699" s="6">
        <f t="shared" si="1094"/>
        <v>0.56162400027149628</v>
      </c>
      <c r="S2699" s="6">
        <f t="shared" si="1095"/>
        <v>0.24169391056459916</v>
      </c>
      <c r="T2699" s="6">
        <f t="shared" si="1096"/>
        <v>0.19668208916390456</v>
      </c>
      <c r="U2699" s="12">
        <f t="shared" si="1097"/>
        <v>1.1552743845083058</v>
      </c>
      <c r="V2699" s="12">
        <f t="shared" si="1098"/>
        <v>0.7276014704310132</v>
      </c>
      <c r="W2699" s="12">
        <f t="shared" si="1099"/>
        <v>0.79892088950840334</v>
      </c>
      <c r="X2699" t="s">
        <v>80</v>
      </c>
      <c r="Y2699" t="s">
        <v>160</v>
      </c>
      <c r="Z2699" t="s">
        <v>265</v>
      </c>
      <c r="AA2699" s="8" t="s">
        <v>36</v>
      </c>
      <c r="AB2699" s="8" t="s">
        <v>361</v>
      </c>
      <c r="AC2699" s="45" t="s">
        <v>585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1086"/>
        <v>2.4459434445892296</v>
      </c>
      <c r="E2700" s="14">
        <f t="shared" si="1087"/>
        <v>3.2413985006797019</v>
      </c>
      <c r="F2700" s="14">
        <f t="shared" si="1088"/>
        <v>3.7351078267846094</v>
      </c>
      <c r="G2700" s="60">
        <v>3.1131374851970373E-2</v>
      </c>
      <c r="H2700" s="7">
        <f t="shared" si="1073"/>
        <v>1.0311313748519704</v>
      </c>
      <c r="I2700" s="7">
        <f t="shared" si="1074"/>
        <v>2.3720968096236721</v>
      </c>
      <c r="J2700" s="5">
        <f t="shared" si="1089"/>
        <v>3.1435359060285002</v>
      </c>
      <c r="K2700" s="5">
        <f t="shared" si="1090"/>
        <v>3.6223394204456469</v>
      </c>
      <c r="L2700">
        <v>1.78</v>
      </c>
      <c r="M2700">
        <v>3.77</v>
      </c>
      <c r="N2700">
        <v>4.9000000000000004</v>
      </c>
      <c r="O2700" s="5">
        <f t="shared" si="1091"/>
        <v>1.8354138472365074</v>
      </c>
      <c r="P2700" s="5">
        <f t="shared" si="1092"/>
        <v>3.8873652831919285</v>
      </c>
      <c r="Q2700" s="5">
        <f t="shared" si="1093"/>
        <v>5.0525437367746555</v>
      </c>
      <c r="R2700" s="6">
        <f t="shared" si="1094"/>
        <v>0.54483625123873347</v>
      </c>
      <c r="S2700" s="6">
        <f t="shared" si="1095"/>
        <v>0.25724364116842058</v>
      </c>
      <c r="T2700" s="6">
        <f t="shared" si="1096"/>
        <v>0.19792010759284601</v>
      </c>
      <c r="U2700" s="12">
        <f t="shared" si="1097"/>
        <v>0.75039095907826503</v>
      </c>
      <c r="V2700" s="12">
        <f t="shared" si="1098"/>
        <v>1.1992864445321274</v>
      </c>
      <c r="W2700" s="12">
        <f t="shared" si="1099"/>
        <v>1.3527169685819134</v>
      </c>
      <c r="X2700" t="s">
        <v>157</v>
      </c>
      <c r="Y2700" t="s">
        <v>155</v>
      </c>
      <c r="Z2700" t="s">
        <v>265</v>
      </c>
      <c r="AA2700" s="8" t="s">
        <v>19</v>
      </c>
      <c r="AB2700" s="8" t="s">
        <v>367</v>
      </c>
      <c r="AC2700" s="45" t="s">
        <v>585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1086"/>
        <v>19.503078428847264</v>
      </c>
      <c r="E2701" s="14">
        <f t="shared" si="1087"/>
        <v>5.3647554232148273</v>
      </c>
      <c r="F2701" s="14">
        <f t="shared" si="1088"/>
        <v>1.5774187943034206</v>
      </c>
      <c r="G2701" s="60">
        <v>2.8921117483597047E-2</v>
      </c>
      <c r="H2701" s="7">
        <f t="shared" si="1073"/>
        <v>1.028921117483597</v>
      </c>
      <c r="I2701" s="7">
        <f t="shared" si="1074"/>
        <v>18.954882057961242</v>
      </c>
      <c r="J2701" s="5">
        <f t="shared" si="1089"/>
        <v>5.2139618208393435</v>
      </c>
      <c r="K2701" s="5">
        <f t="shared" si="1090"/>
        <v>1.5330803960572494</v>
      </c>
      <c r="L2701">
        <v>1.97</v>
      </c>
      <c r="M2701">
        <v>3.51</v>
      </c>
      <c r="N2701">
        <v>4.2300000000000004</v>
      </c>
      <c r="O2701" s="5">
        <f t="shared" si="1091"/>
        <v>2.0269746014426864</v>
      </c>
      <c r="P2701" s="5">
        <f t="shared" si="1092"/>
        <v>3.6115131223674255</v>
      </c>
      <c r="Q2701" s="5">
        <f t="shared" si="1093"/>
        <v>4.3523363269556157</v>
      </c>
      <c r="R2701" s="6">
        <f t="shared" si="1094"/>
        <v>0.49334609288555287</v>
      </c>
      <c r="S2701" s="6">
        <f t="shared" si="1095"/>
        <v>0.27689225156254677</v>
      </c>
      <c r="T2701" s="6">
        <f t="shared" si="1096"/>
        <v>0.22976165555190051</v>
      </c>
      <c r="U2701" s="12">
        <f t="shared" si="1097"/>
        <v>0.10393100806304305</v>
      </c>
      <c r="V2701" s="12">
        <f t="shared" si="1098"/>
        <v>0.67319250132808994</v>
      </c>
      <c r="W2701" s="12">
        <f t="shared" si="1099"/>
        <v>2.7591507991874686</v>
      </c>
      <c r="X2701" t="s">
        <v>290</v>
      </c>
      <c r="Y2701" t="s">
        <v>472</v>
      </c>
      <c r="Z2701" t="s">
        <v>297</v>
      </c>
      <c r="AA2701" s="8" t="s">
        <v>31</v>
      </c>
      <c r="AB2701" s="8" t="s">
        <v>360</v>
      </c>
      <c r="AC2701" s="45" t="s">
        <v>585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1086"/>
        <v>#VALUE!</v>
      </c>
      <c r="E2702" s="14" t="e">
        <f t="shared" si="1087"/>
        <v>#VALUE!</v>
      </c>
      <c r="F2702" s="14" t="e">
        <f t="shared" si="1088"/>
        <v>#VALUE!</v>
      </c>
      <c r="G2702" s="60">
        <v>2.7818580765341494E-2</v>
      </c>
      <c r="H2702" s="7">
        <f t="shared" si="1073"/>
        <v>1.0278185807653415</v>
      </c>
      <c r="I2702" s="7" t="e">
        <f t="shared" si="1074"/>
        <v>#VALUE!</v>
      </c>
      <c r="J2702" s="5" t="e">
        <f t="shared" si="1089"/>
        <v>#VALUE!</v>
      </c>
      <c r="K2702" s="5" t="e">
        <f t="shared" si="1090"/>
        <v>#VALUE!</v>
      </c>
      <c r="L2702">
        <v>3.19</v>
      </c>
      <c r="M2702">
        <v>3.34</v>
      </c>
      <c r="N2702">
        <v>2.41</v>
      </c>
      <c r="O2702" s="5">
        <f t="shared" si="1091"/>
        <v>3.2787412726414393</v>
      </c>
      <c r="P2702" s="5">
        <f t="shared" si="1092"/>
        <v>3.4329140597562406</v>
      </c>
      <c r="Q2702" s="5">
        <f t="shared" si="1093"/>
        <v>2.4770427796444729</v>
      </c>
      <c r="R2702" s="6">
        <f t="shared" si="1094"/>
        <v>0.30499509319147161</v>
      </c>
      <c r="S2702" s="6">
        <f t="shared" si="1095"/>
        <v>0.29129770876670491</v>
      </c>
      <c r="T2702" s="6">
        <f t="shared" si="1096"/>
        <v>0.40370719804182342</v>
      </c>
      <c r="U2702" s="12" t="e">
        <f t="shared" si="1097"/>
        <v>#VALUE!</v>
      </c>
      <c r="V2702" s="12" t="e">
        <f t="shared" si="1098"/>
        <v>#VALUE!</v>
      </c>
      <c r="W2702" s="12" t="e">
        <f t="shared" si="1099"/>
        <v>#VALUE!</v>
      </c>
      <c r="X2702" t="s">
        <v>565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585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1086"/>
        <v>3.3663999246645071</v>
      </c>
      <c r="E2703" s="14">
        <f t="shared" si="1087"/>
        <v>3.5640019288949896</v>
      </c>
      <c r="F2703" s="14">
        <f t="shared" si="1088"/>
        <v>2.5823203358466533</v>
      </c>
      <c r="G2703" s="60">
        <v>2.7935491792520306E-2</v>
      </c>
      <c r="H2703" s="7">
        <f t="shared" si="1073"/>
        <v>1.0279354917925203</v>
      </c>
      <c r="I2703" s="7">
        <f t="shared" si="1074"/>
        <v>3.2749136025979197</v>
      </c>
      <c r="J2703" s="5">
        <f t="shared" si="1089"/>
        <v>3.4671455138493767</v>
      </c>
      <c r="K2703" s="5">
        <f t="shared" si="1090"/>
        <v>2.5121424023832342</v>
      </c>
      <c r="L2703">
        <v>4.2</v>
      </c>
      <c r="M2703">
        <v>3.26</v>
      </c>
      <c r="N2703">
        <v>2.0699999999999998</v>
      </c>
      <c r="O2703" s="5">
        <f t="shared" si="1091"/>
        <v>4.3173290655285852</v>
      </c>
      <c r="P2703" s="5">
        <f t="shared" si="1092"/>
        <v>3.3510697032436161</v>
      </c>
      <c r="Q2703" s="5">
        <f t="shared" si="1093"/>
        <v>2.1278264680105168</v>
      </c>
      <c r="R2703" s="6">
        <f t="shared" si="1094"/>
        <v>0.23162468851041046</v>
      </c>
      <c r="S2703" s="6">
        <f t="shared" si="1095"/>
        <v>0.29841217538151038</v>
      </c>
      <c r="T2703" s="6">
        <f t="shared" si="1096"/>
        <v>0.46996313610807922</v>
      </c>
      <c r="U2703" s="12">
        <f t="shared" si="1097"/>
        <v>1.2824765809602516</v>
      </c>
      <c r="V2703" s="12">
        <f t="shared" si="1098"/>
        <v>0.94025473894246947</v>
      </c>
      <c r="W2703" s="12">
        <f t="shared" si="1099"/>
        <v>0.82399787449796635</v>
      </c>
      <c r="X2703" t="s">
        <v>293</v>
      </c>
      <c r="Y2703" t="s">
        <v>292</v>
      </c>
      <c r="Z2703" t="s">
        <v>297</v>
      </c>
      <c r="AA2703" s="8" t="s">
        <v>19</v>
      </c>
      <c r="AB2703" s="8" t="s">
        <v>367</v>
      </c>
      <c r="AC2703" s="45" t="s">
        <v>585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1086"/>
        <v>2.7655726862939511</v>
      </c>
      <c r="E2704" s="14">
        <f t="shared" si="1087"/>
        <v>3.7234928729228702</v>
      </c>
      <c r="F2704" s="14">
        <f t="shared" si="1088"/>
        <v>2.9216601036775875</v>
      </c>
      <c r="G2704" s="60">
        <v>2.7361885950932141E-2</v>
      </c>
      <c r="H2704" s="7">
        <f t="shared" si="1073"/>
        <v>1.0273618859509321</v>
      </c>
      <c r="I2704" s="7">
        <f t="shared" si="1074"/>
        <v>2.6919167667331956</v>
      </c>
      <c r="J2704" s="5">
        <f t="shared" si="1089"/>
        <v>3.6243245187905559</v>
      </c>
      <c r="K2704" s="5">
        <f t="shared" si="1090"/>
        <v>2.8438470841005379</v>
      </c>
      <c r="L2704">
        <v>3.49</v>
      </c>
      <c r="M2704">
        <v>3.33</v>
      </c>
      <c r="N2704">
        <v>2.27</v>
      </c>
      <c r="O2704" s="5">
        <f t="shared" si="1091"/>
        <v>3.5854929819687533</v>
      </c>
      <c r="P2704" s="5">
        <f t="shared" si="1092"/>
        <v>3.4211150802166039</v>
      </c>
      <c r="Q2704" s="5">
        <f t="shared" si="1093"/>
        <v>2.3321114811086159</v>
      </c>
      <c r="R2704" s="6">
        <f t="shared" si="1094"/>
        <v>0.27890167545409933</v>
      </c>
      <c r="S2704" s="6">
        <f t="shared" si="1095"/>
        <v>0.29230235655699899</v>
      </c>
      <c r="T2704" s="6">
        <f t="shared" si="1096"/>
        <v>0.42879596798890163</v>
      </c>
      <c r="U2704" s="12">
        <f t="shared" si="1097"/>
        <v>1.2964739635079161</v>
      </c>
      <c r="V2704" s="12">
        <f t="shared" si="1098"/>
        <v>0.91879189701015718</v>
      </c>
      <c r="W2704" s="12">
        <f t="shared" si="1099"/>
        <v>0.79821450762637036</v>
      </c>
      <c r="X2704" t="s">
        <v>284</v>
      </c>
      <c r="Y2704" t="s">
        <v>285</v>
      </c>
      <c r="Z2704" t="s">
        <v>297</v>
      </c>
      <c r="AA2704" s="8" t="s">
        <v>19</v>
      </c>
      <c r="AB2704" s="8" t="s">
        <v>367</v>
      </c>
      <c r="AC2704" s="45" t="s">
        <v>585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1086"/>
        <v>1.6870750634692093</v>
      </c>
      <c r="E2705" s="14">
        <f t="shared" si="1087"/>
        <v>4.5081810884100451</v>
      </c>
      <c r="F2705" s="14">
        <f t="shared" si="1088"/>
        <v>5.6491262080845841</v>
      </c>
      <c r="G2705" s="60">
        <v>2.6112821084570026E-2</v>
      </c>
      <c r="H2705" s="7">
        <f t="shared" si="1073"/>
        <v>1.02611282108457</v>
      </c>
      <c r="I2705" s="7">
        <f t="shared" si="1074"/>
        <v>1.6441418807008203</v>
      </c>
      <c r="J2705" s="5">
        <f t="shared" si="1089"/>
        <v>4.3934555691888102</v>
      </c>
      <c r="K2705" s="5">
        <f t="shared" si="1090"/>
        <v>5.5053655816459148</v>
      </c>
      <c r="L2705">
        <v>2.89</v>
      </c>
      <c r="M2705">
        <v>3.16</v>
      </c>
      <c r="N2705">
        <v>2.75</v>
      </c>
      <c r="O2705" s="5">
        <f t="shared" si="1091"/>
        <v>2.9654660529344077</v>
      </c>
      <c r="P2705" s="5">
        <f t="shared" si="1092"/>
        <v>3.2425165146272414</v>
      </c>
      <c r="Q2705" s="5">
        <f t="shared" si="1093"/>
        <v>2.8218102579825675</v>
      </c>
      <c r="R2705" s="6">
        <f t="shared" si="1094"/>
        <v>0.33721512306993817</v>
      </c>
      <c r="S2705" s="6">
        <f t="shared" si="1095"/>
        <v>0.30840243850383586</v>
      </c>
      <c r="T2705" s="6">
        <f t="shared" si="1096"/>
        <v>0.35438243842622597</v>
      </c>
      <c r="U2705" s="12">
        <f t="shared" si="1097"/>
        <v>1.7577558445066366</v>
      </c>
      <c r="V2705" s="12">
        <f t="shared" si="1098"/>
        <v>0.71925161191136155</v>
      </c>
      <c r="W2705" s="12">
        <f t="shared" si="1099"/>
        <v>0.49951269524554348</v>
      </c>
      <c r="X2705" t="s">
        <v>44</v>
      </c>
      <c r="Y2705" t="s">
        <v>97</v>
      </c>
      <c r="Z2705" t="s">
        <v>260</v>
      </c>
      <c r="AA2705" s="8" t="s">
        <v>17</v>
      </c>
      <c r="AB2705" s="8" t="s">
        <v>361</v>
      </c>
      <c r="AC2705" s="45" t="s">
        <v>585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1086"/>
        <v>2.0803265018630919</v>
      </c>
      <c r="E2706" s="14">
        <f t="shared" si="1087"/>
        <v>3.5631228218117572</v>
      </c>
      <c r="F2706" s="14">
        <f t="shared" si="1088"/>
        <v>4.3998625461354095</v>
      </c>
      <c r="G2706" s="60">
        <v>3.0307157775005811E-2</v>
      </c>
      <c r="H2706" s="7">
        <f t="shared" si="1073"/>
        <v>1.0303071577750058</v>
      </c>
      <c r="I2706" s="7">
        <f t="shared" si="1074"/>
        <v>2.0191323394818004</v>
      </c>
      <c r="J2706" s="5">
        <f t="shared" si="1089"/>
        <v>3.4583112375017171</v>
      </c>
      <c r="K2706" s="5">
        <f t="shared" si="1090"/>
        <v>4.2704377164933112</v>
      </c>
      <c r="L2706">
        <v>1.8</v>
      </c>
      <c r="M2706">
        <v>3.47</v>
      </c>
      <c r="N2706">
        <v>5.36</v>
      </c>
      <c r="O2706" s="5">
        <f t="shared" si="1091"/>
        <v>1.8545528839950105</v>
      </c>
      <c r="P2706" s="5">
        <f t="shared" si="1092"/>
        <v>3.5751658374792705</v>
      </c>
      <c r="Q2706" s="5">
        <f t="shared" si="1093"/>
        <v>5.5224463656740319</v>
      </c>
      <c r="R2706" s="6">
        <f t="shared" si="1094"/>
        <v>0.53921352614428353</v>
      </c>
      <c r="S2706" s="6">
        <f t="shared" si="1095"/>
        <v>0.27970730462815857</v>
      </c>
      <c r="T2706" s="6">
        <f t="shared" si="1096"/>
        <v>0.18107916922755787</v>
      </c>
      <c r="U2706" s="12">
        <f t="shared" si="1097"/>
        <v>0.89147202726789099</v>
      </c>
      <c r="V2706" s="12">
        <f t="shared" si="1098"/>
        <v>1.0033799047267726</v>
      </c>
      <c r="W2706" s="12">
        <f t="shared" si="1099"/>
        <v>1.255140656729069</v>
      </c>
      <c r="X2706" t="s">
        <v>173</v>
      </c>
      <c r="Y2706" t="s">
        <v>46</v>
      </c>
      <c r="Z2706" t="s">
        <v>260</v>
      </c>
      <c r="AA2706" s="8" t="s">
        <v>19</v>
      </c>
      <c r="AB2706" s="8" t="s">
        <v>367</v>
      </c>
      <c r="AC2706" s="45" t="s">
        <v>585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1086"/>
        <v>2.1802873930354321</v>
      </c>
      <c r="E2707" s="14">
        <f t="shared" si="1087"/>
        <v>3.6702376507197951</v>
      </c>
      <c r="F2707" s="14">
        <f t="shared" si="1088"/>
        <v>3.9366735110801825</v>
      </c>
      <c r="G2707" s="60">
        <v>4.4623220536239794E-2</v>
      </c>
      <c r="H2707" s="7">
        <f t="shared" si="1073"/>
        <v>1.0446232205362398</v>
      </c>
      <c r="I2707" s="7">
        <f t="shared" si="1074"/>
        <v>2.0871519512233494</v>
      </c>
      <c r="J2707" s="5">
        <f t="shared" si="1089"/>
        <v>3.5134559318294114</v>
      </c>
      <c r="K2707" s="5">
        <f t="shared" si="1090"/>
        <v>3.7685104386817643</v>
      </c>
      <c r="L2707">
        <v>2.04</v>
      </c>
      <c r="M2707">
        <v>3.15</v>
      </c>
      <c r="N2707">
        <v>4.22</v>
      </c>
      <c r="O2707" s="5">
        <f t="shared" si="1091"/>
        <v>2.1310313698939294</v>
      </c>
      <c r="P2707" s="5">
        <f t="shared" si="1092"/>
        <v>3.2905631446891555</v>
      </c>
      <c r="Q2707" s="5">
        <f t="shared" si="1093"/>
        <v>4.4083099906629313</v>
      </c>
      <c r="R2707" s="6">
        <f t="shared" si="1094"/>
        <v>0.46925634888695905</v>
      </c>
      <c r="S2707" s="6">
        <f t="shared" si="1095"/>
        <v>0.30389934975536398</v>
      </c>
      <c r="T2707" s="6">
        <f t="shared" si="1096"/>
        <v>0.22684430135767694</v>
      </c>
      <c r="U2707" s="12">
        <f t="shared" si="1097"/>
        <v>0.97740847225056515</v>
      </c>
      <c r="V2707" s="12">
        <f t="shared" si="1098"/>
        <v>0.89655315481923104</v>
      </c>
      <c r="W2707" s="12">
        <f t="shared" si="1099"/>
        <v>1.1198058407066978</v>
      </c>
      <c r="X2707" t="s">
        <v>232</v>
      </c>
      <c r="Y2707" t="s">
        <v>233</v>
      </c>
      <c r="Z2707" t="s">
        <v>261</v>
      </c>
      <c r="AA2707" s="8" t="s">
        <v>19</v>
      </c>
      <c r="AB2707" s="8" t="s">
        <v>367</v>
      </c>
      <c r="AC2707" s="45" t="s">
        <v>585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1086"/>
        <v>#VALUE!</v>
      </c>
      <c r="E2708" s="14" t="e">
        <f t="shared" si="1087"/>
        <v>#VALUE!</v>
      </c>
      <c r="F2708" s="14" t="e">
        <f t="shared" si="1088"/>
        <v>#VALUE!</v>
      </c>
      <c r="G2708" s="60">
        <v>7.8034519592961038E-2</v>
      </c>
      <c r="H2708" s="7">
        <f t="shared" si="1073"/>
        <v>1.078034519592961</v>
      </c>
      <c r="I2708" s="7" t="e">
        <f t="shared" si="1074"/>
        <v>#VALUE!</v>
      </c>
      <c r="J2708" s="5" t="e">
        <f t="shared" si="1089"/>
        <v>#VALUE!</v>
      </c>
      <c r="K2708" s="5" t="e">
        <f t="shared" si="1090"/>
        <v>#VALUE!</v>
      </c>
      <c r="L2708">
        <v>2.94</v>
      </c>
      <c r="M2708">
        <v>3.08</v>
      </c>
      <c r="N2708">
        <v>2.42</v>
      </c>
      <c r="O2708" s="5">
        <f t="shared" si="1091"/>
        <v>3.1694214876033056</v>
      </c>
      <c r="P2708" s="5">
        <f t="shared" si="1092"/>
        <v>3.3203463203463199</v>
      </c>
      <c r="Q2708" s="5">
        <f t="shared" si="1093"/>
        <v>2.6088435374149657</v>
      </c>
      <c r="R2708" s="6">
        <f t="shared" si="1094"/>
        <v>0.31551499348109519</v>
      </c>
      <c r="S2708" s="6">
        <f t="shared" si="1095"/>
        <v>0.30117340286831817</v>
      </c>
      <c r="T2708" s="6">
        <f t="shared" si="1096"/>
        <v>0.38331160365058675</v>
      </c>
      <c r="U2708" s="12" t="e">
        <f t="shared" si="1097"/>
        <v>#VALUE!</v>
      </c>
      <c r="V2708" s="12" t="e">
        <f t="shared" si="1098"/>
        <v>#VALUE!</v>
      </c>
      <c r="W2708" s="12" t="e">
        <f t="shared" si="1099"/>
        <v>#VALUE!</v>
      </c>
      <c r="X2708" t="s">
        <v>568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586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1086"/>
        <v>2.0460090387771022</v>
      </c>
      <c r="E2709" s="14">
        <f t="shared" si="1087"/>
        <v>3.4177085866637635</v>
      </c>
      <c r="F2709" s="14">
        <f t="shared" si="1088"/>
        <v>4.7706180541607743</v>
      </c>
      <c r="G2709" s="60">
        <v>7.7451238633147845E-2</v>
      </c>
      <c r="H2709" s="7">
        <f t="shared" si="1073"/>
        <v>1.0774512386331478</v>
      </c>
      <c r="I2709" s="7">
        <f t="shared" si="1074"/>
        <v>1.8989342305389749</v>
      </c>
      <c r="J2709" s="5">
        <f t="shared" si="1089"/>
        <v>3.1720308670297328</v>
      </c>
      <c r="K2709" s="5">
        <f t="shared" si="1090"/>
        <v>4.4276881246271245</v>
      </c>
      <c r="L2709">
        <v>2.69</v>
      </c>
      <c r="M2709">
        <v>2.97</v>
      </c>
      <c r="N2709">
        <v>2.71</v>
      </c>
      <c r="O2709" s="5">
        <f t="shared" si="1091"/>
        <v>2.8983438319231678</v>
      </c>
      <c r="P2709" s="5">
        <f t="shared" si="1092"/>
        <v>3.2000301787404495</v>
      </c>
      <c r="Q2709" s="5">
        <f t="shared" si="1093"/>
        <v>2.9198928566958307</v>
      </c>
      <c r="R2709" s="6">
        <f t="shared" si="1094"/>
        <v>0.34502462716318227</v>
      </c>
      <c r="S2709" s="6">
        <f t="shared" si="1095"/>
        <v>0.31249705288517182</v>
      </c>
      <c r="T2709" s="6">
        <f t="shared" si="1096"/>
        <v>0.3424783199516459</v>
      </c>
      <c r="U2709" s="12">
        <f t="shared" si="1097"/>
        <v>1.4165840800270879</v>
      </c>
      <c r="V2709" s="12">
        <f t="shared" si="1098"/>
        <v>0.93630866927253042</v>
      </c>
      <c r="W2709" s="12">
        <f t="shared" si="1099"/>
        <v>0.61205756225845764</v>
      </c>
      <c r="X2709" t="s">
        <v>60</v>
      </c>
      <c r="Y2709" t="s">
        <v>249</v>
      </c>
      <c r="Z2709" t="s">
        <v>257</v>
      </c>
      <c r="AA2709" s="8" t="s">
        <v>19</v>
      </c>
      <c r="AB2709" s="8" t="s">
        <v>367</v>
      </c>
      <c r="AC2709" s="45" t="s">
        <v>586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1086"/>
        <v>6.7228850739081016</v>
      </c>
      <c r="E2710" s="14">
        <f t="shared" si="1087"/>
        <v>4.4204417466630872</v>
      </c>
      <c r="F2710" s="14">
        <f t="shared" si="1088"/>
        <v>1.8307286570798278</v>
      </c>
      <c r="G2710" s="60">
        <v>7.9939994696441641E-2</v>
      </c>
      <c r="H2710" s="7">
        <f t="shared" si="1073"/>
        <v>1.0799399946964416</v>
      </c>
      <c r="I2710" s="7">
        <f t="shared" si="1074"/>
        <v>6.2252394641591406</v>
      </c>
      <c r="J2710" s="5">
        <f t="shared" si="1089"/>
        <v>4.0932290389945427</v>
      </c>
      <c r="K2710" s="5">
        <f t="shared" si="1090"/>
        <v>1.6952133137678858</v>
      </c>
      <c r="L2710">
        <v>4.4400000000000004</v>
      </c>
      <c r="M2710">
        <v>3.49</v>
      </c>
      <c r="N2710">
        <v>1.76</v>
      </c>
      <c r="O2710" s="5">
        <f t="shared" si="1091"/>
        <v>4.794933576452201</v>
      </c>
      <c r="P2710" s="5">
        <f t="shared" si="1092"/>
        <v>3.7689905814905815</v>
      </c>
      <c r="Q2710" s="5">
        <f t="shared" si="1093"/>
        <v>1.9006943906657372</v>
      </c>
      <c r="R2710" s="6">
        <f t="shared" si="1094"/>
        <v>0.20855346253616006</v>
      </c>
      <c r="S2710" s="6">
        <f t="shared" si="1095"/>
        <v>0.26532302970216348</v>
      </c>
      <c r="T2710" s="6">
        <f t="shared" si="1096"/>
        <v>0.52612350776167649</v>
      </c>
      <c r="U2710" s="12">
        <f t="shared" si="1097"/>
        <v>0.71322557558831556</v>
      </c>
      <c r="V2710" s="12">
        <f t="shared" si="1098"/>
        <v>0.85262758735271771</v>
      </c>
      <c r="W2710" s="12">
        <f t="shared" si="1099"/>
        <v>1.0382174241471214</v>
      </c>
      <c r="X2710" t="s">
        <v>57</v>
      </c>
      <c r="Y2710" t="s">
        <v>129</v>
      </c>
      <c r="Z2710" t="s">
        <v>257</v>
      </c>
      <c r="AA2710" s="8" t="s">
        <v>16</v>
      </c>
      <c r="AB2710" s="8" t="s">
        <v>360</v>
      </c>
      <c r="AC2710" s="45" t="s">
        <v>586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1086"/>
        <v>2.035521414037595</v>
      </c>
      <c r="E2711" s="14">
        <f t="shared" si="1087"/>
        <v>3.1881602268327049</v>
      </c>
      <c r="F2711" s="14">
        <f t="shared" si="1088"/>
        <v>5.300549388538573</v>
      </c>
      <c r="G2711" s="60">
        <v>8.0004325609827287E-2</v>
      </c>
      <c r="H2711" s="7">
        <f t="shared" si="1073"/>
        <v>1.0800043256098273</v>
      </c>
      <c r="I2711" s="7">
        <f t="shared" si="1074"/>
        <v>1.8847345013069576</v>
      </c>
      <c r="J2711" s="5">
        <f t="shared" si="1089"/>
        <v>2.9519883867432677</v>
      </c>
      <c r="K2711" s="5">
        <f t="shared" si="1090"/>
        <v>4.9078964434198946</v>
      </c>
      <c r="L2711">
        <v>2.2999999999999998</v>
      </c>
      <c r="M2711">
        <v>3.07</v>
      </c>
      <c r="N2711">
        <v>3.13</v>
      </c>
      <c r="O2711" s="5">
        <f t="shared" si="1091"/>
        <v>2.4840099489026026</v>
      </c>
      <c r="P2711" s="5">
        <f t="shared" si="1092"/>
        <v>3.3156132796221698</v>
      </c>
      <c r="Q2711" s="5">
        <f t="shared" si="1093"/>
        <v>3.3804135391587593</v>
      </c>
      <c r="R2711" s="6">
        <f t="shared" si="1094"/>
        <v>0.40257487714241424</v>
      </c>
      <c r="S2711" s="6">
        <f t="shared" si="1095"/>
        <v>0.30160332815229735</v>
      </c>
      <c r="T2711" s="6">
        <f t="shared" si="1096"/>
        <v>0.29582179470528841</v>
      </c>
      <c r="U2711" s="12">
        <f t="shared" si="1097"/>
        <v>1.2203310325168233</v>
      </c>
      <c r="V2711" s="12">
        <f t="shared" si="1098"/>
        <v>1.0399769910297401</v>
      </c>
      <c r="W2711" s="12">
        <f t="shared" si="1099"/>
        <v>0.63774776751788387</v>
      </c>
      <c r="X2711" t="s">
        <v>125</v>
      </c>
      <c r="Y2711" t="s">
        <v>126</v>
      </c>
      <c r="Z2711" t="s">
        <v>257</v>
      </c>
      <c r="AA2711" s="8" t="s">
        <v>19</v>
      </c>
      <c r="AB2711" s="8" t="s">
        <v>367</v>
      </c>
      <c r="AC2711" s="45" t="s">
        <v>586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1086"/>
        <v>1.1736223568151449</v>
      </c>
      <c r="E2712" s="14">
        <f t="shared" si="1087"/>
        <v>8.5796487884253185</v>
      </c>
      <c r="F2712" s="14">
        <f t="shared" si="1088"/>
        <v>43.805813401021865</v>
      </c>
      <c r="G2712" s="60">
        <v>3.1209871404053402E-2</v>
      </c>
      <c r="H2712" s="7">
        <f t="shared" si="1073"/>
        <v>1.0312098714040534</v>
      </c>
      <c r="I2712" s="7">
        <f t="shared" si="1074"/>
        <v>1.1381023294678012</v>
      </c>
      <c r="J2712" s="5">
        <f t="shared" si="1089"/>
        <v>8.3199831831939477</v>
      </c>
      <c r="K2712" s="5">
        <f t="shared" si="1090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91"/>
        <v>1.1962034508287018</v>
      </c>
      <c r="P2712" s="5">
        <f t="shared" si="1092"/>
        <v>8.6002903275098053</v>
      </c>
      <c r="Q2712" s="5">
        <f t="shared" si="1093"/>
        <v>20.943872488216325</v>
      </c>
      <c r="R2712" s="6">
        <f t="shared" si="1094"/>
        <v>0.83597819359844128</v>
      </c>
      <c r="S2712" s="6">
        <f t="shared" si="1095"/>
        <v>0.11627514443335633</v>
      </c>
      <c r="T2712" s="6">
        <f t="shared" si="1096"/>
        <v>4.7746661968202452E-2</v>
      </c>
      <c r="U2712" s="12">
        <f t="shared" si="1097"/>
        <v>1.019240511125602</v>
      </c>
      <c r="V2712" s="12">
        <f t="shared" si="1098"/>
        <v>1.0024058722674447</v>
      </c>
      <c r="W2712" s="12">
        <f t="shared" si="1099"/>
        <v>0.47810714748028771</v>
      </c>
      <c r="X2712" t="s">
        <v>40</v>
      </c>
      <c r="Y2712" t="s">
        <v>61</v>
      </c>
      <c r="Z2712" t="s">
        <v>258</v>
      </c>
      <c r="AA2712" s="8" t="s">
        <v>28</v>
      </c>
      <c r="AB2712" s="8" t="s">
        <v>361</v>
      </c>
      <c r="AC2712" s="45" t="s">
        <v>586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1086"/>
        <v>1.9345519437825669</v>
      </c>
      <c r="E2713" s="14">
        <f t="shared" si="1087"/>
        <v>3.4642892280534765</v>
      </c>
      <c r="F2713" s="14">
        <f t="shared" si="1088"/>
        <v>5.3364768522920016</v>
      </c>
      <c r="G2713" s="60">
        <v>3.9373018119464476E-2</v>
      </c>
      <c r="H2713" s="7">
        <f t="shared" si="1073"/>
        <v>1.0393730181194645</v>
      </c>
      <c r="I2713" s="7">
        <f t="shared" si="1074"/>
        <v>1.8612681973241405</v>
      </c>
      <c r="J2713" s="5">
        <f t="shared" si="1089"/>
        <v>3.3330567252182552</v>
      </c>
      <c r="K2713" s="5">
        <f t="shared" si="1090"/>
        <v>5.134323057517193</v>
      </c>
      <c r="L2713">
        <v>2.67</v>
      </c>
      <c r="M2713">
        <v>3.32</v>
      </c>
      <c r="N2713">
        <v>2.75</v>
      </c>
      <c r="O2713" s="5">
        <f t="shared" si="1091"/>
        <v>2.77512595837897</v>
      </c>
      <c r="P2713" s="5">
        <f t="shared" si="1092"/>
        <v>3.4507184201566221</v>
      </c>
      <c r="Q2713" s="5">
        <f t="shared" si="1093"/>
        <v>2.8582757998285273</v>
      </c>
      <c r="R2713" s="6">
        <f t="shared" si="1094"/>
        <v>0.36034400419940882</v>
      </c>
      <c r="S2713" s="6">
        <f t="shared" si="1095"/>
        <v>0.28979472626880165</v>
      </c>
      <c r="T2713" s="6">
        <f t="shared" si="1096"/>
        <v>0.34986126953178964</v>
      </c>
      <c r="U2713" s="12">
        <f t="shared" si="1097"/>
        <v>1.4345057868815123</v>
      </c>
      <c r="V2713" s="12">
        <f t="shared" si="1098"/>
        <v>0.99608265736389456</v>
      </c>
      <c r="W2713" s="12">
        <f t="shared" si="1099"/>
        <v>0.53561101808225886</v>
      </c>
      <c r="X2713" t="s">
        <v>286</v>
      </c>
      <c r="Y2713" t="s">
        <v>287</v>
      </c>
      <c r="Z2713" t="s">
        <v>297</v>
      </c>
      <c r="AA2713" s="8" t="s">
        <v>19</v>
      </c>
      <c r="AB2713" s="8" t="s">
        <v>367</v>
      </c>
      <c r="AC2713" s="45" t="s">
        <v>586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1086"/>
        <v>#VALUE!</v>
      </c>
      <c r="E2714" s="14" t="e">
        <f t="shared" si="1087"/>
        <v>#VALUE!</v>
      </c>
      <c r="F2714" s="14" t="e">
        <f t="shared" si="1088"/>
        <v>#VALUE!</v>
      </c>
      <c r="G2714" s="60">
        <v>2.7043942238770491E-2</v>
      </c>
      <c r="H2714" s="7">
        <f t="shared" si="1073"/>
        <v>1.0270439422387705</v>
      </c>
      <c r="I2714" s="7" t="e">
        <f t="shared" si="1074"/>
        <v>#VALUE!</v>
      </c>
      <c r="J2714" s="5" t="e">
        <f t="shared" si="1089"/>
        <v>#VALUE!</v>
      </c>
      <c r="K2714" s="5" t="e">
        <f t="shared" si="1090"/>
        <v>#VALUE!</v>
      </c>
      <c r="L2714">
        <v>2.27</v>
      </c>
      <c r="M2714">
        <v>3.4</v>
      </c>
      <c r="N2714">
        <v>3.42</v>
      </c>
      <c r="O2714" s="5">
        <f t="shared" si="1091"/>
        <v>2.331389748882009</v>
      </c>
      <c r="P2714" s="5">
        <f t="shared" si="1092"/>
        <v>3.4919494036118195</v>
      </c>
      <c r="Q2714" s="5">
        <f t="shared" si="1093"/>
        <v>3.5124902824565951</v>
      </c>
      <c r="R2714" s="6">
        <f t="shared" si="1094"/>
        <v>0.42892871107438746</v>
      </c>
      <c r="S2714" s="6">
        <f t="shared" si="1095"/>
        <v>0.28637299239378222</v>
      </c>
      <c r="T2714" s="6">
        <f t="shared" si="1096"/>
        <v>0.28469829653183026</v>
      </c>
      <c r="U2714" s="12" t="e">
        <f t="shared" si="1097"/>
        <v>#VALUE!</v>
      </c>
      <c r="V2714" s="12" t="e">
        <f t="shared" si="1098"/>
        <v>#VALUE!</v>
      </c>
      <c r="W2714" s="12" t="e">
        <f t="shared" si="1099"/>
        <v>#VALUE!</v>
      </c>
      <c r="X2714" t="s">
        <v>567</v>
      </c>
      <c r="Y2714" t="s">
        <v>566</v>
      </c>
      <c r="Z2714" t="s">
        <v>266</v>
      </c>
      <c r="AA2714" s="8" t="s">
        <v>338</v>
      </c>
      <c r="AB2714" s="8" t="s">
        <v>338</v>
      </c>
      <c r="AC2714" s="45" t="s">
        <v>586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1086"/>
        <v>2.7586904488648556</v>
      </c>
      <c r="E2715" s="14">
        <f t="shared" si="1087"/>
        <v>3.8265031766123205</v>
      </c>
      <c r="F2715" s="14">
        <f t="shared" si="1088"/>
        <v>2.8768159099066741</v>
      </c>
      <c r="G2715" s="60">
        <v>2.746861316553284E-2</v>
      </c>
      <c r="H2715" s="7">
        <f t="shared" si="1073"/>
        <v>1.0274686131655328</v>
      </c>
      <c r="I2715" s="7">
        <f t="shared" si="1074"/>
        <v>2.6849389008250029</v>
      </c>
      <c r="J2715" s="5">
        <f t="shared" si="1089"/>
        <v>3.7242044453535463</v>
      </c>
      <c r="K2715" s="5">
        <f t="shared" si="1090"/>
        <v>2.7999063650649907</v>
      </c>
      <c r="L2715">
        <v>2.0099999999999998</v>
      </c>
      <c r="M2715">
        <v>3.58</v>
      </c>
      <c r="N2715">
        <v>3.99</v>
      </c>
      <c r="O2715" s="5">
        <f t="shared" si="1091"/>
        <v>2.0652119124627206</v>
      </c>
      <c r="P2715" s="5">
        <f t="shared" si="1092"/>
        <v>3.6783376351326078</v>
      </c>
      <c r="Q2715" s="5">
        <f t="shared" si="1093"/>
        <v>4.099599766530476</v>
      </c>
      <c r="R2715" s="6">
        <f t="shared" si="1094"/>
        <v>0.48421181088749465</v>
      </c>
      <c r="S2715" s="6">
        <f t="shared" si="1095"/>
        <v>0.27186193851504581</v>
      </c>
      <c r="T2715" s="6">
        <f t="shared" si="1096"/>
        <v>0.24392625059745965</v>
      </c>
      <c r="U2715" s="12">
        <f t="shared" si="1097"/>
        <v>0.74862038736985259</v>
      </c>
      <c r="V2715" s="12">
        <f t="shared" si="1098"/>
        <v>0.96127912753730238</v>
      </c>
      <c r="W2715" s="12">
        <f t="shared" si="1099"/>
        <v>1.4250476550873463</v>
      </c>
      <c r="X2715" t="s">
        <v>89</v>
      </c>
      <c r="Y2715" t="s">
        <v>92</v>
      </c>
      <c r="Z2715" t="s">
        <v>267</v>
      </c>
      <c r="AA2715" s="8" t="s">
        <v>19</v>
      </c>
      <c r="AB2715" s="8" t="s">
        <v>367</v>
      </c>
      <c r="AC2715" s="45" t="s">
        <v>586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1086"/>
        <v>4.9301196227414135</v>
      </c>
      <c r="E2716" s="14">
        <f t="shared" si="1087"/>
        <v>3.4562799915999896</v>
      </c>
      <c r="F2716" s="14">
        <f t="shared" si="1088"/>
        <v>2.1823624162553807</v>
      </c>
      <c r="G2716" s="60">
        <v>2.7579695845817653E-2</v>
      </c>
      <c r="H2716" s="7">
        <f t="shared" si="1073"/>
        <v>1.0275796958458177</v>
      </c>
      <c r="I2716" s="7">
        <f t="shared" si="1074"/>
        <v>4.7977978181861127</v>
      </c>
      <c r="J2716" s="5">
        <f t="shared" si="1089"/>
        <v>3.3635152636556027</v>
      </c>
      <c r="K2716" s="5">
        <f t="shared" si="1090"/>
        <v>2.1237889626254658</v>
      </c>
      <c r="L2716">
        <v>3.46</v>
      </c>
      <c r="M2716">
        <v>3.09</v>
      </c>
      <c r="N2716">
        <v>2.41</v>
      </c>
      <c r="O2716" s="5">
        <f t="shared" si="1091"/>
        <v>3.5554257476265292</v>
      </c>
      <c r="P2716" s="5">
        <f t="shared" si="1092"/>
        <v>3.1752212601635765</v>
      </c>
      <c r="Q2716" s="5">
        <f t="shared" si="1093"/>
        <v>2.4764670669884206</v>
      </c>
      <c r="R2716" s="6">
        <f t="shared" si="1094"/>
        <v>0.28126026838489399</v>
      </c>
      <c r="S2716" s="6">
        <f t="shared" si="1095"/>
        <v>0.31493868239861916</v>
      </c>
      <c r="T2716" s="6">
        <f t="shared" si="1096"/>
        <v>0.40380104921648685</v>
      </c>
      <c r="U2716" s="12">
        <f t="shared" si="1097"/>
        <v>0.72116419472384319</v>
      </c>
      <c r="V2716" s="12">
        <f t="shared" si="1098"/>
        <v>0.91868172366836964</v>
      </c>
      <c r="W2716" s="12">
        <f t="shared" si="1099"/>
        <v>1.1347643491944299</v>
      </c>
      <c r="X2716" t="s">
        <v>91</v>
      </c>
      <c r="Y2716" t="s">
        <v>94</v>
      </c>
      <c r="Z2716" t="s">
        <v>267</v>
      </c>
      <c r="AA2716" s="8" t="s">
        <v>19</v>
      </c>
      <c r="AB2716" s="8" t="s">
        <v>367</v>
      </c>
      <c r="AC2716" s="45" t="s">
        <v>586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1086"/>
        <v>2.3560042982316127</v>
      </c>
      <c r="E2717" s="14">
        <f t="shared" si="1087"/>
        <v>3.3522080029200372</v>
      </c>
      <c r="F2717" s="14">
        <f t="shared" si="1088"/>
        <v>3.8099865597157718</v>
      </c>
      <c r="G2717" s="60">
        <v>2.6476247064482372E-2</v>
      </c>
      <c r="H2717" s="7">
        <f t="shared" si="1073"/>
        <v>1.0264762470644824</v>
      </c>
      <c r="I2717" s="7">
        <f t="shared" si="1074"/>
        <v>2.2952350869972058</v>
      </c>
      <c r="J2717" s="5">
        <f t="shared" si="1089"/>
        <v>3.265743374487899</v>
      </c>
      <c r="K2717" s="5">
        <f t="shared" si="1090"/>
        <v>3.7117142950083597</v>
      </c>
      <c r="L2717">
        <v>3.36</v>
      </c>
      <c r="M2717">
        <v>2.97</v>
      </c>
      <c r="N2717">
        <v>2.5499999999999998</v>
      </c>
      <c r="O2717" s="5">
        <f t="shared" si="1091"/>
        <v>3.4489601901366607</v>
      </c>
      <c r="P2717" s="5">
        <f t="shared" si="1092"/>
        <v>3.0486344537815127</v>
      </c>
      <c r="Q2717" s="5">
        <f t="shared" si="1093"/>
        <v>2.6175144300144297</v>
      </c>
      <c r="R2717" s="6">
        <f t="shared" si="1094"/>
        <v>0.28994245942872893</v>
      </c>
      <c r="S2717" s="6">
        <f t="shared" si="1095"/>
        <v>0.32801571167694588</v>
      </c>
      <c r="T2717" s="6">
        <f t="shared" si="1096"/>
        <v>0.38204182889432525</v>
      </c>
      <c r="U2717" s="12">
        <f t="shared" si="1097"/>
        <v>1.4639023335931123</v>
      </c>
      <c r="V2717" s="12">
        <f t="shared" si="1098"/>
        <v>0.90944071821495331</v>
      </c>
      <c r="W2717" s="12">
        <f t="shared" si="1099"/>
        <v>0.68701408495511818</v>
      </c>
      <c r="X2717" t="s">
        <v>289</v>
      </c>
      <c r="Y2717" t="s">
        <v>168</v>
      </c>
      <c r="Z2717" t="s">
        <v>267</v>
      </c>
      <c r="AA2717" s="8" t="s">
        <v>19</v>
      </c>
      <c r="AB2717" s="8" t="s">
        <v>367</v>
      </c>
      <c r="AC2717" s="45" t="s">
        <v>586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1086"/>
        <v>2.8361923478356483</v>
      </c>
      <c r="E2718" s="14">
        <f t="shared" si="1087"/>
        <v>3.9302607281083461</v>
      </c>
      <c r="F2718" s="14">
        <f t="shared" si="1088"/>
        <v>2.7623693493806485</v>
      </c>
      <c r="G2718" s="60">
        <v>3.7732776379965971E-2</v>
      </c>
      <c r="H2718" s="7">
        <f t="shared" si="1073"/>
        <v>1.037732776379966</v>
      </c>
      <c r="I2718" s="7">
        <f t="shared" si="1074"/>
        <v>2.7330661730946195</v>
      </c>
      <c r="J2718" s="5">
        <f t="shared" si="1089"/>
        <v>3.7873533703143636</v>
      </c>
      <c r="K2718" s="5">
        <f t="shared" si="1090"/>
        <v>2.661927436672971</v>
      </c>
      <c r="L2718">
        <v>2.6</v>
      </c>
      <c r="M2718">
        <v>3.35</v>
      </c>
      <c r="N2718">
        <v>2.82</v>
      </c>
      <c r="O2718" s="5">
        <f t="shared" si="1091"/>
        <v>2.6981052185879117</v>
      </c>
      <c r="P2718" s="5">
        <f t="shared" si="1092"/>
        <v>3.4764048008728863</v>
      </c>
      <c r="Q2718" s="5">
        <f t="shared" si="1093"/>
        <v>2.9264064293915037</v>
      </c>
      <c r="R2718" s="6">
        <f t="shared" si="1094"/>
        <v>0.37063046804503902</v>
      </c>
      <c r="S2718" s="6">
        <f t="shared" si="1095"/>
        <v>0.28765349758719444</v>
      </c>
      <c r="T2718" s="6">
        <f t="shared" si="1096"/>
        <v>0.34171603436776654</v>
      </c>
      <c r="U2718" s="12">
        <f t="shared" si="1097"/>
        <v>0.95131249495362558</v>
      </c>
      <c r="V2718" s="12">
        <f t="shared" si="1098"/>
        <v>0.88452269235229519</v>
      </c>
      <c r="W2718" s="12">
        <f t="shared" si="1099"/>
        <v>1.0593827469334014</v>
      </c>
      <c r="X2718" t="s">
        <v>43</v>
      </c>
      <c r="Y2718" t="s">
        <v>172</v>
      </c>
      <c r="Z2718" t="s">
        <v>260</v>
      </c>
      <c r="AA2718" s="8" t="s">
        <v>19</v>
      </c>
      <c r="AB2718" s="8" t="s">
        <v>367</v>
      </c>
      <c r="AC2718" s="45" t="s">
        <v>586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1086"/>
        <v>3.6933527403867061</v>
      </c>
      <c r="E2719" s="14">
        <f t="shared" si="1087"/>
        <v>3.6389334394137718</v>
      </c>
      <c r="F2719" s="14">
        <f t="shared" si="1088"/>
        <v>2.4167978899416189</v>
      </c>
      <c r="G2719" s="60">
        <v>3.809820409010678E-2</v>
      </c>
      <c r="H2719" s="7">
        <f t="shared" si="1073"/>
        <v>1.0380982040901068</v>
      </c>
      <c r="I2719" s="7">
        <f t="shared" si="1074"/>
        <v>3.5578066948145146</v>
      </c>
      <c r="J2719" s="5">
        <f t="shared" si="1089"/>
        <v>3.5053845821872867</v>
      </c>
      <c r="K2719" s="5">
        <f t="shared" si="1090"/>
        <v>2.3281014073807618</v>
      </c>
      <c r="L2719">
        <v>2.73</v>
      </c>
      <c r="M2719">
        <v>3.38</v>
      </c>
      <c r="N2719">
        <v>2.66</v>
      </c>
      <c r="O2719" s="5">
        <f t="shared" si="1091"/>
        <v>2.8340080971659916</v>
      </c>
      <c r="P2719" s="5">
        <f t="shared" si="1092"/>
        <v>3.5087719298245608</v>
      </c>
      <c r="Q2719" s="5">
        <f t="shared" si="1093"/>
        <v>2.7613412228796843</v>
      </c>
      <c r="R2719" s="6">
        <f t="shared" si="1094"/>
        <v>0.35285714285714292</v>
      </c>
      <c r="S2719" s="6">
        <f t="shared" si="1095"/>
        <v>0.28500000000000003</v>
      </c>
      <c r="T2719" s="6">
        <f t="shared" si="1096"/>
        <v>0.36214285714285716</v>
      </c>
      <c r="U2719" s="12">
        <f t="shared" si="1097"/>
        <v>0.76732668022098027</v>
      </c>
      <c r="V2719" s="12">
        <f t="shared" si="1098"/>
        <v>0.96423086276340919</v>
      </c>
      <c r="W2719" s="12">
        <f t="shared" si="1099"/>
        <v>1.1425619139986871</v>
      </c>
      <c r="X2719" t="s">
        <v>230</v>
      </c>
      <c r="Y2719" t="s">
        <v>169</v>
      </c>
      <c r="Z2719" t="s">
        <v>260</v>
      </c>
      <c r="AA2719" s="8" t="s">
        <v>19</v>
      </c>
      <c r="AB2719" s="8" t="s">
        <v>367</v>
      </c>
      <c r="AC2719" s="45" t="s">
        <v>586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1086"/>
        <v>1.346064577246608</v>
      </c>
      <c r="E2720" s="14">
        <f t="shared" si="1087"/>
        <v>5.8519972836489531</v>
      </c>
      <c r="F2720" s="14">
        <f t="shared" si="1088"/>
        <v>12.241358505867636</v>
      </c>
      <c r="G2720" s="60">
        <v>4.258380291065178E-2</v>
      </c>
      <c r="H2720" s="7">
        <f t="shared" si="1073"/>
        <v>1.0425838029106518</v>
      </c>
      <c r="I2720" s="7">
        <f t="shared" si="1074"/>
        <v>1.2910852571167022</v>
      </c>
      <c r="J2720" s="5">
        <f t="shared" si="1089"/>
        <v>5.612975443615694</v>
      </c>
      <c r="K2720" s="5">
        <f t="shared" si="1090"/>
        <v>11.741366470198949</v>
      </c>
      <c r="L2720">
        <v>1.93</v>
      </c>
      <c r="M2720">
        <v>3.74</v>
      </c>
      <c r="N2720">
        <v>3.89</v>
      </c>
      <c r="O2720" s="5">
        <f t="shared" si="1091"/>
        <v>2.0121867396175577</v>
      </c>
      <c r="P2720" s="5">
        <f t="shared" si="1092"/>
        <v>3.8992634228858378</v>
      </c>
      <c r="Q2720" s="5">
        <f t="shared" si="1093"/>
        <v>4.0556509933224358</v>
      </c>
      <c r="R2720" s="6">
        <f t="shared" si="1094"/>
        <v>0.49697176723769837</v>
      </c>
      <c r="S2720" s="6">
        <f t="shared" si="1095"/>
        <v>0.25645869271891913</v>
      </c>
      <c r="T2720" s="6">
        <f t="shared" si="1096"/>
        <v>0.24656954004338241</v>
      </c>
      <c r="U2720" s="12">
        <f t="shared" si="1097"/>
        <v>1.4948664229271311</v>
      </c>
      <c r="V2720" s="12">
        <f t="shared" si="1098"/>
        <v>0.66631326603324947</v>
      </c>
      <c r="W2720" s="12">
        <f t="shared" si="1099"/>
        <v>0.33130726392650334</v>
      </c>
      <c r="X2720" t="s">
        <v>98</v>
      </c>
      <c r="Y2720" t="s">
        <v>229</v>
      </c>
      <c r="Z2720" t="s">
        <v>260</v>
      </c>
      <c r="AA2720" s="8" t="s">
        <v>17</v>
      </c>
      <c r="AB2720" s="8" t="s">
        <v>361</v>
      </c>
      <c r="AC2720" s="45" t="s">
        <v>586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1086"/>
        <v>2.2889379547863724</v>
      </c>
      <c r="E2721" s="14">
        <f t="shared" si="1087"/>
        <v>2.6738632408505634</v>
      </c>
      <c r="F2721" s="14">
        <f t="shared" si="1088"/>
        <v>5.420422361732359</v>
      </c>
      <c r="G2721" s="60">
        <v>5.7185823571287653E-2</v>
      </c>
      <c r="H2721" s="7">
        <f t="shared" si="1073"/>
        <v>1.0571858235712877</v>
      </c>
      <c r="I2721" s="7">
        <f t="shared" si="1074"/>
        <v>2.1651235797450381</v>
      </c>
      <c r="J2721" s="5">
        <f t="shared" si="1089"/>
        <v>2.5292272949877108</v>
      </c>
      <c r="K2721" s="5">
        <f t="shared" si="1090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91"/>
        <v>2.1249435053782881</v>
      </c>
      <c r="P2721" s="5">
        <f t="shared" si="1092"/>
        <v>3.1609856124781501</v>
      </c>
      <c r="Q2721" s="5">
        <f t="shared" si="1093"/>
        <v>4.6939050566565177</v>
      </c>
      <c r="R2721" s="6">
        <f t="shared" si="1094"/>
        <v>0.47060074654642514</v>
      </c>
      <c r="S2721" s="6">
        <f t="shared" si="1095"/>
        <v>0.31635702359809853</v>
      </c>
      <c r="T2721" s="6">
        <f t="shared" si="1096"/>
        <v>0.21304222985547622</v>
      </c>
      <c r="U2721" s="12">
        <f t="shared" si="1097"/>
        <v>0.92835347543381086</v>
      </c>
      <c r="V2721" s="12">
        <f t="shared" si="1098"/>
        <v>1.1821792394560284</v>
      </c>
      <c r="W2721" s="12">
        <f t="shared" si="1099"/>
        <v>0.86596666152715673</v>
      </c>
      <c r="X2721" t="s">
        <v>48</v>
      </c>
      <c r="Y2721" t="s">
        <v>49</v>
      </c>
      <c r="Z2721" t="s">
        <v>261</v>
      </c>
      <c r="AA2721" s="8" t="s">
        <v>35</v>
      </c>
      <c r="AB2721" s="8" t="s">
        <v>361</v>
      </c>
      <c r="AC2721" s="45" t="s">
        <v>586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1086"/>
        <v>1.4438045685908856</v>
      </c>
      <c r="E2722" s="14">
        <f t="shared" si="1087"/>
        <v>4.7993639848878624</v>
      </c>
      <c r="F2722" s="14">
        <f t="shared" si="1088"/>
        <v>10.376179469337382</v>
      </c>
      <c r="G2722" s="60">
        <v>6.6444962275124198E-2</v>
      </c>
      <c r="H2722" s="7">
        <f t="shared" si="1073"/>
        <v>1.0664449622751242</v>
      </c>
      <c r="I2722" s="7">
        <f t="shared" si="1074"/>
        <v>1.3538481775099886</v>
      </c>
      <c r="J2722" s="5">
        <f t="shared" si="1089"/>
        <v>4.5003391217199171</v>
      </c>
      <c r="K2722" s="5">
        <f t="shared" si="1090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91"/>
        <v>1.2264117066163926</v>
      </c>
      <c r="P2722" s="5">
        <f t="shared" si="1092"/>
        <v>7.5184369840396252</v>
      </c>
      <c r="Q2722" s="5">
        <f t="shared" si="1093"/>
        <v>19.377304964539007</v>
      </c>
      <c r="R2722" s="6">
        <f t="shared" si="1094"/>
        <v>0.81538686772564251</v>
      </c>
      <c r="S2722" s="6">
        <f t="shared" si="1095"/>
        <v>0.13300636849425373</v>
      </c>
      <c r="T2722" s="6">
        <f t="shared" si="1096"/>
        <v>5.1606763780103947E-2</v>
      </c>
      <c r="U2722" s="12">
        <f t="shared" si="1097"/>
        <v>0.84943054849406496</v>
      </c>
      <c r="V2722" s="12">
        <f t="shared" si="1098"/>
        <v>1.5665486109646034</v>
      </c>
      <c r="W2722" s="12">
        <f t="shared" si="1099"/>
        <v>1.867479742597054</v>
      </c>
      <c r="X2722" t="s">
        <v>50</v>
      </c>
      <c r="Y2722" t="s">
        <v>103</v>
      </c>
      <c r="Z2722" t="s">
        <v>261</v>
      </c>
      <c r="AA2722" s="8" t="s">
        <v>17</v>
      </c>
      <c r="AB2722" s="8" t="s">
        <v>361</v>
      </c>
      <c r="AC2722" s="45" t="s">
        <v>586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1086"/>
        <v>1.9518831538206132</v>
      </c>
      <c r="E2723" s="14">
        <f t="shared" si="1087"/>
        <v>3.0721207299635469</v>
      </c>
      <c r="F2723" s="14">
        <f t="shared" si="1088"/>
        <v>6.3180228336813382</v>
      </c>
      <c r="G2723" s="60">
        <v>2.9303398132553005E-2</v>
      </c>
      <c r="H2723" s="7">
        <f t="shared" si="1073"/>
        <v>1.029303398132553</v>
      </c>
      <c r="I2723" s="7">
        <f t="shared" si="1074"/>
        <v>1.8963146894898826</v>
      </c>
      <c r="J2723" s="5">
        <f t="shared" si="1089"/>
        <v>2.9846600482785166</v>
      </c>
      <c r="K2723" s="5">
        <f t="shared" si="1090"/>
        <v>6.1381540614205834</v>
      </c>
      <c r="L2723">
        <v>1.4</v>
      </c>
      <c r="M2723">
        <v>4.7699999999999996</v>
      </c>
      <c r="N2723">
        <v>9.49</v>
      </c>
      <c r="O2723" s="5">
        <f t="shared" si="1091"/>
        <v>1.4410247573855741</v>
      </c>
      <c r="P2723" s="5">
        <f t="shared" si="1092"/>
        <v>4.9097772090922778</v>
      </c>
      <c r="Q2723" s="5">
        <f t="shared" si="1093"/>
        <v>9.7680892482779278</v>
      </c>
      <c r="R2723" s="6">
        <f t="shared" si="1094"/>
        <v>0.69395060346796711</v>
      </c>
      <c r="S2723" s="6">
        <f t="shared" si="1095"/>
        <v>0.20367522952938236</v>
      </c>
      <c r="T2723" s="6">
        <f t="shared" si="1096"/>
        <v>0.10237416700265056</v>
      </c>
      <c r="U2723" s="12">
        <f t="shared" si="1097"/>
        <v>0.73827408908413106</v>
      </c>
      <c r="V2723" s="12">
        <f t="shared" si="1098"/>
        <v>1.5981719602375575</v>
      </c>
      <c r="W2723" s="12">
        <f t="shared" si="1099"/>
        <v>1.5460674178327292</v>
      </c>
      <c r="X2723" t="s">
        <v>183</v>
      </c>
      <c r="Y2723" t="s">
        <v>235</v>
      </c>
      <c r="Z2723" t="s">
        <v>262</v>
      </c>
      <c r="AA2723" s="8" t="s">
        <v>35</v>
      </c>
      <c r="AB2723" s="8" t="s">
        <v>361</v>
      </c>
      <c r="AC2723" s="45" t="s">
        <v>586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1086"/>
        <v>1.3699433209144369</v>
      </c>
      <c r="E2724" s="14">
        <f t="shared" si="1087"/>
        <v>5.7696539165361189</v>
      </c>
      <c r="F2724" s="14">
        <f t="shared" si="1088"/>
        <v>10.926162381258251</v>
      </c>
      <c r="G2724" s="60">
        <v>5.1005438671819059E-2</v>
      </c>
      <c r="H2724" s="7">
        <f t="shared" si="1073"/>
        <v>1.0510054386718191</v>
      </c>
      <c r="I2724" s="7">
        <f t="shared" si="1074"/>
        <v>1.3034597828967158</v>
      </c>
      <c r="J2724" s="5">
        <f t="shared" si="1089"/>
        <v>5.4896518174324287</v>
      </c>
      <c r="K2724" s="5">
        <f t="shared" si="1090"/>
        <v>10.395914216263149</v>
      </c>
      <c r="L2724">
        <v>1.37</v>
      </c>
      <c r="M2724">
        <v>5.0999999999999996</v>
      </c>
      <c r="N2724">
        <v>8</v>
      </c>
      <c r="O2724" s="5">
        <f t="shared" si="1091"/>
        <v>1.4398774509803922</v>
      </c>
      <c r="P2724" s="5">
        <f t="shared" si="1092"/>
        <v>5.3601277372262768</v>
      </c>
      <c r="Q2724" s="5">
        <f t="shared" si="1093"/>
        <v>8.4080435093745525</v>
      </c>
      <c r="R2724" s="6">
        <f t="shared" si="1094"/>
        <v>0.69450354911740175</v>
      </c>
      <c r="S2724" s="6">
        <f t="shared" si="1095"/>
        <v>0.18656271809624322</v>
      </c>
      <c r="T2724" s="6">
        <f t="shared" si="1096"/>
        <v>0.11893373278635505</v>
      </c>
      <c r="U2724" s="12">
        <f t="shared" si="1097"/>
        <v>1.0510489222424724</v>
      </c>
      <c r="V2724" s="12">
        <f t="shared" si="1098"/>
        <v>0.9290206682698734</v>
      </c>
      <c r="W2724" s="12">
        <f t="shared" si="1099"/>
        <v>0.76953309094114775</v>
      </c>
      <c r="X2724" t="s">
        <v>116</v>
      </c>
      <c r="Y2724" t="s">
        <v>115</v>
      </c>
      <c r="Z2724" t="s">
        <v>342</v>
      </c>
      <c r="AA2724" s="8" t="s">
        <v>17</v>
      </c>
      <c r="AB2724" s="8" t="s">
        <v>361</v>
      </c>
      <c r="AC2724" s="45" t="s">
        <v>586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1086"/>
        <v>12.840423897667787</v>
      </c>
      <c r="E2725" s="14">
        <f t="shared" si="1087"/>
        <v>9.2441665514485702</v>
      </c>
      <c r="F2725" s="14">
        <f t="shared" si="1088"/>
        <v>1.4733759985031121</v>
      </c>
      <c r="G2725" s="60">
        <v>4.7565807384382985E-2</v>
      </c>
      <c r="H2725" s="7">
        <f t="shared" si="1073"/>
        <v>1.047565807384383</v>
      </c>
      <c r="I2725" s="7">
        <f t="shared" si="1074"/>
        <v>12.257391189321488</v>
      </c>
      <c r="J2725" s="5">
        <f t="shared" si="1089"/>
        <v>8.8244256220331287</v>
      </c>
      <c r="K2725" s="5">
        <f t="shared" si="1090"/>
        <v>1.4064758396247337</v>
      </c>
      <c r="L2725">
        <v>4.3600000000000003</v>
      </c>
      <c r="M2725">
        <v>3.9</v>
      </c>
      <c r="N2725">
        <v>1.78</v>
      </c>
      <c r="O2725" s="5">
        <f t="shared" si="1091"/>
        <v>4.5673869201959105</v>
      </c>
      <c r="P2725" s="5">
        <f t="shared" si="1092"/>
        <v>4.0855066487990932</v>
      </c>
      <c r="Q2725" s="5">
        <f t="shared" si="1093"/>
        <v>1.8646671371442018</v>
      </c>
      <c r="R2725" s="6">
        <f t="shared" si="1094"/>
        <v>0.21894357046437982</v>
      </c>
      <c r="S2725" s="6">
        <f t="shared" si="1095"/>
        <v>0.24476768390376827</v>
      </c>
      <c r="T2725" s="6">
        <f t="shared" si="1096"/>
        <v>0.53628874563185169</v>
      </c>
      <c r="U2725" s="12">
        <f t="shared" si="1097"/>
        <v>0.35570374908148372</v>
      </c>
      <c r="V2725" s="12">
        <f t="shared" si="1098"/>
        <v>0.44195511039974616</v>
      </c>
      <c r="W2725" s="12">
        <f t="shared" si="1099"/>
        <v>1.2655745302208159</v>
      </c>
      <c r="X2725" t="s">
        <v>117</v>
      </c>
      <c r="Y2725" t="s">
        <v>192</v>
      </c>
      <c r="Z2725" t="s">
        <v>342</v>
      </c>
      <c r="AA2725" s="8" t="s">
        <v>21</v>
      </c>
      <c r="AB2725" s="8" t="s">
        <v>360</v>
      </c>
      <c r="AC2725" s="45" t="s">
        <v>586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1086"/>
        <v>1.6573184334676669</v>
      </c>
      <c r="E2726" s="14">
        <f t="shared" si="1087"/>
        <v>4.9309805803033671</v>
      </c>
      <c r="F2726" s="14">
        <f t="shared" si="1088"/>
        <v>5.4638649397630301</v>
      </c>
      <c r="G2726" s="60">
        <v>3.3570566907596522E-2</v>
      </c>
      <c r="H2726" s="7">
        <f t="shared" si="1073"/>
        <v>1.0335705669075965</v>
      </c>
      <c r="I2726" s="7">
        <f t="shared" si="1074"/>
        <v>1.6034884182376634</v>
      </c>
      <c r="J2726" s="5">
        <f t="shared" si="1089"/>
        <v>4.7708214012485586</v>
      </c>
      <c r="K2726" s="5">
        <f t="shared" si="1090"/>
        <v>5.2863975762300432</v>
      </c>
      <c r="L2726">
        <v>1.52</v>
      </c>
      <c r="M2726">
        <v>4.37</v>
      </c>
      <c r="N2726">
        <v>6.81</v>
      </c>
      <c r="O2726" s="5">
        <f t="shared" si="1091"/>
        <v>1.5710272616995467</v>
      </c>
      <c r="P2726" s="5">
        <f t="shared" si="1092"/>
        <v>4.5167033773861966</v>
      </c>
      <c r="Q2726" s="5">
        <f t="shared" si="1093"/>
        <v>7.0386155606407321</v>
      </c>
      <c r="R2726" s="6">
        <f t="shared" si="1094"/>
        <v>0.63652619173405944</v>
      </c>
      <c r="S2726" s="6">
        <f t="shared" si="1095"/>
        <v>0.22140041451619458</v>
      </c>
      <c r="T2726" s="6">
        <f t="shared" si="1096"/>
        <v>0.14207339374974601</v>
      </c>
      <c r="U2726" s="12">
        <f t="shared" si="1097"/>
        <v>0.9479332577098234</v>
      </c>
      <c r="V2726" s="12">
        <f t="shared" si="1098"/>
        <v>0.91598482367341172</v>
      </c>
      <c r="W2726" s="12">
        <f t="shared" si="1099"/>
        <v>1.2882118497142061</v>
      </c>
      <c r="X2726" t="s">
        <v>211</v>
      </c>
      <c r="Y2726" t="s">
        <v>201</v>
      </c>
      <c r="Z2726" t="s">
        <v>269</v>
      </c>
      <c r="AA2726" s="8" t="s">
        <v>17</v>
      </c>
      <c r="AB2726" s="8" t="s">
        <v>361</v>
      </c>
      <c r="AC2726" s="45" t="s">
        <v>586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1086"/>
        <v>3.8335072217335626</v>
      </c>
      <c r="E2727" s="14">
        <f t="shared" si="1087"/>
        <v>3.9182256460942684</v>
      </c>
      <c r="F2727" s="14">
        <f t="shared" si="1088"/>
        <v>2.2846002162159413</v>
      </c>
      <c r="G2727" s="60">
        <v>2.6709139916686997E-2</v>
      </c>
      <c r="H2727" s="7">
        <f t="shared" si="1073"/>
        <v>1.026709139916687</v>
      </c>
      <c r="I2727" s="7">
        <f t="shared" si="1074"/>
        <v>3.7337811388770095</v>
      </c>
      <c r="J2727" s="5">
        <f t="shared" si="1089"/>
        <v>3.8162956710526754</v>
      </c>
      <c r="K2727" s="5">
        <f t="shared" si="1090"/>
        <v>2.2251678955554315</v>
      </c>
      <c r="L2727">
        <v>2.65</v>
      </c>
      <c r="M2727">
        <v>3.5</v>
      </c>
      <c r="N2727">
        <v>2.75</v>
      </c>
      <c r="O2727" s="5">
        <f t="shared" si="1091"/>
        <v>2.7207792207792205</v>
      </c>
      <c r="P2727" s="5">
        <f t="shared" si="1092"/>
        <v>3.5934819897084047</v>
      </c>
      <c r="Q2727" s="5">
        <f t="shared" si="1093"/>
        <v>2.8234501347708894</v>
      </c>
      <c r="R2727" s="6">
        <f t="shared" si="1094"/>
        <v>0.36754176610978523</v>
      </c>
      <c r="S2727" s="6">
        <f t="shared" si="1095"/>
        <v>0.2782816229116945</v>
      </c>
      <c r="T2727" s="6">
        <f t="shared" si="1096"/>
        <v>0.35417661097852032</v>
      </c>
      <c r="U2727" s="12">
        <f t="shared" si="1097"/>
        <v>0.7097362971834571</v>
      </c>
      <c r="V2727" s="12">
        <f t="shared" si="1098"/>
        <v>0.91711971547387228</v>
      </c>
      <c r="W2727" s="12">
        <f t="shared" si="1099"/>
        <v>1.2358617996839125</v>
      </c>
      <c r="X2727" t="s">
        <v>198</v>
      </c>
      <c r="Y2727" t="s">
        <v>246</v>
      </c>
      <c r="Z2727" t="s">
        <v>269</v>
      </c>
      <c r="AA2727" s="8" t="s">
        <v>16</v>
      </c>
      <c r="AB2727" s="8" t="s">
        <v>360</v>
      </c>
      <c r="AC2727" s="45" t="s">
        <v>586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1086"/>
        <v>1.467205659712209</v>
      </c>
      <c r="E2728" s="14">
        <f t="shared" si="1087"/>
        <v>5.2036124988309345</v>
      </c>
      <c r="F2728" s="14">
        <f t="shared" si="1088"/>
        <v>8.2841963619474566</v>
      </c>
      <c r="G2728" s="60">
        <v>2.8819222642622044E-2</v>
      </c>
      <c r="H2728" s="7">
        <f t="shared" si="1073"/>
        <v>1.028819222642622</v>
      </c>
      <c r="I2728" s="7">
        <f t="shared" si="1074"/>
        <v>1.4261063823667182</v>
      </c>
      <c r="J2728" s="5">
        <f t="shared" si="1089"/>
        <v>5.0578492161771145</v>
      </c>
      <c r="K2728" s="5">
        <f t="shared" si="1090"/>
        <v>8.052139948035471</v>
      </c>
      <c r="L2728">
        <v>1.88</v>
      </c>
      <c r="M2728">
        <v>3.76</v>
      </c>
      <c r="N2728">
        <v>4.33</v>
      </c>
      <c r="O2728" s="5">
        <f t="shared" si="1091"/>
        <v>1.9341801385681294</v>
      </c>
      <c r="P2728" s="5">
        <f t="shared" si="1092"/>
        <v>3.8683602771362589</v>
      </c>
      <c r="Q2728" s="5">
        <f t="shared" si="1093"/>
        <v>4.4547872340425538</v>
      </c>
      <c r="R2728" s="6">
        <f t="shared" si="1094"/>
        <v>0.51701492537313432</v>
      </c>
      <c r="S2728" s="6">
        <f t="shared" si="1095"/>
        <v>0.25850746268656716</v>
      </c>
      <c r="T2728" s="6">
        <f t="shared" si="1096"/>
        <v>0.22447761194029847</v>
      </c>
      <c r="U2728" s="12">
        <f t="shared" si="1097"/>
        <v>1.3182747256765062</v>
      </c>
      <c r="V2728" s="12">
        <f t="shared" si="1098"/>
        <v>0.74339899022176248</v>
      </c>
      <c r="W2728" s="12">
        <f t="shared" si="1099"/>
        <v>0.53774524883368624</v>
      </c>
      <c r="X2728" t="s">
        <v>248</v>
      </c>
      <c r="Y2728" t="s">
        <v>208</v>
      </c>
      <c r="Z2728" t="s">
        <v>269</v>
      </c>
      <c r="AA2728" s="8" t="s">
        <v>17</v>
      </c>
      <c r="AB2728" s="8" t="s">
        <v>361</v>
      </c>
      <c r="AC2728" s="45" t="s">
        <v>586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1086"/>
        <v>2.7161244931038904</v>
      </c>
      <c r="E2729" s="14">
        <f t="shared" si="1087"/>
        <v>4.2001791941307411</v>
      </c>
      <c r="F2729" s="14">
        <f t="shared" si="1088"/>
        <v>2.7537982134647532</v>
      </c>
      <c r="G2729" s="60">
        <v>2.8003818235551758E-2</v>
      </c>
      <c r="H2729" s="7">
        <f t="shared" si="1073"/>
        <v>1.0280038182355518</v>
      </c>
      <c r="I2729" s="7">
        <f t="shared" si="1074"/>
        <v>2.6421346350306365</v>
      </c>
      <c r="J2729" s="5">
        <f t="shared" si="1089"/>
        <v>4.0857622507082292</v>
      </c>
      <c r="K2729" s="5">
        <f t="shared" si="1090"/>
        <v>2.6787820868129901</v>
      </c>
      <c r="L2729">
        <v>2.5299999999999998</v>
      </c>
      <c r="M2729">
        <v>3.28</v>
      </c>
      <c r="N2729">
        <v>3.05</v>
      </c>
      <c r="O2729" s="5">
        <f t="shared" si="1091"/>
        <v>2.6008496601359457</v>
      </c>
      <c r="P2729" s="5">
        <f t="shared" si="1092"/>
        <v>3.3718525238126094</v>
      </c>
      <c r="Q2729" s="5">
        <f t="shared" si="1093"/>
        <v>3.1354116456184329</v>
      </c>
      <c r="R2729" s="6">
        <f t="shared" si="1094"/>
        <v>0.38448973630706906</v>
      </c>
      <c r="S2729" s="6">
        <f t="shared" si="1095"/>
        <v>0.29657287587100145</v>
      </c>
      <c r="T2729" s="6">
        <f t="shared" si="1096"/>
        <v>0.31893738782192937</v>
      </c>
      <c r="U2729" s="12">
        <f t="shared" si="1097"/>
        <v>0.95755907608041468</v>
      </c>
      <c r="V2729" s="12">
        <f t="shared" si="1098"/>
        <v>0.80278777832250081</v>
      </c>
      <c r="W2729" s="12">
        <f t="shared" si="1099"/>
        <v>1.1385771224223231</v>
      </c>
      <c r="X2729" t="s">
        <v>212</v>
      </c>
      <c r="Y2729" t="s">
        <v>244</v>
      </c>
      <c r="Z2729" t="s">
        <v>269</v>
      </c>
      <c r="AA2729" s="8" t="s">
        <v>20</v>
      </c>
      <c r="AB2729" s="8" t="s">
        <v>367</v>
      </c>
      <c r="AC2729" s="45" t="s">
        <v>586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1086"/>
        <v>2.3529472971847856</v>
      </c>
      <c r="E2730" s="14">
        <f t="shared" si="1087"/>
        <v>3.4367895841701039</v>
      </c>
      <c r="F2730" s="14">
        <f t="shared" si="1088"/>
        <v>3.7288464568549617</v>
      </c>
      <c r="G2730" s="60">
        <v>2.7801628655555355E-2</v>
      </c>
      <c r="H2730" s="7">
        <f t="shared" si="1073"/>
        <v>1.0278016286555554</v>
      </c>
      <c r="I2730" s="7">
        <f t="shared" si="1074"/>
        <v>2.2893010008775954</v>
      </c>
      <c r="J2730" s="5">
        <f t="shared" si="1089"/>
        <v>3.3438257815038614</v>
      </c>
      <c r="K2730" s="5">
        <f t="shared" si="1090"/>
        <v>3.6279826309796603</v>
      </c>
      <c r="L2730">
        <v>2.75</v>
      </c>
      <c r="M2730">
        <v>3.54</v>
      </c>
      <c r="N2730">
        <v>2.62</v>
      </c>
      <c r="O2730" s="5">
        <f t="shared" si="1091"/>
        <v>2.826454478802777</v>
      </c>
      <c r="P2730" s="5">
        <f t="shared" si="1092"/>
        <v>3.638417765440666</v>
      </c>
      <c r="Q2730" s="5">
        <f t="shared" si="1093"/>
        <v>2.6928402670775551</v>
      </c>
      <c r="R2730" s="6">
        <f t="shared" si="1094"/>
        <v>0.35380014343042865</v>
      </c>
      <c r="S2730" s="6">
        <f t="shared" si="1095"/>
        <v>0.27484474419030475</v>
      </c>
      <c r="T2730" s="6">
        <f t="shared" si="1096"/>
        <v>0.37135511237926672</v>
      </c>
      <c r="U2730" s="12">
        <f t="shared" si="1097"/>
        <v>1.2012400287012488</v>
      </c>
      <c r="V2730" s="12">
        <f t="shared" si="1098"/>
        <v>1.0586675955372025</v>
      </c>
      <c r="W2730" s="12">
        <f t="shared" si="1099"/>
        <v>0.72216442758782562</v>
      </c>
      <c r="X2730" t="s">
        <v>207</v>
      </c>
      <c r="Y2730" t="s">
        <v>120</v>
      </c>
      <c r="Z2730" t="s">
        <v>269</v>
      </c>
      <c r="AA2730" s="8" t="s">
        <v>19</v>
      </c>
      <c r="AB2730" s="8" t="s">
        <v>367</v>
      </c>
      <c r="AC2730" s="45" t="s">
        <v>586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1086"/>
        <v>2.1632997535293157</v>
      </c>
      <c r="E2731" s="14">
        <f t="shared" si="1087"/>
        <v>3.9002569746813451</v>
      </c>
      <c r="F2731" s="14">
        <f t="shared" si="1088"/>
        <v>3.7790240870685832</v>
      </c>
      <c r="G2731" s="60">
        <v>3.0864524511227787E-2</v>
      </c>
      <c r="H2731" s="7">
        <f t="shared" si="1073"/>
        <v>1.0308645245112278</v>
      </c>
      <c r="I2731" s="7">
        <f t="shared" si="1074"/>
        <v>2.0985296341971016</v>
      </c>
      <c r="J2731" s="5">
        <f t="shared" si="1089"/>
        <v>3.783481613678195</v>
      </c>
      <c r="K2731" s="5">
        <f t="shared" si="1090"/>
        <v>3.6658784905420649</v>
      </c>
      <c r="L2731">
        <v>1.86</v>
      </c>
      <c r="M2731">
        <v>3.67</v>
      </c>
      <c r="N2731">
        <v>4.53</v>
      </c>
      <c r="O2731" s="5">
        <f t="shared" si="1091"/>
        <v>1.9174080155908837</v>
      </c>
      <c r="P2731" s="5">
        <f t="shared" si="1092"/>
        <v>3.7832728049562059</v>
      </c>
      <c r="Q2731" s="5">
        <f t="shared" si="1093"/>
        <v>4.6698162960358625</v>
      </c>
      <c r="R2731" s="6">
        <f t="shared" si="1094"/>
        <v>0.5215374045945208</v>
      </c>
      <c r="S2731" s="6">
        <f t="shared" si="1095"/>
        <v>0.2643214094130269</v>
      </c>
      <c r="T2731" s="6">
        <f t="shared" si="1096"/>
        <v>0.21414118599245224</v>
      </c>
      <c r="U2731" s="12">
        <f t="shared" si="1097"/>
        <v>0.88633487451876602</v>
      </c>
      <c r="V2731" s="12">
        <f t="shared" si="1098"/>
        <v>0.97000603537547747</v>
      </c>
      <c r="W2731" s="12">
        <f t="shared" si="1099"/>
        <v>1.2357201723099556</v>
      </c>
      <c r="X2731" t="s">
        <v>197</v>
      </c>
      <c r="Y2731" t="s">
        <v>214</v>
      </c>
      <c r="Z2731" t="s">
        <v>269</v>
      </c>
      <c r="AA2731" s="8" t="s">
        <v>17</v>
      </c>
      <c r="AB2731" s="8" t="s">
        <v>361</v>
      </c>
      <c r="AC2731" s="45" t="s">
        <v>586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1086"/>
        <v>1.8977808974569295</v>
      </c>
      <c r="E2732" s="14">
        <f t="shared" si="1087"/>
        <v>3.7469125024569387</v>
      </c>
      <c r="F2732" s="14">
        <f t="shared" si="1088"/>
        <v>5.0639816190154097</v>
      </c>
      <c r="G2732" s="60">
        <v>2.998912210424165E-2</v>
      </c>
      <c r="H2732" s="7">
        <f t="shared" si="1073"/>
        <v>1.0299891221042417</v>
      </c>
      <c r="I2732" s="7">
        <f t="shared" si="1074"/>
        <v>1.8425251847124475</v>
      </c>
      <c r="J2732" s="5">
        <f t="shared" si="1089"/>
        <v>3.6378175478223418</v>
      </c>
      <c r="K2732" s="5">
        <f t="shared" si="1090"/>
        <v>4.9165389326343796</v>
      </c>
      <c r="L2732">
        <v>2.13</v>
      </c>
      <c r="M2732">
        <v>3.65</v>
      </c>
      <c r="N2732">
        <v>3.49</v>
      </c>
      <c r="O2732" s="5">
        <f t="shared" si="1091"/>
        <v>2.1938768300820346</v>
      </c>
      <c r="P2732" s="5">
        <f t="shared" si="1092"/>
        <v>3.7594602956804821</v>
      </c>
      <c r="Q2732" s="5">
        <f t="shared" si="1093"/>
        <v>3.5946620361438035</v>
      </c>
      <c r="R2732" s="6">
        <f t="shared" si="1094"/>
        <v>0.45581410327516314</v>
      </c>
      <c r="S2732" s="6">
        <f t="shared" si="1095"/>
        <v>0.26599562739071159</v>
      </c>
      <c r="T2732" s="6">
        <f t="shared" si="1096"/>
        <v>0.27819026933412533</v>
      </c>
      <c r="U2732" s="12">
        <f t="shared" si="1097"/>
        <v>1.1560221904551156</v>
      </c>
      <c r="V2732" s="12">
        <f t="shared" si="1098"/>
        <v>1.0033488353985622</v>
      </c>
      <c r="W2732" s="12">
        <f t="shared" si="1099"/>
        <v>0.70984895021058825</v>
      </c>
      <c r="X2732" t="s">
        <v>206</v>
      </c>
      <c r="Y2732" t="s">
        <v>119</v>
      </c>
      <c r="Z2732" t="s">
        <v>269</v>
      </c>
      <c r="AA2732" s="8" t="s">
        <v>19</v>
      </c>
      <c r="AB2732" s="8" t="s">
        <v>367</v>
      </c>
      <c r="AC2732" s="45" t="s">
        <v>586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1086"/>
        <v>4.1698193376189154</v>
      </c>
      <c r="E2733" s="14">
        <f t="shared" si="1087"/>
        <v>4.7637632692160716</v>
      </c>
      <c r="F2733" s="14">
        <f t="shared" si="1088"/>
        <v>2.0214371621631075</v>
      </c>
      <c r="G2733" s="60">
        <v>2.8293799471721393E-2</v>
      </c>
      <c r="H2733" s="7">
        <f t="shared" si="1073"/>
        <v>1.0282937994717214</v>
      </c>
      <c r="I2733" s="7">
        <f t="shared" si="1074"/>
        <v>4.0550855599451543</v>
      </c>
      <c r="J2733" s="5">
        <f t="shared" si="1089"/>
        <v>4.6326869535374238</v>
      </c>
      <c r="K2733" s="5">
        <f t="shared" si="1090"/>
        <v>1.965816737591539</v>
      </c>
      <c r="L2733">
        <v>3.53</v>
      </c>
      <c r="M2733">
        <v>3.72</v>
      </c>
      <c r="N2733">
        <v>2.1</v>
      </c>
      <c r="O2733" s="5">
        <f t="shared" si="1091"/>
        <v>3.6298771121351763</v>
      </c>
      <c r="P2733" s="5">
        <f t="shared" si="1092"/>
        <v>3.8252529340348036</v>
      </c>
      <c r="Q2733" s="5">
        <f t="shared" si="1093"/>
        <v>2.159416978890615</v>
      </c>
      <c r="R2733" s="6">
        <f t="shared" si="1094"/>
        <v>0.27549141998688137</v>
      </c>
      <c r="S2733" s="6">
        <f t="shared" si="1095"/>
        <v>0.26142062165421809</v>
      </c>
      <c r="T2733" s="6">
        <f t="shared" si="1096"/>
        <v>0.4630879583589006</v>
      </c>
      <c r="U2733" s="12">
        <f t="shared" si="1097"/>
        <v>0.87051184193700304</v>
      </c>
      <c r="V2733" s="12">
        <f t="shared" si="1098"/>
        <v>0.80298972007152036</v>
      </c>
      <c r="W2733" s="12">
        <f t="shared" si="1099"/>
        <v>1.0682582764926798</v>
      </c>
      <c r="X2733" t="s">
        <v>204</v>
      </c>
      <c r="Y2733" t="s">
        <v>245</v>
      </c>
      <c r="Z2733" t="s">
        <v>269</v>
      </c>
      <c r="AA2733" s="8" t="s">
        <v>16</v>
      </c>
      <c r="AB2733" s="8" t="s">
        <v>360</v>
      </c>
      <c r="AC2733" s="45" t="s">
        <v>586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1086"/>
        <v>3.2827752027466817</v>
      </c>
      <c r="E2734" s="14">
        <f t="shared" si="1087"/>
        <v>2.8416342033600777</v>
      </c>
      <c r="F2734" s="14">
        <f t="shared" si="1088"/>
        <v>3.0881387469369543</v>
      </c>
      <c r="G2734" s="60">
        <v>2.6660594471644705E-2</v>
      </c>
      <c r="H2734" s="7">
        <f t="shared" si="1073"/>
        <v>1.0266605944716447</v>
      </c>
      <c r="I2734" s="7">
        <f t="shared" si="1074"/>
        <v>3.197527226060636</v>
      </c>
      <c r="J2734" s="5">
        <f t="shared" si="1089"/>
        <v>2.7678418930868594</v>
      </c>
      <c r="K2734" s="5">
        <f t="shared" si="1090"/>
        <v>3.0079451413309752</v>
      </c>
      <c r="L2734">
        <v>2.46</v>
      </c>
      <c r="M2734">
        <v>3.23</v>
      </c>
      <c r="N2734">
        <v>3.22</v>
      </c>
      <c r="O2734" s="5">
        <f t="shared" si="1091"/>
        <v>2.5255850624002458</v>
      </c>
      <c r="P2734" s="5">
        <f t="shared" si="1092"/>
        <v>3.3161137201434125</v>
      </c>
      <c r="Q2734" s="5">
        <f t="shared" si="1093"/>
        <v>3.3058471141986963</v>
      </c>
      <c r="R2734" s="6">
        <f t="shared" si="1094"/>
        <v>0.39594785972072061</v>
      </c>
      <c r="S2734" s="6">
        <f t="shared" si="1095"/>
        <v>0.30155781266655501</v>
      </c>
      <c r="T2734" s="6">
        <f t="shared" si="1096"/>
        <v>0.30249432761272443</v>
      </c>
      <c r="U2734" s="12">
        <f t="shared" si="1097"/>
        <v>0.76934450470050508</v>
      </c>
      <c r="V2734" s="12">
        <f t="shared" si="1098"/>
        <v>1.1669741714898731</v>
      </c>
      <c r="W2734" s="12">
        <f t="shared" si="1099"/>
        <v>1.0704982467117714</v>
      </c>
      <c r="X2734" t="s">
        <v>199</v>
      </c>
      <c r="Y2734" t="s">
        <v>203</v>
      </c>
      <c r="Z2734" t="s">
        <v>269</v>
      </c>
      <c r="AA2734" s="8" t="s">
        <v>19</v>
      </c>
      <c r="AB2734" s="8" t="s">
        <v>367</v>
      </c>
      <c r="AC2734" s="45" t="s">
        <v>586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1086"/>
        <v>3.62979480710267</v>
      </c>
      <c r="E2735" s="14">
        <f t="shared" si="1087"/>
        <v>4.0043050323543365</v>
      </c>
      <c r="F2735" s="14">
        <f t="shared" si="1088"/>
        <v>2.3231936955698598</v>
      </c>
      <c r="G2735" s="60">
        <v>2.7889591719378881E-2</v>
      </c>
      <c r="H2735" s="7">
        <f t="shared" ref="H2735:H2798" si="1100">(G2735/100%) + 1</f>
        <v>1.0278895917193789</v>
      </c>
      <c r="I2735" s="7">
        <f t="shared" ref="I2735:I2789" si="1101">D2735/H2735</f>
        <v>3.5313080668819823</v>
      </c>
      <c r="J2735" s="5">
        <f t="shared" si="1089"/>
        <v>3.8956567559519955</v>
      </c>
      <c r="K2735" s="5">
        <f t="shared" si="1090"/>
        <v>2.2601587897040485</v>
      </c>
      <c r="L2735">
        <v>2.96</v>
      </c>
      <c r="M2735">
        <v>3.29</v>
      </c>
      <c r="N2735">
        <v>2.59</v>
      </c>
      <c r="O2735" s="5">
        <f t="shared" si="1091"/>
        <v>3.0425531914893615</v>
      </c>
      <c r="P2735" s="5">
        <f t="shared" si="1092"/>
        <v>3.3817567567567566</v>
      </c>
      <c r="Q2735" s="5">
        <f t="shared" si="1093"/>
        <v>2.662234042553191</v>
      </c>
      <c r="R2735" s="6">
        <f t="shared" si="1094"/>
        <v>0.3286713286713287</v>
      </c>
      <c r="S2735" s="6">
        <f t="shared" si="1095"/>
        <v>0.29570429570429574</v>
      </c>
      <c r="T2735" s="6">
        <f t="shared" si="1096"/>
        <v>0.37562437562437567</v>
      </c>
      <c r="U2735" s="12">
        <f t="shared" si="1097"/>
        <v>0.83821630510236766</v>
      </c>
      <c r="V2735" s="12">
        <f t="shared" si="1098"/>
        <v>0.84453025666939463</v>
      </c>
      <c r="W2735" s="12">
        <f t="shared" si="1099"/>
        <v>1.1459371845015993</v>
      </c>
      <c r="X2735" t="s">
        <v>205</v>
      </c>
      <c r="Y2735" t="s">
        <v>247</v>
      </c>
      <c r="Z2735" t="s">
        <v>269</v>
      </c>
      <c r="AA2735" s="8" t="s">
        <v>16</v>
      </c>
      <c r="AB2735" s="8" t="s">
        <v>360</v>
      </c>
      <c r="AC2735" s="45" t="s">
        <v>586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1086"/>
        <v>2.5199429320146454</v>
      </c>
      <c r="E2736" s="14">
        <f t="shared" si="1087"/>
        <v>3.4223969167435495</v>
      </c>
      <c r="F2736" s="14">
        <f t="shared" si="1088"/>
        <v>3.4247688107937542</v>
      </c>
      <c r="G2736" s="60">
        <v>2.984327331615666E-2</v>
      </c>
      <c r="H2736" s="7">
        <f t="shared" si="1100"/>
        <v>1.0298432733161567</v>
      </c>
      <c r="I2736" s="7">
        <f t="shared" si="1101"/>
        <v>2.4469188635861836</v>
      </c>
      <c r="J2736" s="5">
        <f t="shared" si="1089"/>
        <v>3.3232211205528661</v>
      </c>
      <c r="K2736" s="5">
        <f t="shared" si="1090"/>
        <v>3.3255242807634162</v>
      </c>
      <c r="L2736">
        <v>3.77</v>
      </c>
      <c r="M2736">
        <v>3.71</v>
      </c>
      <c r="N2736">
        <v>2.02</v>
      </c>
      <c r="O2736" s="5">
        <f t="shared" si="1091"/>
        <v>3.8825091404019108</v>
      </c>
      <c r="P2736" s="5">
        <f t="shared" si="1092"/>
        <v>3.8207185440029412</v>
      </c>
      <c r="Q2736" s="5">
        <f t="shared" si="1093"/>
        <v>2.0802834120986367</v>
      </c>
      <c r="R2736" s="6">
        <f t="shared" si="1094"/>
        <v>0.25756539491275521</v>
      </c>
      <c r="S2736" s="6">
        <f t="shared" si="1095"/>
        <v>0.26173087299759767</v>
      </c>
      <c r="T2736" s="6">
        <f t="shared" si="1096"/>
        <v>0.48070373208964712</v>
      </c>
      <c r="U2736" s="12">
        <f t="shared" si="1097"/>
        <v>1.5407131213475218</v>
      </c>
      <c r="V2736" s="12">
        <f t="shared" si="1098"/>
        <v>1.1163867420843749</v>
      </c>
      <c r="W2736" s="12">
        <f t="shared" si="1099"/>
        <v>0.60742301948740651</v>
      </c>
      <c r="X2736" t="s">
        <v>210</v>
      </c>
      <c r="Y2736" t="s">
        <v>213</v>
      </c>
      <c r="Z2736" t="s">
        <v>269</v>
      </c>
      <c r="AA2736" s="8" t="s">
        <v>19</v>
      </c>
      <c r="AB2736" s="8" t="s">
        <v>367</v>
      </c>
      <c r="AC2736" s="45" t="s">
        <v>586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1086"/>
        <v>2.8832475546340683</v>
      </c>
      <c r="E2737" s="14">
        <f t="shared" si="1087"/>
        <v>3.5415287442085797</v>
      </c>
      <c r="F2737" s="14">
        <f t="shared" si="1088"/>
        <v>2.9110677001320808</v>
      </c>
      <c r="G2737" s="60">
        <v>8.0146043293358282E-2</v>
      </c>
      <c r="H2737" s="7">
        <f t="shared" si="1100"/>
        <v>1.0801460432933583</v>
      </c>
      <c r="I2737" s="7">
        <f t="shared" si="1101"/>
        <v>2.6693127031628658</v>
      </c>
      <c r="J2737" s="5">
        <f t="shared" si="1089"/>
        <v>3.2787499118271834</v>
      </c>
      <c r="K2737" s="5">
        <f t="shared" si="1090"/>
        <v>2.6950686142924285</v>
      </c>
      <c r="L2737">
        <v>2.17</v>
      </c>
      <c r="M2737">
        <v>3.1</v>
      </c>
      <c r="N2737">
        <v>3.37</v>
      </c>
      <c r="O2737" s="5">
        <f t="shared" si="1091"/>
        <v>2.3439169139465874</v>
      </c>
      <c r="P2737" s="5">
        <f t="shared" si="1092"/>
        <v>3.3484527342094106</v>
      </c>
      <c r="Q2737" s="5">
        <f t="shared" si="1093"/>
        <v>3.6400921658986176</v>
      </c>
      <c r="R2737" s="6">
        <f t="shared" si="1094"/>
        <v>0.42663628307380685</v>
      </c>
      <c r="S2737" s="6">
        <f t="shared" si="1095"/>
        <v>0.2986453981516648</v>
      </c>
      <c r="T2737" s="6">
        <f t="shared" si="1096"/>
        <v>0.2747183187745284</v>
      </c>
      <c r="U2737" s="12">
        <f t="shared" si="1097"/>
        <v>0.81294334583908778</v>
      </c>
      <c r="V2737" s="12">
        <f t="shared" si="1098"/>
        <v>0.94548229763349978</v>
      </c>
      <c r="W2737" s="12">
        <f t="shared" si="1099"/>
        <v>1.2504319860831337</v>
      </c>
      <c r="X2737" t="s">
        <v>59</v>
      </c>
      <c r="Y2737" t="s">
        <v>217</v>
      </c>
      <c r="Z2737" t="s">
        <v>257</v>
      </c>
      <c r="AA2737" s="8" t="s">
        <v>19</v>
      </c>
      <c r="AB2737" s="8" t="s">
        <v>367</v>
      </c>
      <c r="AC2737" s="45" t="s">
        <v>587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1086"/>
        <v>7.5895911867184012</v>
      </c>
      <c r="E2738" s="14">
        <f t="shared" si="1087"/>
        <v>4.9649724786490594</v>
      </c>
      <c r="F2738" s="14">
        <f t="shared" si="1088"/>
        <v>1.732169427972885</v>
      </c>
      <c r="G2738" s="60">
        <v>8.0381214609402507E-2</v>
      </c>
      <c r="H2738" s="7">
        <f t="shared" si="1100"/>
        <v>1.0803812146094025</v>
      </c>
      <c r="I2738" s="7">
        <f t="shared" si="1101"/>
        <v>7.0249196154917568</v>
      </c>
      <c r="J2738" s="5">
        <f t="shared" si="1089"/>
        <v>4.5955746096937453</v>
      </c>
      <c r="K2738" s="5">
        <f t="shared" si="1090"/>
        <v>1.6032946561359158</v>
      </c>
      <c r="L2738">
        <v>2.34</v>
      </c>
      <c r="M2738">
        <v>3.15</v>
      </c>
      <c r="N2738">
        <v>2.98</v>
      </c>
      <c r="O2738" s="5">
        <f t="shared" si="1091"/>
        <v>2.5280920421860018</v>
      </c>
      <c r="P2738" s="5">
        <f t="shared" si="1092"/>
        <v>3.4032008260196176</v>
      </c>
      <c r="Q2738" s="5">
        <f t="shared" si="1093"/>
        <v>3.2195360195360196</v>
      </c>
      <c r="R2738" s="6">
        <f t="shared" si="1094"/>
        <v>0.39555521844660196</v>
      </c>
      <c r="S2738" s="6">
        <f t="shared" si="1095"/>
        <v>0.29384101941747576</v>
      </c>
      <c r="T2738" s="6">
        <f t="shared" si="1096"/>
        <v>0.31060376213592233</v>
      </c>
      <c r="U2738" s="12">
        <f t="shared" si="1097"/>
        <v>0.33309989694966718</v>
      </c>
      <c r="V2738" s="12">
        <f t="shared" si="1098"/>
        <v>0.6854420322880842</v>
      </c>
      <c r="W2738" s="12">
        <f t="shared" si="1099"/>
        <v>1.8586726953747028</v>
      </c>
      <c r="X2738" t="s">
        <v>121</v>
      </c>
      <c r="Y2738" t="s">
        <v>123</v>
      </c>
      <c r="Z2738" t="s">
        <v>257</v>
      </c>
      <c r="AA2738" s="8" t="s">
        <v>16</v>
      </c>
      <c r="AB2738" s="8" t="s">
        <v>360</v>
      </c>
      <c r="AC2738" s="45" t="s">
        <v>587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1086"/>
        <v>1.5540171599227592</v>
      </c>
      <c r="E2739" s="14">
        <f t="shared" si="1087"/>
        <v>4.5731153233898878</v>
      </c>
      <c r="F2739" s="14">
        <f t="shared" si="1088"/>
        <v>7.5109702480774656</v>
      </c>
      <c r="G2739" s="60">
        <v>8.0030815769234209E-2</v>
      </c>
      <c r="H2739" s="7">
        <f t="shared" si="1100"/>
        <v>1.0800308157692342</v>
      </c>
      <c r="I2739" s="7">
        <f t="shared" si="1101"/>
        <v>1.4388637224354901</v>
      </c>
      <c r="J2739" s="5">
        <f t="shared" si="1089"/>
        <v>4.2342452239501718</v>
      </c>
      <c r="K2739" s="5">
        <f t="shared" si="1090"/>
        <v>6.9544036507216695</v>
      </c>
      <c r="L2739">
        <v>1.91</v>
      </c>
      <c r="M2739">
        <v>3.34</v>
      </c>
      <c r="N2739">
        <v>3.89</v>
      </c>
      <c r="O2739" s="5">
        <f t="shared" si="1091"/>
        <v>2.0628588581192373</v>
      </c>
      <c r="P2739" s="5">
        <f t="shared" si="1092"/>
        <v>3.6073029246692423</v>
      </c>
      <c r="Q2739" s="5">
        <f t="shared" si="1093"/>
        <v>4.2013198733423209</v>
      </c>
      <c r="R2739" s="6">
        <f t="shared" si="1094"/>
        <v>0.48476413985575645</v>
      </c>
      <c r="S2739" s="6">
        <f t="shared" si="1095"/>
        <v>0.2772154212947589</v>
      </c>
      <c r="T2739" s="6">
        <f t="shared" si="1096"/>
        <v>0.23802043884948454</v>
      </c>
      <c r="U2739" s="12">
        <f t="shared" si="1097"/>
        <v>1.327436344539316</v>
      </c>
      <c r="V2739" s="12">
        <f t="shared" si="1098"/>
        <v>0.78880646333564941</v>
      </c>
      <c r="W2739" s="12">
        <f t="shared" si="1099"/>
        <v>0.55935781058614975</v>
      </c>
      <c r="X2739" t="s">
        <v>250</v>
      </c>
      <c r="Y2739" t="s">
        <v>37</v>
      </c>
      <c r="Z2739" t="s">
        <v>257</v>
      </c>
      <c r="AA2739" s="8" t="s">
        <v>17</v>
      </c>
      <c r="AB2739" s="8" t="s">
        <v>361</v>
      </c>
      <c r="AC2739" s="45" t="s">
        <v>587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1086"/>
        <v>2.0324934723082912</v>
      </c>
      <c r="E2740" s="14">
        <f t="shared" si="1087"/>
        <v>3.6366507712930511</v>
      </c>
      <c r="F2740" s="14">
        <f t="shared" si="1088"/>
        <v>4.5043187301031669</v>
      </c>
      <c r="G2740" s="60">
        <v>8.1942748609415306E-2</v>
      </c>
      <c r="H2740" s="7">
        <f t="shared" si="1100"/>
        <v>1.0819427486094153</v>
      </c>
      <c r="I2740" s="7">
        <f t="shared" si="1101"/>
        <v>1.8785591704557258</v>
      </c>
      <c r="J2740" s="5">
        <f t="shared" si="1089"/>
        <v>3.3612229260440225</v>
      </c>
      <c r="K2740" s="5">
        <f t="shared" si="1090"/>
        <v>4.1631765968138481</v>
      </c>
      <c r="L2740">
        <v>1.56</v>
      </c>
      <c r="M2740">
        <v>3.78</v>
      </c>
      <c r="N2740">
        <v>5.67</v>
      </c>
      <c r="O2740" s="5">
        <f t="shared" si="1091"/>
        <v>1.6878306878306879</v>
      </c>
      <c r="P2740" s="5">
        <f t="shared" si="1092"/>
        <v>4.0897435897435894</v>
      </c>
      <c r="Q2740" s="5">
        <f t="shared" si="1093"/>
        <v>6.134615384615385</v>
      </c>
      <c r="R2740" s="6">
        <f t="shared" si="1094"/>
        <v>0.59247648902821315</v>
      </c>
      <c r="S2740" s="6">
        <f t="shared" si="1095"/>
        <v>0.24451410658307213</v>
      </c>
      <c r="T2740" s="6">
        <f t="shared" si="1096"/>
        <v>0.16300940438871472</v>
      </c>
      <c r="U2740" s="12">
        <f t="shared" si="1097"/>
        <v>0.8304236696582491</v>
      </c>
      <c r="V2740" s="12">
        <f t="shared" si="1098"/>
        <v>1.1245906871309055</v>
      </c>
      <c r="W2740" s="12">
        <f t="shared" si="1099"/>
        <v>1.3619407844335381</v>
      </c>
      <c r="X2740" t="s">
        <v>122</v>
      </c>
      <c r="Y2740" t="s">
        <v>38</v>
      </c>
      <c r="Z2740" t="s">
        <v>257</v>
      </c>
      <c r="AA2740" s="8" t="s">
        <v>19</v>
      </c>
      <c r="AB2740" s="8" t="s">
        <v>367</v>
      </c>
      <c r="AC2740" s="45" t="s">
        <v>587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1086"/>
        <v>3.2242259734406353</v>
      </c>
      <c r="E2741" s="14">
        <f t="shared" si="1087"/>
        <v>3.0039524156852471</v>
      </c>
      <c r="F2741" s="14">
        <f t="shared" si="1088"/>
        <v>2.9902034600132472</v>
      </c>
      <c r="G2741" s="60">
        <v>2.6268107361071991E-2</v>
      </c>
      <c r="H2741" s="7">
        <f t="shared" si="1100"/>
        <v>1.026268107361072</v>
      </c>
      <c r="I2741" s="7">
        <f t="shared" si="1101"/>
        <v>3.14169947435213</v>
      </c>
      <c r="J2741" s="5">
        <f t="shared" si="1089"/>
        <v>2.9270639846828703</v>
      </c>
      <c r="K2741" s="5">
        <f t="shared" si="1090"/>
        <v>2.9136669439160539</v>
      </c>
      <c r="L2741">
        <v>3.02</v>
      </c>
      <c r="M2741">
        <v>3.37</v>
      </c>
      <c r="N2741">
        <v>2.5099999999999998</v>
      </c>
      <c r="O2741" s="5">
        <f t="shared" si="1091"/>
        <v>3.0993296842304376</v>
      </c>
      <c r="P2741" s="5">
        <f t="shared" si="1092"/>
        <v>3.4585235218068129</v>
      </c>
      <c r="Q2741" s="5">
        <f t="shared" si="1093"/>
        <v>2.5759329494762904</v>
      </c>
      <c r="R2741" s="6">
        <f t="shared" si="1094"/>
        <v>0.32265041214816731</v>
      </c>
      <c r="S2741" s="6">
        <f t="shared" si="1095"/>
        <v>0.28914072542654756</v>
      </c>
      <c r="T2741" s="6">
        <f t="shared" si="1096"/>
        <v>0.38820886242528507</v>
      </c>
      <c r="U2741" s="12">
        <f t="shared" si="1097"/>
        <v>0.96126317130405148</v>
      </c>
      <c r="V2741" s="12">
        <f t="shared" si="1098"/>
        <v>1.1513243364801673</v>
      </c>
      <c r="W2741" s="12">
        <f t="shared" si="1099"/>
        <v>0.86145741717016089</v>
      </c>
      <c r="X2741" t="s">
        <v>66</v>
      </c>
      <c r="Y2741" t="s">
        <v>134</v>
      </c>
      <c r="Z2741" t="s">
        <v>258</v>
      </c>
      <c r="AA2741" s="8" t="s">
        <v>19</v>
      </c>
      <c r="AB2741" s="8" t="s">
        <v>367</v>
      </c>
      <c r="AC2741" s="45" t="s">
        <v>587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1086"/>
        <v>1.8376859010590219</v>
      </c>
      <c r="E2742" s="14">
        <f t="shared" si="1087"/>
        <v>4.8578292902910558</v>
      </c>
      <c r="F2742" s="14">
        <f t="shared" si="1088"/>
        <v>4.2729644384321395</v>
      </c>
      <c r="G2742" s="60">
        <v>2.8165887320816818E-2</v>
      </c>
      <c r="H2742" s="7">
        <f t="shared" si="1100"/>
        <v>1.0281658873208168</v>
      </c>
      <c r="I2742" s="7">
        <f t="shared" si="1101"/>
        <v>1.7873437776151504</v>
      </c>
      <c r="J2742" s="5">
        <f t="shared" si="1089"/>
        <v>4.7247524452980372</v>
      </c>
      <c r="K2742" s="5">
        <f t="shared" si="1090"/>
        <v>4.1559095581031018</v>
      </c>
      <c r="L2742">
        <v>2.52</v>
      </c>
      <c r="M2742">
        <v>3.55</v>
      </c>
      <c r="N2742">
        <v>2.86</v>
      </c>
      <c r="O2742" s="5">
        <f t="shared" si="1091"/>
        <v>2.5909780360484582</v>
      </c>
      <c r="P2742" s="5">
        <f t="shared" si="1092"/>
        <v>3.6499888999888994</v>
      </c>
      <c r="Q2742" s="5">
        <f t="shared" si="1093"/>
        <v>2.9405544377375361</v>
      </c>
      <c r="R2742" s="6">
        <f t="shared" si="1094"/>
        <v>0.38595464187149803</v>
      </c>
      <c r="S2742" s="6">
        <f t="shared" si="1095"/>
        <v>0.2739734359200493</v>
      </c>
      <c r="T2742" s="6">
        <f t="shared" si="1096"/>
        <v>0.34007192220845278</v>
      </c>
      <c r="U2742" s="12">
        <f t="shared" si="1097"/>
        <v>1.409913432189543</v>
      </c>
      <c r="V2742" s="12">
        <f t="shared" si="1098"/>
        <v>0.75136211708464784</v>
      </c>
      <c r="W2742" s="12">
        <f t="shared" si="1099"/>
        <v>0.68817666987570369</v>
      </c>
      <c r="X2742" t="s">
        <v>64</v>
      </c>
      <c r="Y2742" t="s">
        <v>65</v>
      </c>
      <c r="Z2742" t="s">
        <v>258</v>
      </c>
      <c r="AA2742" s="8" t="s">
        <v>17</v>
      </c>
      <c r="AB2742" s="8" t="s">
        <v>361</v>
      </c>
      <c r="AC2742" s="45" t="s">
        <v>587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1086"/>
        <v>2.2046853386404992</v>
      </c>
      <c r="E2743" s="14">
        <f t="shared" si="1087"/>
        <v>4.1652297098745468</v>
      </c>
      <c r="F2743" s="14">
        <f t="shared" si="1088"/>
        <v>3.4896804285197573</v>
      </c>
      <c r="G2743" s="60">
        <v>3.3105576721705221E-2</v>
      </c>
      <c r="H2743" s="7">
        <f t="shared" si="1100"/>
        <v>1.0331055767217052</v>
      </c>
      <c r="I2743" s="7">
        <f t="shared" si="1101"/>
        <v>2.1340368190020822</v>
      </c>
      <c r="J2743" s="5">
        <f t="shared" si="1089"/>
        <v>4.0317560990153902</v>
      </c>
      <c r="K2743" s="5">
        <f t="shared" si="1090"/>
        <v>3.3778546037795678</v>
      </c>
      <c r="L2743">
        <v>1.57</v>
      </c>
      <c r="M2743">
        <v>4.63</v>
      </c>
      <c r="N2743">
        <v>5.55</v>
      </c>
      <c r="O2743" s="5">
        <f t="shared" si="1091"/>
        <v>1.6219757554530772</v>
      </c>
      <c r="P2743" s="5">
        <f t="shared" si="1092"/>
        <v>4.7832788202214953</v>
      </c>
      <c r="Q2743" s="5">
        <f t="shared" si="1093"/>
        <v>5.7337359508054639</v>
      </c>
      <c r="R2743" s="6">
        <f t="shared" si="1094"/>
        <v>0.61653202684319008</v>
      </c>
      <c r="S2743" s="6">
        <f t="shared" si="1095"/>
        <v>0.20906161601378148</v>
      </c>
      <c r="T2743" s="6">
        <f t="shared" si="1096"/>
        <v>0.17440635714302852</v>
      </c>
      <c r="U2743" s="12">
        <f t="shared" si="1097"/>
        <v>0.73569489805436583</v>
      </c>
      <c r="V2743" s="12">
        <f t="shared" si="1098"/>
        <v>1.1483829592595418</v>
      </c>
      <c r="W2743" s="12">
        <f t="shared" si="1099"/>
        <v>1.6430547347390154</v>
      </c>
      <c r="X2743" t="s">
        <v>63</v>
      </c>
      <c r="Y2743" t="s">
        <v>131</v>
      </c>
      <c r="Z2743" t="s">
        <v>258</v>
      </c>
      <c r="AA2743" s="8" t="s">
        <v>17</v>
      </c>
      <c r="AB2743" s="8" t="s">
        <v>361</v>
      </c>
      <c r="AC2743" s="45" t="s">
        <v>587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1086"/>
        <v>3.4551789306407561</v>
      </c>
      <c r="E2744" s="14">
        <f t="shared" si="1087"/>
        <v>4.5379097642516655</v>
      </c>
      <c r="F2744" s="14">
        <f t="shared" si="1088"/>
        <v>2.2441062806138654</v>
      </c>
      <c r="G2744" s="60">
        <v>2.9945872045820332E-2</v>
      </c>
      <c r="H2744" s="7">
        <f t="shared" si="1100"/>
        <v>1.0299458720458203</v>
      </c>
      <c r="I2744" s="7">
        <f t="shared" si="1101"/>
        <v>3.3547189463244353</v>
      </c>
      <c r="J2744" s="5">
        <f t="shared" si="1089"/>
        <v>4.4059691750964003</v>
      </c>
      <c r="K2744" s="5">
        <f t="shared" si="1090"/>
        <v>2.1788584638494766</v>
      </c>
      <c r="L2744">
        <v>3.76</v>
      </c>
      <c r="M2744">
        <v>3.59</v>
      </c>
      <c r="N2744">
        <v>2.06</v>
      </c>
      <c r="O2744" s="5">
        <f t="shared" si="1091"/>
        <v>3.8725964788922842</v>
      </c>
      <c r="P2744" s="5">
        <f t="shared" si="1092"/>
        <v>3.697505680644495</v>
      </c>
      <c r="Q2744" s="5">
        <f t="shared" si="1093"/>
        <v>2.1216884964143898</v>
      </c>
      <c r="R2744" s="6">
        <f t="shared" si="1094"/>
        <v>0.25822468347800581</v>
      </c>
      <c r="S2744" s="6">
        <f t="shared" si="1095"/>
        <v>0.27045259328058546</v>
      </c>
      <c r="T2744" s="6">
        <f t="shared" si="1096"/>
        <v>0.47132272324140867</v>
      </c>
      <c r="U2744" s="12">
        <f t="shared" si="1097"/>
        <v>1.1208092421928837</v>
      </c>
      <c r="V2744" s="12">
        <f t="shared" si="1098"/>
        <v>0.81480370318783557</v>
      </c>
      <c r="W2744" s="12">
        <f t="shared" si="1099"/>
        <v>0.94544920387371811</v>
      </c>
      <c r="X2744" t="s">
        <v>133</v>
      </c>
      <c r="Y2744" t="s">
        <v>39</v>
      </c>
      <c r="Z2744" t="s">
        <v>258</v>
      </c>
      <c r="AA2744" s="8" t="s">
        <v>16</v>
      </c>
      <c r="AB2744" s="8" t="s">
        <v>360</v>
      </c>
      <c r="AC2744" s="45" t="s">
        <v>587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1086"/>
        <v>1.2070923059494025</v>
      </c>
      <c r="E2745" s="14">
        <f t="shared" si="1087"/>
        <v>11.614376897294914</v>
      </c>
      <c r="F2745" s="14">
        <f t="shared" si="1088"/>
        <v>48.291120591612973</v>
      </c>
      <c r="G2745" s="60">
        <v>2.7891813589692616E-2</v>
      </c>
      <c r="H2745" s="7">
        <f t="shared" si="1100"/>
        <v>1.0278918135896926</v>
      </c>
      <c r="I2745" s="7">
        <f t="shared" si="1101"/>
        <v>1.174337892364266</v>
      </c>
      <c r="J2745" s="5">
        <f t="shared" si="1089"/>
        <v>11.299221127887169</v>
      </c>
      <c r="K2745" s="5">
        <f t="shared" si="1090"/>
        <v>46.980742480053955</v>
      </c>
      <c r="L2745">
        <v>3.01</v>
      </c>
      <c r="M2745">
        <v>3.89</v>
      </c>
      <c r="N2745">
        <v>2.2799999999999998</v>
      </c>
      <c r="O2745" s="5">
        <f t="shared" si="1091"/>
        <v>3.0939543589049747</v>
      </c>
      <c r="P2745" s="5">
        <f t="shared" si="1092"/>
        <v>3.9984991548639046</v>
      </c>
      <c r="Q2745" s="5">
        <f t="shared" si="1093"/>
        <v>2.3435933349844991</v>
      </c>
      <c r="R2745" s="6">
        <f t="shared" si="1094"/>
        <v>0.32321097340101818</v>
      </c>
      <c r="S2745" s="6">
        <f t="shared" si="1095"/>
        <v>0.25009383803009372</v>
      </c>
      <c r="T2745" s="6">
        <f t="shared" si="1096"/>
        <v>0.42669518856888805</v>
      </c>
      <c r="U2745" s="12">
        <f t="shared" si="1097"/>
        <v>2.5631464500732748</v>
      </c>
      <c r="V2745" s="12">
        <f t="shared" si="1098"/>
        <v>0.34427151712247162</v>
      </c>
      <c r="W2745" s="12">
        <f t="shared" si="1099"/>
        <v>4.8530522925813523E-2</v>
      </c>
      <c r="X2745" t="s">
        <v>498</v>
      </c>
      <c r="Y2745" t="s">
        <v>62</v>
      </c>
      <c r="Z2745" t="s">
        <v>258</v>
      </c>
      <c r="AA2745" s="8" t="s">
        <v>300</v>
      </c>
      <c r="AB2745" s="8" t="s">
        <v>361</v>
      </c>
      <c r="AC2745" s="45" t="s">
        <v>587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1086"/>
        <v>5.8426556108161805</v>
      </c>
      <c r="E2746" s="14">
        <f t="shared" si="1087"/>
        <v>4.3540565889853964</v>
      </c>
      <c r="F2746" s="14">
        <f t="shared" si="1088"/>
        <v>1.8952369388757453</v>
      </c>
      <c r="G2746" s="60">
        <v>3.8079296260422613E-2</v>
      </c>
      <c r="H2746" s="7">
        <f t="shared" si="1100"/>
        <v>1.0380792962604226</v>
      </c>
      <c r="I2746" s="7">
        <f t="shared" si="1101"/>
        <v>5.6283326638569582</v>
      </c>
      <c r="J2746" s="5">
        <f t="shared" si="1089"/>
        <v>4.1943391074944394</v>
      </c>
      <c r="K2746" s="5">
        <f t="shared" si="1090"/>
        <v>1.8257149966319026</v>
      </c>
      <c r="L2746">
        <v>2.92</v>
      </c>
      <c r="M2746">
        <v>3.52</v>
      </c>
      <c r="N2746">
        <v>2.4300000000000002</v>
      </c>
      <c r="O2746" s="5">
        <f t="shared" si="1091"/>
        <v>3.0311915450804339</v>
      </c>
      <c r="P2746" s="5">
        <f t="shared" si="1092"/>
        <v>3.6540391228366875</v>
      </c>
      <c r="Q2746" s="5">
        <f t="shared" si="1093"/>
        <v>2.5225326899128273</v>
      </c>
      <c r="R2746" s="6">
        <f t="shared" si="1094"/>
        <v>0.32990326910319506</v>
      </c>
      <c r="S2746" s="6">
        <f t="shared" si="1095"/>
        <v>0.27366975732424137</v>
      </c>
      <c r="T2746" s="6">
        <f t="shared" si="1096"/>
        <v>0.39642697357256351</v>
      </c>
      <c r="U2746" s="12">
        <f t="shared" si="1097"/>
        <v>0.51880373360855958</v>
      </c>
      <c r="V2746" s="12">
        <f t="shared" si="1098"/>
        <v>0.83922637387865684</v>
      </c>
      <c r="W2746" s="12">
        <f t="shared" si="1099"/>
        <v>1.330985397218563</v>
      </c>
      <c r="X2746" t="s">
        <v>223</v>
      </c>
      <c r="Y2746" t="s">
        <v>156</v>
      </c>
      <c r="Z2746" t="s">
        <v>265</v>
      </c>
      <c r="AA2746" s="8" t="s">
        <v>16</v>
      </c>
      <c r="AB2746" s="8" t="s">
        <v>360</v>
      </c>
      <c r="AC2746" s="45" t="s">
        <v>587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1086"/>
        <v>1.2268218034470184</v>
      </c>
      <c r="E2747" s="14">
        <f t="shared" si="1087"/>
        <v>9.9822397111126069</v>
      </c>
      <c r="F2747" s="14">
        <f t="shared" si="1088"/>
        <v>31.972726300461336</v>
      </c>
      <c r="G2747" s="60">
        <v>4.5047756108222536E-2</v>
      </c>
      <c r="H2747" s="7">
        <f t="shared" si="1100"/>
        <v>1.0450477561082225</v>
      </c>
      <c r="I2747" s="7">
        <f t="shared" si="1101"/>
        <v>1.1739385078589384</v>
      </c>
      <c r="J2747" s="5">
        <f t="shared" si="1089"/>
        <v>9.5519459783222302</v>
      </c>
      <c r="K2747" s="5">
        <f t="shared" si="1090"/>
        <v>30.594512177633266</v>
      </c>
      <c r="L2747">
        <v>1.57</v>
      </c>
      <c r="M2747">
        <v>4.2699999999999996</v>
      </c>
      <c r="N2747">
        <v>5.75</v>
      </c>
      <c r="O2747" s="5">
        <f t="shared" si="1091"/>
        <v>1.6407249770899095</v>
      </c>
      <c r="P2747" s="5">
        <f t="shared" si="1092"/>
        <v>4.4623539185821102</v>
      </c>
      <c r="Q2747" s="5">
        <f t="shared" si="1093"/>
        <v>6.0090245976222798</v>
      </c>
      <c r="R2747" s="6">
        <f t="shared" si="1094"/>
        <v>0.60948666837123511</v>
      </c>
      <c r="S2747" s="6">
        <f t="shared" si="1095"/>
        <v>0.22409697174305368</v>
      </c>
      <c r="T2747" s="6">
        <f t="shared" si="1096"/>
        <v>0.16641635988571116</v>
      </c>
      <c r="U2747" s="12">
        <f t="shared" si="1097"/>
        <v>1.3373783971559206</v>
      </c>
      <c r="V2747" s="12">
        <f t="shared" si="1098"/>
        <v>0.44702932886038077</v>
      </c>
      <c r="W2747" s="12">
        <f t="shared" si="1099"/>
        <v>0.18794220239941115</v>
      </c>
      <c r="X2747" t="s">
        <v>79</v>
      </c>
      <c r="Y2747" t="s">
        <v>224</v>
      </c>
      <c r="Z2747" t="s">
        <v>265</v>
      </c>
      <c r="AA2747" s="8" t="s">
        <v>300</v>
      </c>
      <c r="AB2747" s="8" t="s">
        <v>361</v>
      </c>
      <c r="AC2747" s="45" t="s">
        <v>587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1086"/>
        <v>1.9706749759514692</v>
      </c>
      <c r="E2748" s="14">
        <f t="shared" si="1087"/>
        <v>3.6405271411028055</v>
      </c>
      <c r="F2748" s="14">
        <f t="shared" si="1088"/>
        <v>4.8001588967262192</v>
      </c>
      <c r="G2748" s="60">
        <v>3.8946953948468366E-2</v>
      </c>
      <c r="H2748" s="7">
        <f t="shared" si="1100"/>
        <v>1.0389469539484684</v>
      </c>
      <c r="I2748" s="7">
        <f t="shared" si="1101"/>
        <v>1.8968003789433261</v>
      </c>
      <c r="J2748" s="5">
        <f t="shared" si="1089"/>
        <v>3.504054877168806</v>
      </c>
      <c r="K2748" s="5">
        <f t="shared" si="1090"/>
        <v>4.6202155735511274</v>
      </c>
      <c r="L2748">
        <v>2.14</v>
      </c>
      <c r="M2748">
        <v>3.43</v>
      </c>
      <c r="N2748">
        <v>3.57</v>
      </c>
      <c r="O2748" s="5">
        <f t="shared" si="1091"/>
        <v>2.2233464814497226</v>
      </c>
      <c r="P2748" s="5">
        <f t="shared" si="1092"/>
        <v>3.5635880520432468</v>
      </c>
      <c r="Q2748" s="5">
        <f t="shared" si="1093"/>
        <v>3.7090406255960318</v>
      </c>
      <c r="R2748" s="6">
        <f t="shared" si="1094"/>
        <v>0.44977245262643667</v>
      </c>
      <c r="S2748" s="6">
        <f t="shared" si="1095"/>
        <v>0.28061604916051736</v>
      </c>
      <c r="T2748" s="6">
        <f t="shared" si="1096"/>
        <v>0.26961149821304614</v>
      </c>
      <c r="U2748" s="12">
        <f t="shared" si="1097"/>
        <v>1.1282157172449303</v>
      </c>
      <c r="V2748" s="12">
        <f t="shared" si="1098"/>
        <v>0.97886594823291107</v>
      </c>
      <c r="W2748" s="12">
        <f t="shared" si="1099"/>
        <v>0.77269121822730769</v>
      </c>
      <c r="X2748" t="s">
        <v>158</v>
      </c>
      <c r="Y2748" t="s">
        <v>159</v>
      </c>
      <c r="Z2748" t="s">
        <v>265</v>
      </c>
      <c r="AA2748" s="8" t="s">
        <v>19</v>
      </c>
      <c r="AB2748" s="8" t="s">
        <v>367</v>
      </c>
      <c r="AC2748" s="45" t="s">
        <v>587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1086"/>
        <v>2.269280222453121</v>
      </c>
      <c r="E2749" s="14">
        <f t="shared" si="1087"/>
        <v>3.4928775741263527</v>
      </c>
      <c r="F2749" s="14">
        <f t="shared" si="1088"/>
        <v>3.8725285682669144</v>
      </c>
      <c r="G2749" s="60">
        <v>2.8064026242719198E-2</v>
      </c>
      <c r="H2749" s="7">
        <f t="shared" si="1100"/>
        <v>1.0280640262427192</v>
      </c>
      <c r="I2749" s="7">
        <f t="shared" si="1101"/>
        <v>2.2073335556217186</v>
      </c>
      <c r="J2749" s="5">
        <f t="shared" si="1089"/>
        <v>3.3975292248011284</v>
      </c>
      <c r="K2749" s="5">
        <f t="shared" si="1090"/>
        <v>3.766816530308819</v>
      </c>
      <c r="L2749">
        <v>3.49</v>
      </c>
      <c r="M2749">
        <v>3.26</v>
      </c>
      <c r="N2749">
        <v>2.2999999999999998</v>
      </c>
      <c r="O2749" s="5">
        <f t="shared" si="1091"/>
        <v>3.58794345158709</v>
      </c>
      <c r="P2749" s="5">
        <f t="shared" si="1092"/>
        <v>3.3514887255512642</v>
      </c>
      <c r="Q2749" s="5">
        <f t="shared" si="1093"/>
        <v>2.364547260358254</v>
      </c>
      <c r="R2749" s="6">
        <f t="shared" si="1094"/>
        <v>0.27871119305340786</v>
      </c>
      <c r="S2749" s="6">
        <f t="shared" si="1095"/>
        <v>0.29837486618294279</v>
      </c>
      <c r="T2749" s="6">
        <f t="shared" si="1096"/>
        <v>0.42291394076364935</v>
      </c>
      <c r="U2749" s="12">
        <f t="shared" si="1097"/>
        <v>1.5810931660561856</v>
      </c>
      <c r="V2749" s="12">
        <f t="shared" si="1098"/>
        <v>0.95952081183078597</v>
      </c>
      <c r="W2749" s="12">
        <f t="shared" si="1099"/>
        <v>0.61059517539375252</v>
      </c>
      <c r="X2749" t="s">
        <v>322</v>
      </c>
      <c r="Y2749" t="s">
        <v>294</v>
      </c>
      <c r="Z2749" t="s">
        <v>266</v>
      </c>
      <c r="AA2749" s="8" t="s">
        <v>19</v>
      </c>
      <c r="AB2749" s="8" t="s">
        <v>367</v>
      </c>
      <c r="AC2749" s="45" t="s">
        <v>587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1086"/>
        <v>2.1288850396909296</v>
      </c>
      <c r="E2750" s="14">
        <f t="shared" si="1087"/>
        <v>2.7011045195943151</v>
      </c>
      <c r="F2750" s="14">
        <f t="shared" si="1088"/>
        <v>6.3712701834380123</v>
      </c>
      <c r="G2750" s="60">
        <v>3.122435366691767E-2</v>
      </c>
      <c r="H2750" s="7">
        <f t="shared" si="1100"/>
        <v>1.0312243536669177</v>
      </c>
      <c r="I2750" s="7">
        <f t="shared" si="1101"/>
        <v>2.0644247123536736</v>
      </c>
      <c r="J2750" s="5">
        <f t="shared" si="1089"/>
        <v>2.6193180077540754</v>
      </c>
      <c r="K2750" s="5">
        <f t="shared" si="1090"/>
        <v>6.1783550405714269</v>
      </c>
      <c r="L2750">
        <v>1.94</v>
      </c>
      <c r="M2750">
        <v>3.43</v>
      </c>
      <c r="N2750">
        <v>4.46</v>
      </c>
      <c r="O2750" s="5">
        <f t="shared" si="1091"/>
        <v>2.0005752461138204</v>
      </c>
      <c r="P2750" s="5">
        <f t="shared" si="1092"/>
        <v>3.5370995330775279</v>
      </c>
      <c r="Q2750" s="5">
        <f t="shared" si="1093"/>
        <v>4.599260617354453</v>
      </c>
      <c r="R2750" s="6">
        <f t="shared" si="1094"/>
        <v>0.49985622982316263</v>
      </c>
      <c r="S2750" s="6">
        <f t="shared" si="1095"/>
        <v>0.28271751774254678</v>
      </c>
      <c r="T2750" s="6">
        <f t="shared" si="1096"/>
        <v>0.21742625243429048</v>
      </c>
      <c r="U2750" s="12">
        <f t="shared" si="1097"/>
        <v>0.93972911116152269</v>
      </c>
      <c r="V2750" s="12">
        <f t="shared" si="1098"/>
        <v>1.3095011716202574</v>
      </c>
      <c r="W2750" s="12">
        <f t="shared" si="1099"/>
        <v>0.72187499273067046</v>
      </c>
      <c r="X2750" t="s">
        <v>321</v>
      </c>
      <c r="Y2750" t="s">
        <v>87</v>
      </c>
      <c r="Z2750" t="s">
        <v>266</v>
      </c>
      <c r="AA2750" s="8" t="s">
        <v>35</v>
      </c>
      <c r="AB2750" s="8" t="s">
        <v>361</v>
      </c>
      <c r="AC2750" s="45" t="s">
        <v>587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1086"/>
        <v>1.281614110935835</v>
      </c>
      <c r="E2751" s="14">
        <f t="shared" si="1087"/>
        <v>6.7438434555539635</v>
      </c>
      <c r="F2751" s="14">
        <f t="shared" si="1088"/>
        <v>15.560461160423998</v>
      </c>
      <c r="G2751" s="60">
        <v>3.2346550632158078E-2</v>
      </c>
      <c r="H2751" s="7">
        <f t="shared" si="1100"/>
        <v>1.0323465506321581</v>
      </c>
      <c r="I2751" s="7">
        <f t="shared" si="1101"/>
        <v>1.2414572511052977</v>
      </c>
      <c r="J2751" s="5">
        <f t="shared" si="1089"/>
        <v>6.5325383723366599</v>
      </c>
      <c r="K2751" s="5">
        <f t="shared" si="1090"/>
        <v>15.072904685830101</v>
      </c>
      <c r="L2751">
        <v>1.58</v>
      </c>
      <c r="M2751">
        <v>4.66</v>
      </c>
      <c r="N2751">
        <v>5.41</v>
      </c>
      <c r="O2751" s="5">
        <f t="shared" si="1091"/>
        <v>1.6311075499988099</v>
      </c>
      <c r="P2751" s="5">
        <f t="shared" si="1092"/>
        <v>4.8107349259458569</v>
      </c>
      <c r="Q2751" s="5">
        <f t="shared" si="1093"/>
        <v>5.5849948389199753</v>
      </c>
      <c r="R2751" s="6">
        <f t="shared" si="1094"/>
        <v>0.61308035757711354</v>
      </c>
      <c r="S2751" s="6">
        <f t="shared" si="1095"/>
        <v>0.20786844741884966</v>
      </c>
      <c r="T2751" s="6">
        <f t="shared" si="1096"/>
        <v>0.17905119500403688</v>
      </c>
      <c r="U2751" s="12">
        <f t="shared" si="1097"/>
        <v>1.2726978706623124</v>
      </c>
      <c r="V2751" s="12">
        <f t="shared" si="1098"/>
        <v>0.71335210516844449</v>
      </c>
      <c r="W2751" s="12">
        <f t="shared" si="1099"/>
        <v>0.35892219268698033</v>
      </c>
      <c r="X2751" t="s">
        <v>303</v>
      </c>
      <c r="Y2751" t="s">
        <v>317</v>
      </c>
      <c r="Z2751" t="s">
        <v>266</v>
      </c>
      <c r="AA2751" s="8" t="s">
        <v>36</v>
      </c>
      <c r="AB2751" s="8" t="s">
        <v>361</v>
      </c>
      <c r="AC2751" s="45" t="s">
        <v>587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1086"/>
        <v>24.917205210075334</v>
      </c>
      <c r="E2752" s="14">
        <f t="shared" si="1087"/>
        <v>9.7623587101612888</v>
      </c>
      <c r="F2752" s="14">
        <f t="shared" si="1088"/>
        <v>1.4420303887067356</v>
      </c>
      <c r="G2752" s="60">
        <v>3.1342202609550451E-2</v>
      </c>
      <c r="H2752" s="7">
        <f t="shared" si="1100"/>
        <v>1.0313422026095505</v>
      </c>
      <c r="I2752" s="7">
        <f t="shared" si="1101"/>
        <v>24.159978275909442</v>
      </c>
      <c r="J2752" s="5">
        <f t="shared" si="1089"/>
        <v>9.465683344926747</v>
      </c>
      <c r="K2752" s="5">
        <f t="shared" si="1090"/>
        <v>1.3982074863784713</v>
      </c>
      <c r="L2752">
        <v>5.81</v>
      </c>
      <c r="M2752">
        <v>3.95</v>
      </c>
      <c r="N2752">
        <v>1.65</v>
      </c>
      <c r="O2752" s="5">
        <f t="shared" si="1091"/>
        <v>5.9920981971614875</v>
      </c>
      <c r="P2752" s="5">
        <f t="shared" si="1092"/>
        <v>4.0738017003077243</v>
      </c>
      <c r="Q2752" s="5">
        <f t="shared" si="1093"/>
        <v>1.7017146343057581</v>
      </c>
      <c r="R2752" s="6">
        <f t="shared" si="1094"/>
        <v>0.16688645063822707</v>
      </c>
      <c r="S2752" s="6">
        <f t="shared" si="1095"/>
        <v>0.24547095650837955</v>
      </c>
      <c r="T2752" s="6">
        <f t="shared" si="1096"/>
        <v>0.58764259285339349</v>
      </c>
      <c r="U2752" s="12">
        <f t="shared" si="1097"/>
        <v>0.24048034868447318</v>
      </c>
      <c r="V2752" s="12">
        <f t="shared" si="1098"/>
        <v>0.41729686659305509</v>
      </c>
      <c r="W2752" s="12">
        <f t="shared" si="1099"/>
        <v>1.1800823669409053</v>
      </c>
      <c r="X2752" t="s">
        <v>85</v>
      </c>
      <c r="Y2752" t="s">
        <v>324</v>
      </c>
      <c r="Z2752" t="s">
        <v>266</v>
      </c>
      <c r="AA2752" s="8" t="s">
        <v>21</v>
      </c>
      <c r="AB2752" s="8" t="s">
        <v>360</v>
      </c>
      <c r="AC2752" s="45" t="s">
        <v>587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1086"/>
        <v>1.6169589945776093</v>
      </c>
      <c r="E2753" s="14">
        <f t="shared" si="1087"/>
        <v>4.4360045028752149</v>
      </c>
      <c r="F2753" s="14">
        <f t="shared" si="1088"/>
        <v>6.6525359608113979</v>
      </c>
      <c r="G2753" s="60">
        <v>3.0466952025117955E-2</v>
      </c>
      <c r="H2753" s="7">
        <f t="shared" si="1100"/>
        <v>1.030466952025118</v>
      </c>
      <c r="I2753" s="7">
        <f t="shared" si="1101"/>
        <v>1.5691517242740216</v>
      </c>
      <c r="J2753" s="5">
        <f t="shared" si="1089"/>
        <v>4.3048488786150667</v>
      </c>
      <c r="K2753" s="5">
        <f t="shared" si="1090"/>
        <v>6.4558460101389459</v>
      </c>
      <c r="L2753">
        <v>1.6</v>
      </c>
      <c r="M2753">
        <v>4.33</v>
      </c>
      <c r="N2753">
        <v>5.73</v>
      </c>
      <c r="O2753" s="5">
        <f t="shared" si="1091"/>
        <v>1.6487471232401889</v>
      </c>
      <c r="P2753" s="5">
        <f t="shared" si="1092"/>
        <v>4.4619219022687604</v>
      </c>
      <c r="Q2753" s="5">
        <f t="shared" si="1093"/>
        <v>5.9045756351039262</v>
      </c>
      <c r="R2753" s="6">
        <f t="shared" si="1094"/>
        <v>0.60652114924377054</v>
      </c>
      <c r="S2753" s="6">
        <f t="shared" si="1095"/>
        <v>0.22411866946652034</v>
      </c>
      <c r="T2753" s="6">
        <f t="shared" si="1096"/>
        <v>0.16936018128970906</v>
      </c>
      <c r="U2753" s="12">
        <f t="shared" si="1097"/>
        <v>1.0196592051926978</v>
      </c>
      <c r="V2753" s="12">
        <f t="shared" si="1098"/>
        <v>1.0058425097126813</v>
      </c>
      <c r="W2753" s="12">
        <f t="shared" si="1099"/>
        <v>0.88756763885027623</v>
      </c>
      <c r="X2753" t="s">
        <v>86</v>
      </c>
      <c r="Y2753" t="s">
        <v>319</v>
      </c>
      <c r="Z2753" t="s">
        <v>266</v>
      </c>
      <c r="AA2753" s="8" t="s">
        <v>17</v>
      </c>
      <c r="AB2753" s="8" t="s">
        <v>361</v>
      </c>
      <c r="AC2753" s="45" t="s">
        <v>587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1086"/>
        <v>1.7753526104770154</v>
      </c>
      <c r="E2754" s="14">
        <f t="shared" si="1087"/>
        <v>4.2626220697431965</v>
      </c>
      <c r="F2754" s="14">
        <f t="shared" si="1088"/>
        <v>5.1877378448326583</v>
      </c>
      <c r="G2754" s="60">
        <v>2.8832271438974599E-2</v>
      </c>
      <c r="H2754" s="7">
        <f t="shared" si="1100"/>
        <v>1.0288322714389746</v>
      </c>
      <c r="I2754" s="7">
        <f t="shared" si="1101"/>
        <v>1.7255996528898936</v>
      </c>
      <c r="J2754" s="5">
        <f t="shared" si="1089"/>
        <v>4.1431652059098871</v>
      </c>
      <c r="K2754" s="5">
        <f t="shared" si="1090"/>
        <v>5.0423552884639173</v>
      </c>
      <c r="L2754">
        <v>2.1</v>
      </c>
      <c r="M2754">
        <v>3.43</v>
      </c>
      <c r="N2754">
        <v>3.83</v>
      </c>
      <c r="O2754" s="5">
        <f t="shared" si="1091"/>
        <v>2.1605477700218469</v>
      </c>
      <c r="P2754" s="5">
        <f t="shared" si="1092"/>
        <v>3.5288946910356831</v>
      </c>
      <c r="Q2754" s="5">
        <f t="shared" si="1093"/>
        <v>3.9404275996112728</v>
      </c>
      <c r="R2754" s="6">
        <f t="shared" si="1094"/>
        <v>0.46284558660320119</v>
      </c>
      <c r="S2754" s="6">
        <f t="shared" si="1095"/>
        <v>0.28337484894073545</v>
      </c>
      <c r="T2754" s="6">
        <f t="shared" si="1096"/>
        <v>0.25377956445606337</v>
      </c>
      <c r="U2754" s="12">
        <f t="shared" si="1097"/>
        <v>1.2169682559237256</v>
      </c>
      <c r="V2754" s="12">
        <f t="shared" si="1098"/>
        <v>0.82786947406957967</v>
      </c>
      <c r="W2754" s="12">
        <f t="shared" si="1099"/>
        <v>0.7595656753427138</v>
      </c>
      <c r="X2754" t="s">
        <v>316</v>
      </c>
      <c r="Y2754" t="s">
        <v>326</v>
      </c>
      <c r="Z2754" t="s">
        <v>266</v>
      </c>
      <c r="AA2754" s="8" t="s">
        <v>17</v>
      </c>
      <c r="AB2754" s="8" t="s">
        <v>361</v>
      </c>
      <c r="AC2754" s="45" t="s">
        <v>587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1086"/>
        <v>2.4209956825695027</v>
      </c>
      <c r="E2755" s="14">
        <f t="shared" si="1087"/>
        <v>3.9575552384262984</v>
      </c>
      <c r="F2755" s="14">
        <f t="shared" si="1088"/>
        <v>3.2130995779154885</v>
      </c>
      <c r="G2755" s="60">
        <v>2.8062462055342019E-2</v>
      </c>
      <c r="H2755" s="7">
        <f t="shared" si="1100"/>
        <v>1.028062462055342</v>
      </c>
      <c r="I2755" s="7">
        <f t="shared" si="1101"/>
        <v>2.3549110797503054</v>
      </c>
      <c r="J2755" s="5">
        <f t="shared" si="1089"/>
        <v>3.8495280048589673</v>
      </c>
      <c r="K2755" s="5">
        <f t="shared" si="1090"/>
        <v>3.1253933457425691</v>
      </c>
      <c r="L2755">
        <v>2.4700000000000002</v>
      </c>
      <c r="M2755">
        <v>3.26</v>
      </c>
      <c r="N2755">
        <v>3.16</v>
      </c>
      <c r="O2755" s="5">
        <f t="shared" si="1091"/>
        <v>2.5393142812766949</v>
      </c>
      <c r="P2755" s="5">
        <f t="shared" si="1092"/>
        <v>3.3514836263004146</v>
      </c>
      <c r="Q2755" s="5">
        <f t="shared" si="1093"/>
        <v>3.2486773800948807</v>
      </c>
      <c r="R2755" s="6">
        <f t="shared" si="1094"/>
        <v>0.3938071027179938</v>
      </c>
      <c r="S2755" s="6">
        <f t="shared" si="1095"/>
        <v>0.2983753201574984</v>
      </c>
      <c r="T2755" s="6">
        <f t="shared" si="1096"/>
        <v>0.30781757712450786</v>
      </c>
      <c r="U2755" s="12">
        <f t="shared" si="1097"/>
        <v>1.0488718751375945</v>
      </c>
      <c r="V2755" s="12">
        <f t="shared" si="1098"/>
        <v>0.84685706816138218</v>
      </c>
      <c r="W2755" s="12">
        <f t="shared" si="1099"/>
        <v>1.0110727356300839</v>
      </c>
      <c r="X2755" t="s">
        <v>88</v>
      </c>
      <c r="Y2755" t="s">
        <v>325</v>
      </c>
      <c r="Z2755" t="s">
        <v>266</v>
      </c>
      <c r="AA2755" s="8" t="s">
        <v>19</v>
      </c>
      <c r="AB2755" s="8" t="s">
        <v>367</v>
      </c>
      <c r="AC2755" s="45" t="s">
        <v>587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1086"/>
        <v>5.3549084766459307</v>
      </c>
      <c r="E2756" s="14">
        <f t="shared" si="1087"/>
        <v>4.2949405861962466</v>
      </c>
      <c r="F2756" s="14">
        <f t="shared" si="1088"/>
        <v>1.9465816299592211</v>
      </c>
      <c r="G2756" s="60">
        <v>2.6968275030290423E-2</v>
      </c>
      <c r="H2756" s="7">
        <f t="shared" si="1100"/>
        <v>1.0269682750302904</v>
      </c>
      <c r="I2756" s="7">
        <f t="shared" si="1101"/>
        <v>5.2142881205244516</v>
      </c>
      <c r="J2756" s="5">
        <f t="shared" si="1089"/>
        <v>4.1821550778377912</v>
      </c>
      <c r="K2756" s="5">
        <f t="shared" si="1090"/>
        <v>1.8954642293130299</v>
      </c>
      <c r="L2756">
        <v>2.59</v>
      </c>
      <c r="M2756">
        <v>3.24</v>
      </c>
      <c r="N2756">
        <v>3.01</v>
      </c>
      <c r="O2756" s="5">
        <f t="shared" si="1091"/>
        <v>2.659847832328452</v>
      </c>
      <c r="P2756" s="5">
        <f t="shared" si="1092"/>
        <v>3.327377211098141</v>
      </c>
      <c r="Q2756" s="5">
        <f t="shared" si="1093"/>
        <v>3.0911745078411741</v>
      </c>
      <c r="R2756" s="6">
        <f t="shared" si="1094"/>
        <v>0.37596135682866944</v>
      </c>
      <c r="S2756" s="6">
        <f t="shared" si="1095"/>
        <v>0.30053701055131288</v>
      </c>
      <c r="T2756" s="6">
        <f t="shared" si="1096"/>
        <v>0.32350163262001785</v>
      </c>
      <c r="U2756" s="12">
        <f t="shared" si="1097"/>
        <v>0.49671209954917073</v>
      </c>
      <c r="V2756" s="12">
        <f t="shared" si="1098"/>
        <v>0.77472019561625316</v>
      </c>
      <c r="W2756" s="12">
        <f t="shared" si="1099"/>
        <v>1.5880014792423223</v>
      </c>
      <c r="X2756" t="s">
        <v>323</v>
      </c>
      <c r="Y2756" t="s">
        <v>318</v>
      </c>
      <c r="Z2756" t="s">
        <v>266</v>
      </c>
      <c r="AA2756" s="8" t="s">
        <v>16</v>
      </c>
      <c r="AB2756" s="8" t="s">
        <v>360</v>
      </c>
      <c r="AC2756" s="45" t="s">
        <v>587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1086"/>
        <v>2.9176864954602846</v>
      </c>
      <c r="E2757" s="14">
        <f t="shared" si="1087"/>
        <v>3.6641666778118189</v>
      </c>
      <c r="F2757" s="14">
        <f t="shared" si="1088"/>
        <v>2.818488683161319</v>
      </c>
      <c r="G2757" s="60">
        <v>2.9829098661447562E-2</v>
      </c>
      <c r="H2757" s="7">
        <f t="shared" si="1100"/>
        <v>1.0298290986614476</v>
      </c>
      <c r="I2757" s="7">
        <f t="shared" si="1101"/>
        <v>2.8331754261485118</v>
      </c>
      <c r="J2757" s="5">
        <f t="shared" si="1089"/>
        <v>3.5580337383886644</v>
      </c>
      <c r="K2757" s="5">
        <f t="shared" si="1090"/>
        <v>2.7368508880014533</v>
      </c>
      <c r="L2757">
        <v>2</v>
      </c>
      <c r="M2757">
        <v>3.55</v>
      </c>
      <c r="N2757">
        <v>4.03</v>
      </c>
      <c r="O2757" s="5">
        <f t="shared" si="1091"/>
        <v>2.0596581973228951</v>
      </c>
      <c r="P2757" s="5">
        <f t="shared" si="1092"/>
        <v>3.6558933002481386</v>
      </c>
      <c r="Q2757" s="5">
        <f t="shared" si="1093"/>
        <v>4.1502112676056342</v>
      </c>
      <c r="R2757" s="6">
        <f t="shared" si="1094"/>
        <v>0.48551745202178748</v>
      </c>
      <c r="S2757" s="6">
        <f t="shared" si="1095"/>
        <v>0.2735309588855141</v>
      </c>
      <c r="T2757" s="6">
        <f t="shared" si="1096"/>
        <v>0.24095158909269845</v>
      </c>
      <c r="U2757" s="12">
        <f t="shared" si="1097"/>
        <v>0.70592169533209914</v>
      </c>
      <c r="V2757" s="12">
        <f t="shared" si="1098"/>
        <v>0.99774208482005489</v>
      </c>
      <c r="W2757" s="12">
        <f t="shared" si="1099"/>
        <v>1.4724952746486131</v>
      </c>
      <c r="X2757" t="s">
        <v>225</v>
      </c>
      <c r="Y2757" t="s">
        <v>280</v>
      </c>
      <c r="Z2757" t="s">
        <v>267</v>
      </c>
      <c r="AA2757" s="8" t="s">
        <v>19</v>
      </c>
      <c r="AB2757" s="8" t="s">
        <v>367</v>
      </c>
      <c r="AC2757" s="45" t="s">
        <v>587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1086"/>
        <v>1.854976892530219</v>
      </c>
      <c r="E2758" s="14">
        <f t="shared" si="1087"/>
        <v>4.1347194303618293</v>
      </c>
      <c r="F2758" s="14">
        <f t="shared" si="1088"/>
        <v>4.7994969334713389</v>
      </c>
      <c r="G2758" s="60">
        <v>2.8158104310263443E-2</v>
      </c>
      <c r="H2758" s="7">
        <f t="shared" si="1100"/>
        <v>1.0281581043102634</v>
      </c>
      <c r="I2758" s="7">
        <f t="shared" si="1101"/>
        <v>1.8041747516785118</v>
      </c>
      <c r="J2758" s="5">
        <f t="shared" si="1089"/>
        <v>4.0214821174177224</v>
      </c>
      <c r="K2758" s="5">
        <f t="shared" si="1090"/>
        <v>4.6680533989381585</v>
      </c>
      <c r="L2758">
        <v>1.99</v>
      </c>
      <c r="M2758">
        <v>3.34</v>
      </c>
      <c r="N2758">
        <v>4.42</v>
      </c>
      <c r="O2758" s="5">
        <f t="shared" si="1091"/>
        <v>2.0460346275774244</v>
      </c>
      <c r="P2758" s="5">
        <f t="shared" si="1092"/>
        <v>3.43404806839628</v>
      </c>
      <c r="Q2758" s="5">
        <f t="shared" si="1093"/>
        <v>4.5444588210513643</v>
      </c>
      <c r="R2758" s="6">
        <f t="shared" si="1094"/>
        <v>0.48875028140849919</v>
      </c>
      <c r="S2758" s="6">
        <f t="shared" si="1095"/>
        <v>0.29120151497093216</v>
      </c>
      <c r="T2758" s="6">
        <f t="shared" si="1096"/>
        <v>0.22004820362056865</v>
      </c>
      <c r="U2758" s="12">
        <f t="shared" si="1097"/>
        <v>1.1029973666068689</v>
      </c>
      <c r="V2758" s="12">
        <f t="shared" si="1098"/>
        <v>0.83053956289744324</v>
      </c>
      <c r="W2758" s="12">
        <f t="shared" si="1099"/>
        <v>0.94686149070304482</v>
      </c>
      <c r="X2758" t="s">
        <v>254</v>
      </c>
      <c r="Y2758" t="s">
        <v>226</v>
      </c>
      <c r="Z2758" t="s">
        <v>267</v>
      </c>
      <c r="AA2758" s="8" t="s">
        <v>17</v>
      </c>
      <c r="AB2758" s="8" t="s">
        <v>361</v>
      </c>
      <c r="AC2758" s="45" t="s">
        <v>587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1086"/>
        <v>2.4411936463555439</v>
      </c>
      <c r="E2759" s="14">
        <f t="shared" si="1087"/>
        <v>2.9744818371271085</v>
      </c>
      <c r="F2759" s="14">
        <f t="shared" si="1088"/>
        <v>4.1088008084233349</v>
      </c>
      <c r="G2759" s="60">
        <v>2.7407718441042839E-2</v>
      </c>
      <c r="H2759" s="7">
        <f t="shared" si="1100"/>
        <v>1.0274077184410428</v>
      </c>
      <c r="I2759" s="7">
        <f t="shared" si="1101"/>
        <v>2.3760709624215561</v>
      </c>
      <c r="J2759" s="5">
        <f t="shared" si="1089"/>
        <v>2.8951328510948864</v>
      </c>
      <c r="K2759" s="5">
        <f t="shared" si="1090"/>
        <v>3.9991920779589862</v>
      </c>
      <c r="L2759">
        <v>2.2999999999999998</v>
      </c>
      <c r="M2759">
        <v>3.4</v>
      </c>
      <c r="N2759">
        <v>3.35</v>
      </c>
      <c r="O2759" s="5">
        <f t="shared" si="1091"/>
        <v>2.3630377524143982</v>
      </c>
      <c r="P2759" s="5">
        <f t="shared" si="1092"/>
        <v>3.4931862426995455</v>
      </c>
      <c r="Q2759" s="5">
        <f t="shared" si="1093"/>
        <v>3.4418158567774935</v>
      </c>
      <c r="R2759" s="6">
        <f t="shared" si="1094"/>
        <v>0.42318409808656893</v>
      </c>
      <c r="S2759" s="6">
        <f t="shared" si="1095"/>
        <v>0.28627159576444366</v>
      </c>
      <c r="T2759" s="6">
        <f t="shared" si="1096"/>
        <v>0.29054430614898757</v>
      </c>
      <c r="U2759" s="12">
        <f t="shared" si="1097"/>
        <v>0.96798455785847859</v>
      </c>
      <c r="V2759" s="12">
        <f t="shared" si="1098"/>
        <v>1.1743847950584312</v>
      </c>
      <c r="W2759" s="12">
        <f t="shared" si="1099"/>
        <v>0.83766919285099561</v>
      </c>
      <c r="X2759" t="s">
        <v>165</v>
      </c>
      <c r="Y2759" t="s">
        <v>90</v>
      </c>
      <c r="Z2759" t="s">
        <v>267</v>
      </c>
      <c r="AA2759" s="8" t="s">
        <v>19</v>
      </c>
      <c r="AB2759" s="8" t="s">
        <v>367</v>
      </c>
      <c r="AC2759" s="45" t="s">
        <v>587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1086"/>
        <v>1.4662153021777853</v>
      </c>
      <c r="E2760" s="14">
        <f t="shared" si="1087"/>
        <v>5.1494042016122012</v>
      </c>
      <c r="F2760" s="14">
        <f t="shared" si="1088"/>
        <v>8.4284734678420907</v>
      </c>
      <c r="G2760" s="60">
        <v>3.0102602884914065E-2</v>
      </c>
      <c r="H2760" s="7">
        <f t="shared" si="1100"/>
        <v>1.0301026028849141</v>
      </c>
      <c r="I2760" s="7">
        <f t="shared" si="1101"/>
        <v>1.4233682140706083</v>
      </c>
      <c r="J2760" s="5">
        <f t="shared" si="1089"/>
        <v>4.9989235899324358</v>
      </c>
      <c r="K2760" s="5">
        <f t="shared" si="1090"/>
        <v>8.182168887096525</v>
      </c>
      <c r="L2760">
        <v>1.74</v>
      </c>
      <c r="M2760">
        <v>3.78</v>
      </c>
      <c r="N2760">
        <v>5.24</v>
      </c>
      <c r="O2760" s="5">
        <f t="shared" si="1091"/>
        <v>1.7923785290197505</v>
      </c>
      <c r="P2760" s="5">
        <f t="shared" si="1092"/>
        <v>3.8937878389049749</v>
      </c>
      <c r="Q2760" s="5">
        <f t="shared" si="1093"/>
        <v>5.3977376391169498</v>
      </c>
      <c r="R2760" s="6">
        <f t="shared" si="1094"/>
        <v>0.55791786378232211</v>
      </c>
      <c r="S2760" s="6">
        <f t="shared" si="1095"/>
        <v>0.25681933412202129</v>
      </c>
      <c r="T2760" s="6">
        <f t="shared" si="1096"/>
        <v>0.18526280209565657</v>
      </c>
      <c r="U2760" s="12">
        <f t="shared" si="1097"/>
        <v>1.2224524777210493</v>
      </c>
      <c r="V2760" s="12">
        <f t="shared" si="1098"/>
        <v>0.75616278824759742</v>
      </c>
      <c r="W2760" s="12">
        <f t="shared" si="1099"/>
        <v>0.64041699362422166</v>
      </c>
      <c r="X2760" t="s">
        <v>167</v>
      </c>
      <c r="Y2760" t="s">
        <v>255</v>
      </c>
      <c r="Z2760" t="s">
        <v>267</v>
      </c>
      <c r="AA2760" s="8" t="s">
        <v>17</v>
      </c>
      <c r="AB2760" s="8" t="s">
        <v>361</v>
      </c>
      <c r="AC2760" s="45" t="s">
        <v>587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1086"/>
        <v>1.2818291027589288</v>
      </c>
      <c r="E2761" s="14">
        <f t="shared" si="1087"/>
        <v>5.6430586876677458</v>
      </c>
      <c r="F2761" s="14">
        <f t="shared" si="1088"/>
        <v>24.593526325531123</v>
      </c>
      <c r="G2761" s="60">
        <v>4.0210558586124989E-2</v>
      </c>
      <c r="H2761" s="7">
        <f t="shared" si="1100"/>
        <v>1.040210558586125</v>
      </c>
      <c r="I2761" s="7">
        <f t="shared" si="1101"/>
        <v>1.2322784960971906</v>
      </c>
      <c r="J2761" s="5">
        <f t="shared" si="1089"/>
        <v>5.4249196387103629</v>
      </c>
      <c r="K2761" s="5">
        <f t="shared" si="1090"/>
        <v>23.642834734305271</v>
      </c>
      <c r="L2761">
        <v>2.02</v>
      </c>
      <c r="M2761">
        <v>3.3</v>
      </c>
      <c r="N2761">
        <v>4.13</v>
      </c>
      <c r="O2761" s="5">
        <f t="shared" si="1091"/>
        <v>2.1012253283439724</v>
      </c>
      <c r="P2761" s="5">
        <f t="shared" si="1092"/>
        <v>3.4326948433342124</v>
      </c>
      <c r="Q2761" s="5">
        <f t="shared" si="1093"/>
        <v>4.2960696069606961</v>
      </c>
      <c r="R2761" s="6">
        <f t="shared" si="1094"/>
        <v>0.47591278598765263</v>
      </c>
      <c r="S2761" s="6">
        <f t="shared" si="1095"/>
        <v>0.29131631142274494</v>
      </c>
      <c r="T2761" s="6">
        <f t="shared" si="1096"/>
        <v>0.23277090258960248</v>
      </c>
      <c r="U2761" s="12">
        <f t="shared" si="1097"/>
        <v>1.6392398361227924</v>
      </c>
      <c r="V2761" s="12">
        <f t="shared" si="1098"/>
        <v>0.60830394176760394</v>
      </c>
      <c r="W2761" s="12">
        <f t="shared" si="1099"/>
        <v>0.17468294501959419</v>
      </c>
      <c r="X2761" t="s">
        <v>100</v>
      </c>
      <c r="Y2761" t="s">
        <v>95</v>
      </c>
      <c r="Z2761" t="s">
        <v>260</v>
      </c>
      <c r="AA2761" s="8" t="s">
        <v>28</v>
      </c>
      <c r="AB2761" s="8" t="s">
        <v>361</v>
      </c>
      <c r="AC2761" s="45" t="s">
        <v>587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102">(100%/A2762)</f>
        <v>2.5624681230121178</v>
      </c>
      <c r="E2762" s="14">
        <f t="shared" ref="E2762:E2789" si="1103">(100%/B2762)</f>
        <v>3.7380954704255673</v>
      </c>
      <c r="F2762" s="14">
        <f t="shared" ref="F2762:F2789" si="1104">(100%/C2762)</f>
        <v>3.140887068108094</v>
      </c>
      <c r="G2762" s="60">
        <v>3.8984824699110465E-2</v>
      </c>
      <c r="H2762" s="7">
        <f t="shared" si="1100"/>
        <v>1.0389848246991105</v>
      </c>
      <c r="I2762" s="7">
        <f t="shared" si="1101"/>
        <v>2.4663191050496889</v>
      </c>
      <c r="J2762" s="5">
        <f t="shared" ref="J2762:J2789" si="1105">E2762/H2762</f>
        <v>3.5978345222781458</v>
      </c>
      <c r="K2762" s="5">
        <f t="shared" ref="K2762:K2789" si="1106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107">(L2762*H2762)</f>
        <v>2.1818681318681321</v>
      </c>
      <c r="P2762" s="5">
        <f t="shared" ref="P2762:P2789" si="1108">(M2762*H2762)</f>
        <v>3.3767006802721089</v>
      </c>
      <c r="Q2762" s="5">
        <f t="shared" ref="Q2762:Q2789" si="1109">(N2762*H2762)</f>
        <v>4.0728205128205133</v>
      </c>
      <c r="R2762" s="6">
        <f t="shared" ref="R2762:R2789" si="1110">(1/O2762)</f>
        <v>0.45832284059430867</v>
      </c>
      <c r="S2762" s="6">
        <f t="shared" ref="S2762:S2789" si="1111">(1/P2762)</f>
        <v>0.29614706623016873</v>
      </c>
      <c r="T2762" s="6">
        <f t="shared" ref="T2762:T2789" si="1112">(1/Q2762)</f>
        <v>0.24553009317552252</v>
      </c>
      <c r="U2762" s="12">
        <f t="shared" ref="U2762:U2789" si="1113">(L2762/I2762)</f>
        <v>0.85147132652069835</v>
      </c>
      <c r="V2762" s="12">
        <f t="shared" ref="V2762:V2789" si="1114">(M2762/J2762)</f>
        <v>0.90332114494862947</v>
      </c>
      <c r="W2762" s="12">
        <f t="shared" ref="W2762:W2789" si="1115">(N2762/K2762)</f>
        <v>1.2967102683108458</v>
      </c>
      <c r="X2762" t="s">
        <v>174</v>
      </c>
      <c r="Y2762" t="s">
        <v>96</v>
      </c>
      <c r="Z2762" t="s">
        <v>260</v>
      </c>
      <c r="AA2762" s="8" t="s">
        <v>19</v>
      </c>
      <c r="AB2762" s="8" t="s">
        <v>367</v>
      </c>
      <c r="AC2762" s="45" t="s">
        <v>587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102"/>
        <v>1.3116925478139461</v>
      </c>
      <c r="E2763" s="14">
        <f t="shared" si="1103"/>
        <v>5.6430916521528687</v>
      </c>
      <c r="F2763" s="14">
        <f t="shared" si="1104"/>
        <v>17.238168430931999</v>
      </c>
      <c r="G2763" s="60">
        <v>4.0459519709270531E-2</v>
      </c>
      <c r="H2763" s="7">
        <f t="shared" si="1100"/>
        <v>1.0404595197092705</v>
      </c>
      <c r="I2763" s="7">
        <f t="shared" si="1101"/>
        <v>1.260685805614489</v>
      </c>
      <c r="J2763" s="5">
        <f t="shared" si="1105"/>
        <v>5.4236532467209146</v>
      </c>
      <c r="K2763" s="5">
        <f t="shared" si="1106"/>
        <v>16.567841520397408</v>
      </c>
      <c r="L2763">
        <v>1.87</v>
      </c>
      <c r="M2763">
        <v>3.54</v>
      </c>
      <c r="N2763">
        <v>4.4800000000000004</v>
      </c>
      <c r="O2763" s="5">
        <f t="shared" si="1107"/>
        <v>1.945659301856336</v>
      </c>
      <c r="P2763" s="5">
        <f t="shared" si="1108"/>
        <v>3.6832266997708176</v>
      </c>
      <c r="Q2763" s="5">
        <f t="shared" si="1109"/>
        <v>4.6612586482975322</v>
      </c>
      <c r="R2763" s="6">
        <f t="shared" si="1110"/>
        <v>0.51396459752532675</v>
      </c>
      <c r="S2763" s="6">
        <f t="shared" si="1111"/>
        <v>0.27150107270405682</v>
      </c>
      <c r="T2763" s="6">
        <f t="shared" si="1112"/>
        <v>0.21453432977061632</v>
      </c>
      <c r="U2763" s="12">
        <f t="shared" si="1113"/>
        <v>1.4833196278342458</v>
      </c>
      <c r="V2763" s="12">
        <f t="shared" si="1114"/>
        <v>0.65269659378394962</v>
      </c>
      <c r="W2763" s="12">
        <f t="shared" si="1115"/>
        <v>0.27040335909083102</v>
      </c>
      <c r="X2763" t="s">
        <v>45</v>
      </c>
      <c r="Y2763" t="s">
        <v>170</v>
      </c>
      <c r="Z2763" t="s">
        <v>260</v>
      </c>
      <c r="AA2763" s="8" t="s">
        <v>28</v>
      </c>
      <c r="AB2763" s="8" t="s">
        <v>361</v>
      </c>
      <c r="AC2763" s="45" t="s">
        <v>587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102"/>
        <v>6.2563714676300197</v>
      </c>
      <c r="E2764" s="14">
        <f t="shared" si="1103"/>
        <v>1.9772331642853684</v>
      </c>
      <c r="F2764" s="14">
        <f t="shared" si="1104"/>
        <v>3.096301033279929</v>
      </c>
      <c r="G2764" s="60">
        <v>4.9145299145299193E-2</v>
      </c>
      <c r="H2764" s="7">
        <f t="shared" si="1100"/>
        <v>1.0491452991452992</v>
      </c>
      <c r="I2764" s="7">
        <f t="shared" si="1101"/>
        <v>5.963303150409061</v>
      </c>
      <c r="J2764" s="5">
        <f t="shared" si="1105"/>
        <v>1.8846132808259723</v>
      </c>
      <c r="K2764" s="5">
        <f t="shared" si="1106"/>
        <v>2.951260455346246</v>
      </c>
      <c r="L2764">
        <v>18</v>
      </c>
      <c r="M2764">
        <v>7.2</v>
      </c>
      <c r="N2764">
        <v>1.17</v>
      </c>
      <c r="O2764" s="5">
        <f t="shared" si="1107"/>
        <v>18.884615384615387</v>
      </c>
      <c r="P2764" s="5">
        <f t="shared" si="1108"/>
        <v>7.5538461538461545</v>
      </c>
      <c r="Q2764" s="5">
        <f t="shared" si="1109"/>
        <v>1.2275</v>
      </c>
      <c r="R2764" s="6">
        <f t="shared" si="1110"/>
        <v>5.2953156822810585E-2</v>
      </c>
      <c r="S2764" s="6">
        <f t="shared" si="1111"/>
        <v>0.13238289205702647</v>
      </c>
      <c r="T2764" s="6">
        <f t="shared" si="1112"/>
        <v>0.81466395112016288</v>
      </c>
      <c r="U2764" s="12">
        <f t="shared" si="1113"/>
        <v>3.0184613369463307</v>
      </c>
      <c r="V2764" s="12">
        <f t="shared" si="1114"/>
        <v>3.8204124279780332</v>
      </c>
      <c r="W2764" s="12">
        <f t="shared" si="1115"/>
        <v>0.39644078105018821</v>
      </c>
      <c r="X2764" t="s">
        <v>176</v>
      </c>
      <c r="Y2764" t="s">
        <v>231</v>
      </c>
      <c r="Z2764" t="s">
        <v>261</v>
      </c>
      <c r="AA2764" s="8" t="s">
        <v>18</v>
      </c>
      <c r="AB2764" s="8" t="s">
        <v>360</v>
      </c>
      <c r="AC2764" s="45" t="s">
        <v>587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102"/>
        <v>1.133862056145936</v>
      </c>
      <c r="E2765" s="14">
        <f t="shared" si="1103"/>
        <v>19.15393170022082</v>
      </c>
      <c r="F2765" s="14">
        <f t="shared" si="1104"/>
        <v>170.04311651696975</v>
      </c>
      <c r="G2765" s="60">
        <v>6.0635782326810661E-2</v>
      </c>
      <c r="H2765" s="7">
        <f t="shared" si="1100"/>
        <v>1.0606357823268107</v>
      </c>
      <c r="I2765" s="7">
        <f t="shared" si="1101"/>
        <v>1.0690399805845532</v>
      </c>
      <c r="J2765" s="5">
        <f t="shared" si="1105"/>
        <v>18.058915246288546</v>
      </c>
      <c r="K2765" s="5">
        <f t="shared" si="1106"/>
        <v>160.32187424785076</v>
      </c>
      <c r="L2765">
        <v>1.29</v>
      </c>
      <c r="M2765">
        <v>4.76</v>
      </c>
      <c r="N2765">
        <v>13.27</v>
      </c>
      <c r="O2765" s="5">
        <f t="shared" si="1107"/>
        <v>1.3682201592015857</v>
      </c>
      <c r="P2765" s="5">
        <f t="shared" si="1108"/>
        <v>5.0486263238756184</v>
      </c>
      <c r="Q2765" s="5">
        <f t="shared" si="1109"/>
        <v>14.074636831476777</v>
      </c>
      <c r="R2765" s="6">
        <f t="shared" si="1110"/>
        <v>0.73087652836773165</v>
      </c>
      <c r="S2765" s="6">
        <f t="shared" si="1111"/>
        <v>0.19807368100722139</v>
      </c>
      <c r="T2765" s="6">
        <f t="shared" si="1112"/>
        <v>7.1049790625047002E-2</v>
      </c>
      <c r="U2765" s="12">
        <f t="shared" si="1113"/>
        <v>1.2066901364106377</v>
      </c>
      <c r="V2765" s="12">
        <f t="shared" si="1114"/>
        <v>0.26358172321442569</v>
      </c>
      <c r="W2765" s="12">
        <f t="shared" si="1115"/>
        <v>8.2770988439700668E-2</v>
      </c>
      <c r="X2765" t="s">
        <v>104</v>
      </c>
      <c r="Y2765" t="s">
        <v>234</v>
      </c>
      <c r="Z2765" t="s">
        <v>261</v>
      </c>
      <c r="AA2765" s="8" t="s">
        <v>33</v>
      </c>
      <c r="AB2765" s="8" t="s">
        <v>361</v>
      </c>
      <c r="AC2765" s="45" t="s">
        <v>587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102"/>
        <v>1.5150672788423438</v>
      </c>
      <c r="E2766" s="14">
        <f t="shared" si="1103"/>
        <v>5.3286572191081074</v>
      </c>
      <c r="F2766" s="14">
        <f t="shared" si="1104"/>
        <v>6.9791003425035356</v>
      </c>
      <c r="G2766" s="60">
        <v>6.1722879904698047E-2</v>
      </c>
      <c r="H2766" s="7">
        <f t="shared" si="1100"/>
        <v>1.061722879904698</v>
      </c>
      <c r="I2766" s="7">
        <f t="shared" si="1101"/>
        <v>1.4269893844412007</v>
      </c>
      <c r="J2766" s="5">
        <f t="shared" si="1105"/>
        <v>5.0188776374362547</v>
      </c>
      <c r="K2766" s="5">
        <f t="shared" si="1106"/>
        <v>6.5733728401237723</v>
      </c>
      <c r="L2766">
        <v>1.65</v>
      </c>
      <c r="M2766">
        <v>3.63</v>
      </c>
      <c r="N2766">
        <v>5.55</v>
      </c>
      <c r="O2766" s="5">
        <f t="shared" si="1107"/>
        <v>1.7518427518427517</v>
      </c>
      <c r="P2766" s="5">
        <f t="shared" si="1108"/>
        <v>3.8540540540540538</v>
      </c>
      <c r="Q2766" s="5">
        <f t="shared" si="1109"/>
        <v>5.8925619834710741</v>
      </c>
      <c r="R2766" s="6">
        <f t="shared" si="1110"/>
        <v>0.57082748948106599</v>
      </c>
      <c r="S2766" s="6">
        <f t="shared" si="1111"/>
        <v>0.2594670406732118</v>
      </c>
      <c r="T2766" s="6">
        <f t="shared" si="1112"/>
        <v>0.1697054698457223</v>
      </c>
      <c r="U2766" s="12">
        <f t="shared" si="1113"/>
        <v>1.1562805007453707</v>
      </c>
      <c r="V2766" s="12">
        <f t="shared" si="1114"/>
        <v>0.72326927696413779</v>
      </c>
      <c r="W2766" s="12">
        <f t="shared" si="1115"/>
        <v>0.84431541234400709</v>
      </c>
      <c r="X2766" t="s">
        <v>281</v>
      </c>
      <c r="Y2766" t="s">
        <v>101</v>
      </c>
      <c r="Z2766" t="s">
        <v>261</v>
      </c>
      <c r="AA2766" s="8" t="s">
        <v>17</v>
      </c>
      <c r="AB2766" s="8" t="s">
        <v>361</v>
      </c>
      <c r="AC2766" s="45" t="s">
        <v>587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102"/>
        <v>#VALUE!</v>
      </c>
      <c r="E2767" s="14" t="e">
        <f t="shared" si="1103"/>
        <v>#VALUE!</v>
      </c>
      <c r="F2767" s="14" t="e">
        <f t="shared" si="1104"/>
        <v>#VALUE!</v>
      </c>
      <c r="G2767" s="60">
        <v>2.9416778964252988E-2</v>
      </c>
      <c r="H2767" s="7">
        <f t="shared" si="1100"/>
        <v>1.029416778964253</v>
      </c>
      <c r="I2767" s="7" t="e">
        <f t="shared" si="1101"/>
        <v>#VALUE!</v>
      </c>
      <c r="J2767" s="5" t="e">
        <f t="shared" si="1105"/>
        <v>#VALUE!</v>
      </c>
      <c r="K2767" s="5" t="e">
        <f t="shared" si="1106"/>
        <v>#VALUE!</v>
      </c>
      <c r="L2767">
        <v>1.77</v>
      </c>
      <c r="M2767">
        <v>3.7</v>
      </c>
      <c r="N2767">
        <v>5.15</v>
      </c>
      <c r="O2767" s="5">
        <f t="shared" si="1107"/>
        <v>1.8220676987667279</v>
      </c>
      <c r="P2767" s="5">
        <f t="shared" si="1108"/>
        <v>3.8088420821677365</v>
      </c>
      <c r="Q2767" s="5">
        <f t="shared" si="1109"/>
        <v>5.3014964116659034</v>
      </c>
      <c r="R2767" s="6">
        <f t="shared" si="1110"/>
        <v>0.5488270280389983</v>
      </c>
      <c r="S2767" s="6">
        <f t="shared" si="1111"/>
        <v>0.26254698368352075</v>
      </c>
      <c r="T2767" s="6">
        <f t="shared" si="1112"/>
        <v>0.18862598827748095</v>
      </c>
      <c r="U2767" s="12" t="e">
        <f t="shared" si="1113"/>
        <v>#VALUE!</v>
      </c>
      <c r="V2767" s="12" t="e">
        <f t="shared" si="1114"/>
        <v>#VALUE!</v>
      </c>
      <c r="W2767" s="12" t="e">
        <f t="shared" si="1115"/>
        <v>#VALUE!</v>
      </c>
      <c r="X2767" t="s">
        <v>578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587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102"/>
        <v>1.3471469485792213</v>
      </c>
      <c r="E2768" s="14">
        <f t="shared" si="1103"/>
        <v>5.7805700791615635</v>
      </c>
      <c r="F2768" s="14">
        <f t="shared" si="1104"/>
        <v>12.410960758391417</v>
      </c>
      <c r="G2768" s="60">
        <v>3.1509203264928454E-2</v>
      </c>
      <c r="H2768" s="7">
        <f t="shared" si="1100"/>
        <v>1.0315092032649285</v>
      </c>
      <c r="I2768" s="7">
        <f t="shared" si="1101"/>
        <v>1.3059960534673249</v>
      </c>
      <c r="J2768" s="5">
        <f t="shared" si="1105"/>
        <v>5.6039927330409931</v>
      </c>
      <c r="K2768" s="5">
        <f t="shared" si="1106"/>
        <v>12.031846850331823</v>
      </c>
      <c r="L2768">
        <v>1.68</v>
      </c>
      <c r="M2768">
        <v>3.93</v>
      </c>
      <c r="N2768">
        <v>5.5</v>
      </c>
      <c r="O2768" s="5">
        <f t="shared" si="1107"/>
        <v>1.7329354614850798</v>
      </c>
      <c r="P2768" s="5">
        <f t="shared" si="1108"/>
        <v>4.0538311688311692</v>
      </c>
      <c r="Q2768" s="5">
        <f t="shared" si="1109"/>
        <v>5.6733006179571062</v>
      </c>
      <c r="R2768" s="6">
        <f t="shared" si="1110"/>
        <v>0.57705553508785978</v>
      </c>
      <c r="S2768" s="6">
        <f t="shared" si="1111"/>
        <v>0.24668022873984843</v>
      </c>
      <c r="T2768" s="6">
        <f t="shared" si="1112"/>
        <v>0.17626423617229173</v>
      </c>
      <c r="U2768" s="12">
        <f t="shared" si="1113"/>
        <v>1.286374484470854</v>
      </c>
      <c r="V2768" s="12">
        <f t="shared" si="1114"/>
        <v>0.70128570596261197</v>
      </c>
      <c r="W2768" s="12">
        <f t="shared" si="1115"/>
        <v>0.45712018016987288</v>
      </c>
      <c r="X2768" t="s">
        <v>107</v>
      </c>
      <c r="Y2768" t="s">
        <v>105</v>
      </c>
      <c r="Z2768" t="s">
        <v>262</v>
      </c>
      <c r="AA2768" s="8" t="s">
        <v>17</v>
      </c>
      <c r="AB2768" s="8" t="s">
        <v>361</v>
      </c>
      <c r="AC2768" s="45" t="s">
        <v>587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102"/>
        <v>1.3094961732002202</v>
      </c>
      <c r="E2769" s="14">
        <f t="shared" si="1103"/>
        <v>5.9507290735260785</v>
      </c>
      <c r="F2769" s="14">
        <f t="shared" si="1104"/>
        <v>15.42525955598652</v>
      </c>
      <c r="G2769" s="60">
        <v>2.7686452413113516E-2</v>
      </c>
      <c r="H2769" s="7">
        <f t="shared" si="1100"/>
        <v>1.0276864524131135</v>
      </c>
      <c r="I2769" s="7">
        <f t="shared" si="1101"/>
        <v>1.2742176080315046</v>
      </c>
      <c r="J2769" s="5">
        <f t="shared" si="1105"/>
        <v>5.7904130774062015</v>
      </c>
      <c r="K2769" s="5">
        <f t="shared" si="1106"/>
        <v>15.009694367154907</v>
      </c>
      <c r="L2769">
        <v>2.0499999999999998</v>
      </c>
      <c r="M2769">
        <v>3.48</v>
      </c>
      <c r="N2769">
        <v>3.96</v>
      </c>
      <c r="O2769" s="5">
        <f t="shared" si="1107"/>
        <v>2.1067572274468827</v>
      </c>
      <c r="P2769" s="5">
        <f t="shared" si="1108"/>
        <v>3.5763488543976352</v>
      </c>
      <c r="Q2769" s="5">
        <f t="shared" si="1109"/>
        <v>4.0696383515559296</v>
      </c>
      <c r="R2769" s="6">
        <f t="shared" si="1110"/>
        <v>0.47466313962139373</v>
      </c>
      <c r="S2769" s="6">
        <f t="shared" si="1111"/>
        <v>0.27961478052409688</v>
      </c>
      <c r="T2769" s="6">
        <f t="shared" si="1112"/>
        <v>0.24572207985450936</v>
      </c>
      <c r="U2769" s="12">
        <f t="shared" si="1113"/>
        <v>1.6088303811520663</v>
      </c>
      <c r="V2769" s="12">
        <f t="shared" si="1114"/>
        <v>0.60099339260936735</v>
      </c>
      <c r="W2769" s="12">
        <f t="shared" si="1115"/>
        <v>0.26382948933760464</v>
      </c>
      <c r="X2769" t="s">
        <v>52</v>
      </c>
      <c r="Y2769" t="s">
        <v>110</v>
      </c>
      <c r="Z2769" t="s">
        <v>262</v>
      </c>
      <c r="AA2769" s="8" t="s">
        <v>28</v>
      </c>
      <c r="AB2769" s="8" t="s">
        <v>361</v>
      </c>
      <c r="AC2769" s="45" t="s">
        <v>587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102"/>
        <v>5.0426205177547772</v>
      </c>
      <c r="E2770" s="14">
        <f t="shared" si="1103"/>
        <v>4.0776676611826117</v>
      </c>
      <c r="F2770" s="14">
        <f t="shared" si="1104"/>
        <v>2.0200463890759282</v>
      </c>
      <c r="G2770" s="60">
        <v>4.3513012076134228E-2</v>
      </c>
      <c r="H2770" s="7">
        <f t="shared" si="1100"/>
        <v>1.0435130120761342</v>
      </c>
      <c r="I2770" s="7">
        <f t="shared" si="1101"/>
        <v>4.8323503965917673</v>
      </c>
      <c r="J2770" s="5">
        <f t="shared" si="1105"/>
        <v>3.9076347050717053</v>
      </c>
      <c r="K2770" s="5">
        <f t="shared" si="1106"/>
        <v>1.9358133206762029</v>
      </c>
      <c r="L2770">
        <v>2.72</v>
      </c>
      <c r="M2770">
        <v>3.35</v>
      </c>
      <c r="N2770">
        <v>2.65</v>
      </c>
      <c r="O2770" s="5">
        <f t="shared" si="1107"/>
        <v>2.8383553928470855</v>
      </c>
      <c r="P2770" s="5">
        <f t="shared" si="1108"/>
        <v>3.4957685904550497</v>
      </c>
      <c r="Q2770" s="5">
        <f t="shared" si="1109"/>
        <v>2.7653094820017556</v>
      </c>
      <c r="R2770" s="6">
        <f t="shared" si="1110"/>
        <v>0.3523166980851275</v>
      </c>
      <c r="S2770" s="6">
        <f t="shared" si="1111"/>
        <v>0.28606012501240202</v>
      </c>
      <c r="T2770" s="6">
        <f t="shared" si="1112"/>
        <v>0.36162317690247053</v>
      </c>
      <c r="U2770" s="12">
        <f t="shared" si="1113"/>
        <v>0.56287309006366815</v>
      </c>
      <c r="V2770" s="12">
        <f t="shared" si="1114"/>
        <v>0.85729610182140281</v>
      </c>
      <c r="W2770" s="12">
        <f t="shared" si="1115"/>
        <v>1.3689336526903964</v>
      </c>
      <c r="X2770" t="s">
        <v>191</v>
      </c>
      <c r="Y2770" t="s">
        <v>194</v>
      </c>
      <c r="Z2770" t="s">
        <v>342</v>
      </c>
      <c r="AA2770" s="8" t="s">
        <v>16</v>
      </c>
      <c r="AB2770" s="8" t="s">
        <v>360</v>
      </c>
      <c r="AC2770" s="45" t="s">
        <v>587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102"/>
        <v>2.5618881250888621</v>
      </c>
      <c r="E2771" s="14">
        <f t="shared" si="1103"/>
        <v>4.1607740499194303</v>
      </c>
      <c r="F2771" s="14">
        <f t="shared" si="1104"/>
        <v>2.924523764458971</v>
      </c>
      <c r="G2771" s="60">
        <v>6.0408039977835504E-2</v>
      </c>
      <c r="H2771" s="7">
        <f t="shared" si="1100"/>
        <v>1.0604080399778355</v>
      </c>
      <c r="I2771" s="7">
        <f t="shared" si="1101"/>
        <v>2.4159455874574567</v>
      </c>
      <c r="J2771" s="5">
        <f t="shared" si="1105"/>
        <v>3.9237481168158612</v>
      </c>
      <c r="K2771" s="5">
        <f t="shared" si="1106"/>
        <v>2.7579230392482681</v>
      </c>
      <c r="L2771">
        <v>2.46</v>
      </c>
      <c r="M2771">
        <v>3.51</v>
      </c>
      <c r="N2771">
        <v>2.71</v>
      </c>
      <c r="O2771" s="5">
        <f t="shared" si="1107"/>
        <v>2.6086037783454752</v>
      </c>
      <c r="P2771" s="5">
        <f t="shared" si="1108"/>
        <v>3.7220322203222023</v>
      </c>
      <c r="Q2771" s="5">
        <f t="shared" si="1109"/>
        <v>2.8737057883399344</v>
      </c>
      <c r="R2771" s="6">
        <f t="shared" si="1110"/>
        <v>0.38334683415748821</v>
      </c>
      <c r="S2771" s="6">
        <f t="shared" si="1111"/>
        <v>0.268670430777043</v>
      </c>
      <c r="T2771" s="6">
        <f t="shared" si="1112"/>
        <v>0.34798273506546895</v>
      </c>
      <c r="U2771" s="12">
        <f t="shared" si="1113"/>
        <v>1.0182348529583012</v>
      </c>
      <c r="V2771" s="12">
        <f t="shared" si="1114"/>
        <v>0.89455283456074142</v>
      </c>
      <c r="W2771" s="12">
        <f t="shared" si="1115"/>
        <v>0.98262350378662833</v>
      </c>
      <c r="X2771" t="s">
        <v>193</v>
      </c>
      <c r="Y2771" t="s">
        <v>196</v>
      </c>
      <c r="Z2771" t="s">
        <v>342</v>
      </c>
      <c r="AA2771" s="8" t="s">
        <v>20</v>
      </c>
      <c r="AB2771" s="8" t="s">
        <v>367</v>
      </c>
      <c r="AC2771" s="45" t="s">
        <v>587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102"/>
        <v>2.0214229975454114</v>
      </c>
      <c r="E2772" s="14">
        <f t="shared" si="1103"/>
        <v>4.9310432685726262</v>
      </c>
      <c r="F2772" s="14">
        <f t="shared" si="1104"/>
        <v>3.5638118031774479</v>
      </c>
      <c r="G2772" s="60">
        <v>4.6412139344076619E-2</v>
      </c>
      <c r="H2772" s="7">
        <f t="shared" si="1100"/>
        <v>1.0464121393440766</v>
      </c>
      <c r="I2772" s="7">
        <f t="shared" si="1101"/>
        <v>1.9317656223029882</v>
      </c>
      <c r="J2772" s="5">
        <f t="shared" si="1105"/>
        <v>4.7123337766929536</v>
      </c>
      <c r="K2772" s="5">
        <f t="shared" si="1106"/>
        <v>3.4057439408256052</v>
      </c>
      <c r="L2772">
        <v>1.76</v>
      </c>
      <c r="M2772">
        <v>3.82</v>
      </c>
      <c r="N2772">
        <v>4.62</v>
      </c>
      <c r="O2772" s="5">
        <f t="shared" si="1107"/>
        <v>1.8416853652455749</v>
      </c>
      <c r="P2772" s="5">
        <f t="shared" si="1108"/>
        <v>3.9972943722943723</v>
      </c>
      <c r="Q2772" s="5">
        <f t="shared" si="1109"/>
        <v>4.8344240837696342</v>
      </c>
      <c r="R2772" s="6">
        <f t="shared" si="1110"/>
        <v>0.54298091241369972</v>
      </c>
      <c r="S2772" s="6">
        <f t="shared" si="1111"/>
        <v>0.25016921619060511</v>
      </c>
      <c r="T2772" s="6">
        <f t="shared" si="1112"/>
        <v>0.20684987139569511</v>
      </c>
      <c r="U2772" s="12">
        <f t="shared" si="1113"/>
        <v>0.91108361163492768</v>
      </c>
      <c r="V2772" s="12">
        <f t="shared" si="1114"/>
        <v>0.8106386731121622</v>
      </c>
      <c r="W2772" s="12">
        <f t="shared" si="1115"/>
        <v>1.356531812218402</v>
      </c>
      <c r="X2772" t="s">
        <v>118</v>
      </c>
      <c r="Y2772" t="s">
        <v>195</v>
      </c>
      <c r="Z2772" t="s">
        <v>342</v>
      </c>
      <c r="AA2772" s="8" t="s">
        <v>20</v>
      </c>
      <c r="AB2772" s="8" t="s">
        <v>367</v>
      </c>
      <c r="AC2772" s="45" t="s">
        <v>587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102"/>
        <v>#VALUE!</v>
      </c>
      <c r="E2773" s="14" t="e">
        <f t="shared" si="1103"/>
        <v>#VALUE!</v>
      </c>
      <c r="F2773" s="14" t="e">
        <f t="shared" si="1104"/>
        <v>#VALUE!</v>
      </c>
      <c r="G2773" s="60">
        <v>2.7897032643868114E-2</v>
      </c>
      <c r="H2773" s="7">
        <f t="shared" si="1100"/>
        <v>1.0278970326438681</v>
      </c>
      <c r="I2773" s="7" t="e">
        <f t="shared" si="1101"/>
        <v>#VALUE!</v>
      </c>
      <c r="J2773" s="5" t="e">
        <f t="shared" si="1105"/>
        <v>#VALUE!</v>
      </c>
      <c r="K2773" s="5" t="e">
        <f t="shared" si="1106"/>
        <v>#VALUE!</v>
      </c>
      <c r="L2773">
        <v>3.16</v>
      </c>
      <c r="M2773">
        <v>3.52</v>
      </c>
      <c r="N2773">
        <v>2.34</v>
      </c>
      <c r="O2773" s="5">
        <f t="shared" si="1107"/>
        <v>3.2481546231546234</v>
      </c>
      <c r="P2773" s="5">
        <f t="shared" si="1108"/>
        <v>3.6181975549064158</v>
      </c>
      <c r="Q2773" s="5">
        <f t="shared" si="1109"/>
        <v>2.4052790563866511</v>
      </c>
      <c r="R2773" s="6">
        <f t="shared" si="1110"/>
        <v>0.30786711718446308</v>
      </c>
      <c r="S2773" s="6">
        <f t="shared" si="1111"/>
        <v>0.27638070747241572</v>
      </c>
      <c r="T2773" s="6">
        <f t="shared" si="1112"/>
        <v>0.4157521753431212</v>
      </c>
      <c r="U2773" s="12" t="e">
        <f t="shared" si="1113"/>
        <v>#VALUE!</v>
      </c>
      <c r="V2773" s="12" t="e">
        <f t="shared" si="1114"/>
        <v>#VALUE!</v>
      </c>
      <c r="W2773" s="12" t="e">
        <f t="shared" si="1115"/>
        <v>#VALUE!</v>
      </c>
      <c r="X2773" t="s">
        <v>577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587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102"/>
        <v>2.4222470827200802</v>
      </c>
      <c r="E2774" s="14">
        <f t="shared" si="1103"/>
        <v>3.0687167339496928</v>
      </c>
      <c r="F2774" s="14">
        <f t="shared" si="1104"/>
        <v>4.0097863109609628</v>
      </c>
      <c r="G2774" s="60">
        <v>3.0363960791764955E-2</v>
      </c>
      <c r="H2774" s="7">
        <f t="shared" si="1100"/>
        <v>1.030363960791765</v>
      </c>
      <c r="I2774" s="7">
        <f t="shared" si="1101"/>
        <v>2.3508654950030929</v>
      </c>
      <c r="J2774" s="5">
        <f t="shared" si="1105"/>
        <v>2.978284228411475</v>
      </c>
      <c r="K2774" s="5">
        <f t="shared" si="1106"/>
        <v>3.8916212751460306</v>
      </c>
      <c r="L2774">
        <v>1.67</v>
      </c>
      <c r="M2774">
        <v>3.85</v>
      </c>
      <c r="N2774">
        <v>5.82</v>
      </c>
      <c r="O2774" s="5">
        <f t="shared" si="1107"/>
        <v>1.7207078145222474</v>
      </c>
      <c r="P2774" s="5">
        <f t="shared" si="1108"/>
        <v>3.9669012490482953</v>
      </c>
      <c r="Q2774" s="5">
        <f t="shared" si="1109"/>
        <v>5.9967182518080726</v>
      </c>
      <c r="R2774" s="6">
        <f t="shared" si="1110"/>
        <v>0.58115619140001917</v>
      </c>
      <c r="S2774" s="6">
        <f t="shared" si="1111"/>
        <v>0.25208593237351479</v>
      </c>
      <c r="T2774" s="6">
        <f t="shared" si="1112"/>
        <v>0.16675787622646598</v>
      </c>
      <c r="U2774" s="12">
        <f t="shared" si="1113"/>
        <v>0.71037666916703068</v>
      </c>
      <c r="V2774" s="12">
        <f t="shared" si="1114"/>
        <v>1.2926905912044102</v>
      </c>
      <c r="W2774" s="12">
        <f t="shared" si="1115"/>
        <v>1.4955206554064304</v>
      </c>
      <c r="X2774" t="s">
        <v>282</v>
      </c>
      <c r="Y2774" t="s">
        <v>243</v>
      </c>
      <c r="Z2774" t="s">
        <v>269</v>
      </c>
      <c r="AA2774" s="8" t="s">
        <v>19</v>
      </c>
      <c r="AB2774" s="8" t="s">
        <v>367</v>
      </c>
      <c r="AC2774" s="45" t="s">
        <v>587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102"/>
        <v>1.7044259301114106</v>
      </c>
      <c r="E2775" s="14">
        <f t="shared" si="1103"/>
        <v>4.5929011647091915</v>
      </c>
      <c r="F2775" s="14">
        <f t="shared" si="1104"/>
        <v>5.3759368380133319</v>
      </c>
      <c r="G2775" s="60">
        <v>7.9973737849752036E-2</v>
      </c>
      <c r="H2775" s="7">
        <f t="shared" si="1100"/>
        <v>1.079973737849752</v>
      </c>
      <c r="I2775" s="7">
        <f t="shared" si="1101"/>
        <v>1.5782105345496222</v>
      </c>
      <c r="J2775" s="5">
        <f t="shared" si="1105"/>
        <v>4.2527896778802639</v>
      </c>
      <c r="K2775" s="5">
        <f t="shared" si="1106"/>
        <v>4.9778403396335573</v>
      </c>
      <c r="L2775">
        <v>2.39</v>
      </c>
      <c r="M2775">
        <v>3.1</v>
      </c>
      <c r="N2775">
        <v>2.95</v>
      </c>
      <c r="O2775" s="5">
        <f t="shared" si="1107"/>
        <v>2.5811372334609075</v>
      </c>
      <c r="P2775" s="5">
        <f t="shared" si="1108"/>
        <v>3.3479185873342314</v>
      </c>
      <c r="Q2775" s="5">
        <f t="shared" si="1109"/>
        <v>3.1859225266567686</v>
      </c>
      <c r="R2775" s="6">
        <f t="shared" si="1110"/>
        <v>0.38742612637420831</v>
      </c>
      <c r="S2775" s="6">
        <f t="shared" si="1111"/>
        <v>0.29869304581753481</v>
      </c>
      <c r="T2775" s="6">
        <f t="shared" si="1112"/>
        <v>0.31388082780825693</v>
      </c>
      <c r="U2775" s="12">
        <f t="shared" si="1113"/>
        <v>1.5143733663405308</v>
      </c>
      <c r="V2775" s="12">
        <f t="shared" si="1114"/>
        <v>0.72893329668377727</v>
      </c>
      <c r="W2775" s="12">
        <f t="shared" si="1115"/>
        <v>0.59262648030554632</v>
      </c>
      <c r="X2775" t="s">
        <v>128</v>
      </c>
      <c r="Y2775" t="s">
        <v>215</v>
      </c>
      <c r="Z2775" t="s">
        <v>257</v>
      </c>
      <c r="AA2775" s="8" t="s">
        <v>17</v>
      </c>
      <c r="AB2775" s="8" t="s">
        <v>361</v>
      </c>
      <c r="AC2775" s="45" t="s">
        <v>588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102"/>
        <v>3.4047239672535428</v>
      </c>
      <c r="E2776" s="14">
        <f t="shared" si="1103"/>
        <v>3.5045518353757465</v>
      </c>
      <c r="F2776" s="14">
        <f t="shared" si="1104"/>
        <v>2.5888999218810174</v>
      </c>
      <c r="G2776" s="60">
        <v>8.1307506395164486E-2</v>
      </c>
      <c r="H2776" s="7">
        <f t="shared" si="1100"/>
        <v>1.0813075063951645</v>
      </c>
      <c r="I2776" s="7">
        <f t="shared" si="1101"/>
        <v>3.1487101930921808</v>
      </c>
      <c r="J2776" s="5">
        <f t="shared" si="1105"/>
        <v>3.2410316349871024</v>
      </c>
      <c r="K2776" s="5">
        <f t="shared" si="1106"/>
        <v>2.3942309718276404</v>
      </c>
      <c r="L2776">
        <v>2.87</v>
      </c>
      <c r="M2776">
        <v>3.18</v>
      </c>
      <c r="N2776">
        <v>2.39</v>
      </c>
      <c r="O2776" s="5">
        <f t="shared" si="1107"/>
        <v>3.1033525433541223</v>
      </c>
      <c r="P2776" s="5">
        <f t="shared" si="1108"/>
        <v>3.4385578703366231</v>
      </c>
      <c r="Q2776" s="5">
        <f t="shared" si="1109"/>
        <v>2.5843249402844433</v>
      </c>
      <c r="R2776" s="6">
        <f t="shared" si="1110"/>
        <v>0.32223216216330808</v>
      </c>
      <c r="S2776" s="6">
        <f t="shared" si="1111"/>
        <v>0.29081959289581577</v>
      </c>
      <c r="T2776" s="6">
        <f t="shared" si="1112"/>
        <v>0.38694824494087621</v>
      </c>
      <c r="U2776" s="12">
        <f t="shared" si="1113"/>
        <v>0.91148432977298743</v>
      </c>
      <c r="V2776" s="12">
        <f t="shared" si="1114"/>
        <v>0.9811690714992527</v>
      </c>
      <c r="W2776" s="12">
        <f t="shared" si="1115"/>
        <v>0.99823284725766848</v>
      </c>
      <c r="X2776" t="s">
        <v>218</v>
      </c>
      <c r="Y2776" t="s">
        <v>56</v>
      </c>
      <c r="Z2776" t="s">
        <v>257</v>
      </c>
      <c r="AA2776" s="8" t="s">
        <v>19</v>
      </c>
      <c r="AB2776" s="8" t="s">
        <v>367</v>
      </c>
      <c r="AC2776" s="45" t="s">
        <v>588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102"/>
        <v>#VALUE!</v>
      </c>
      <c r="E2777" s="14" t="e">
        <f t="shared" si="1103"/>
        <v>#VALUE!</v>
      </c>
      <c r="F2777" s="14" t="e">
        <f t="shared" si="1104"/>
        <v>#VALUE!</v>
      </c>
      <c r="G2777" s="60">
        <v>8.2628618831555034E-2</v>
      </c>
      <c r="H2777" s="7">
        <f t="shared" si="1100"/>
        <v>1.082628618831555</v>
      </c>
      <c r="I2777" s="7" t="e">
        <f t="shared" si="1101"/>
        <v>#VALUE!</v>
      </c>
      <c r="J2777" s="5" t="e">
        <f t="shared" si="1105"/>
        <v>#VALUE!</v>
      </c>
      <c r="K2777" s="5" t="e">
        <f t="shared" si="1106"/>
        <v>#VALUE!</v>
      </c>
      <c r="L2777">
        <v>2.2200000000000002</v>
      </c>
      <c r="M2777">
        <v>3.1</v>
      </c>
      <c r="N2777">
        <v>3.23</v>
      </c>
      <c r="O2777" s="5">
        <f t="shared" si="1107"/>
        <v>2.4034355338060522</v>
      </c>
      <c r="P2777" s="5">
        <f t="shared" si="1108"/>
        <v>3.3561487183778209</v>
      </c>
      <c r="Q2777" s="5">
        <f t="shared" si="1109"/>
        <v>3.4968904388259228</v>
      </c>
      <c r="R2777" s="6">
        <f t="shared" si="1110"/>
        <v>0.41607107240210089</v>
      </c>
      <c r="S2777" s="6">
        <f t="shared" si="1111"/>
        <v>0.2979605744298916</v>
      </c>
      <c r="T2777" s="6">
        <f t="shared" si="1112"/>
        <v>0.28596835316800745</v>
      </c>
      <c r="U2777" s="12" t="e">
        <f t="shared" si="1113"/>
        <v>#VALUE!</v>
      </c>
      <c r="V2777" s="12" t="e">
        <f t="shared" si="1114"/>
        <v>#VALUE!</v>
      </c>
      <c r="W2777" s="12" t="e">
        <f t="shared" si="1115"/>
        <v>#VALUE!</v>
      </c>
      <c r="X2777" t="s">
        <v>569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588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102"/>
        <v>1.690431864427997</v>
      </c>
      <c r="E2778" s="14">
        <f t="shared" si="1103"/>
        <v>4.1924673058375852</v>
      </c>
      <c r="F2778" s="14">
        <f t="shared" si="1104"/>
        <v>6.1175294588080069</v>
      </c>
      <c r="G2778" s="60">
        <v>4.2055246971210991E-2</v>
      </c>
      <c r="H2778" s="7">
        <f t="shared" si="1100"/>
        <v>1.042055246971211</v>
      </c>
      <c r="I2778" s="7">
        <f t="shared" si="1101"/>
        <v>1.6222094455561038</v>
      </c>
      <c r="J2778" s="5">
        <f t="shared" si="1105"/>
        <v>4.0232677854875876</v>
      </c>
      <c r="K2778" s="5">
        <f t="shared" si="1106"/>
        <v>5.8706383146084926</v>
      </c>
      <c r="L2778">
        <v>1.86</v>
      </c>
      <c r="M2778">
        <v>3.98</v>
      </c>
      <c r="N2778">
        <v>3.95</v>
      </c>
      <c r="O2778" s="5">
        <f t="shared" si="1107"/>
        <v>1.9382227593664525</v>
      </c>
      <c r="P2778" s="5">
        <f t="shared" si="1108"/>
        <v>4.1473798829454198</v>
      </c>
      <c r="Q2778" s="5">
        <f t="shared" si="1109"/>
        <v>4.116118225536284</v>
      </c>
      <c r="R2778" s="6">
        <f t="shared" si="1110"/>
        <v>0.51593656878060312</v>
      </c>
      <c r="S2778" s="6">
        <f t="shared" si="1111"/>
        <v>0.24111608490751801</v>
      </c>
      <c r="T2778" s="6">
        <f t="shared" si="1112"/>
        <v>0.24294734631187889</v>
      </c>
      <c r="U2778" s="12">
        <f t="shared" si="1113"/>
        <v>1.1465843729953009</v>
      </c>
      <c r="V2778" s="12">
        <f t="shared" si="1114"/>
        <v>0.98924561133025757</v>
      </c>
      <c r="W2778" s="12">
        <f t="shared" si="1115"/>
        <v>0.67283995169159416</v>
      </c>
      <c r="X2778" t="s">
        <v>154</v>
      </c>
      <c r="Y2778" t="s">
        <v>153</v>
      </c>
      <c r="Z2778" t="s">
        <v>265</v>
      </c>
      <c r="AA2778" s="8" t="s">
        <v>17</v>
      </c>
      <c r="AB2778" s="8" t="s">
        <v>361</v>
      </c>
      <c r="AC2778" s="45" t="s">
        <v>588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102"/>
        <v>4.1041082145682495</v>
      </c>
      <c r="E2779" s="14">
        <f t="shared" si="1103"/>
        <v>3.2343073293339795</v>
      </c>
      <c r="F2779" s="14">
        <f t="shared" si="1104"/>
        <v>2.4403395457370829</v>
      </c>
      <c r="G2779" s="60">
        <v>2.7053280802286528E-2</v>
      </c>
      <c r="H2779" s="7">
        <f t="shared" si="1100"/>
        <v>1.0270532808022865</v>
      </c>
      <c r="I2779" s="7">
        <f t="shared" si="1101"/>
        <v>3.9960032174400046</v>
      </c>
      <c r="J2779" s="5">
        <f t="shared" si="1105"/>
        <v>3.1491134781318144</v>
      </c>
      <c r="K2779" s="5">
        <f t="shared" si="1106"/>
        <v>2.3760593450719543</v>
      </c>
      <c r="L2779">
        <v>2.4500000000000002</v>
      </c>
      <c r="M2779">
        <v>3.34</v>
      </c>
      <c r="N2779">
        <v>3.13</v>
      </c>
      <c r="O2779" s="5">
        <f t="shared" si="1107"/>
        <v>2.5162805379656024</v>
      </c>
      <c r="P2779" s="5">
        <f t="shared" si="1108"/>
        <v>3.4303579578796368</v>
      </c>
      <c r="Q2779" s="5">
        <f t="shared" si="1109"/>
        <v>3.2146767689111568</v>
      </c>
      <c r="R2779" s="6">
        <f t="shared" si="1110"/>
        <v>0.39741196774843474</v>
      </c>
      <c r="S2779" s="6">
        <f t="shared" si="1111"/>
        <v>0.29151476676157645</v>
      </c>
      <c r="T2779" s="6">
        <f t="shared" si="1112"/>
        <v>0.31107326548998893</v>
      </c>
      <c r="U2779" s="12">
        <f t="shared" si="1113"/>
        <v>0.61311261945618889</v>
      </c>
      <c r="V2779" s="12">
        <f t="shared" si="1114"/>
        <v>1.0606159553136927</v>
      </c>
      <c r="W2779" s="12">
        <f t="shared" si="1115"/>
        <v>1.3173071651142678</v>
      </c>
      <c r="X2779" t="s">
        <v>93</v>
      </c>
      <c r="Y2779" t="s">
        <v>228</v>
      </c>
      <c r="Z2779" t="s">
        <v>267</v>
      </c>
      <c r="AA2779" s="8" t="s">
        <v>19</v>
      </c>
      <c r="AB2779" s="8" t="s">
        <v>367</v>
      </c>
      <c r="AC2779" s="45" t="s">
        <v>588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102"/>
        <v>1.8394185874457276</v>
      </c>
      <c r="E2780" s="14">
        <f t="shared" si="1103"/>
        <v>4.1757433292161785</v>
      </c>
      <c r="F2780" s="14">
        <f t="shared" si="1104"/>
        <v>4.8472717722140803</v>
      </c>
      <c r="G2780" s="60">
        <v>4.1332155855277275E-2</v>
      </c>
      <c r="H2780" s="7">
        <f t="shared" si="1100"/>
        <v>1.0413321558552773</v>
      </c>
      <c r="I2780" s="7">
        <f t="shared" si="1101"/>
        <v>1.7664090915688262</v>
      </c>
      <c r="J2780" s="5">
        <f t="shared" si="1105"/>
        <v>4.0100013292939325</v>
      </c>
      <c r="K2780" s="5">
        <f t="shared" si="1106"/>
        <v>4.6548757233304396</v>
      </c>
      <c r="L2780">
        <v>1.89</v>
      </c>
      <c r="M2780">
        <v>3.46</v>
      </c>
      <c r="N2780">
        <v>4.4800000000000004</v>
      </c>
      <c r="O2780" s="5">
        <f t="shared" si="1107"/>
        <v>1.968117774566474</v>
      </c>
      <c r="P2780" s="5">
        <f t="shared" si="1108"/>
        <v>3.6030092592592595</v>
      </c>
      <c r="Q2780" s="5">
        <f t="shared" si="1109"/>
        <v>4.665168058231643</v>
      </c>
      <c r="R2780" s="6">
        <f t="shared" si="1110"/>
        <v>0.50809967417741275</v>
      </c>
      <c r="S2780" s="6">
        <f t="shared" si="1111"/>
        <v>0.27754577577899131</v>
      </c>
      <c r="T2780" s="6">
        <f t="shared" si="1112"/>
        <v>0.21435455004359594</v>
      </c>
      <c r="U2780" s="12">
        <f t="shared" si="1113"/>
        <v>1.0699673190208772</v>
      </c>
      <c r="V2780" s="12">
        <f t="shared" si="1114"/>
        <v>0.86284260674028879</v>
      </c>
      <c r="W2780" s="12">
        <f t="shared" si="1115"/>
        <v>0.96243170951826829</v>
      </c>
      <c r="X2780" t="s">
        <v>227</v>
      </c>
      <c r="Y2780" t="s">
        <v>166</v>
      </c>
      <c r="Z2780" t="s">
        <v>267</v>
      </c>
      <c r="AA2780" s="8" t="s">
        <v>17</v>
      </c>
      <c r="AB2780" s="8" t="s">
        <v>361</v>
      </c>
      <c r="AC2780" s="45" t="s">
        <v>588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102"/>
        <v>3.219759356806791</v>
      </c>
      <c r="E2781" s="14">
        <f t="shared" si="1103"/>
        <v>4.6265102374530329</v>
      </c>
      <c r="F2781" s="14">
        <f t="shared" si="1104"/>
        <v>2.3138125499286488</v>
      </c>
      <c r="G2781" s="60">
        <v>3.9307263745985033E-2</v>
      </c>
      <c r="H2781" s="7">
        <f t="shared" si="1100"/>
        <v>1.039307263745985</v>
      </c>
      <c r="I2781" s="7">
        <f t="shared" si="1101"/>
        <v>3.0979860038712537</v>
      </c>
      <c r="J2781" s="5">
        <f t="shared" si="1105"/>
        <v>4.4515326687679044</v>
      </c>
      <c r="K2781" s="5">
        <f t="shared" si="1106"/>
        <v>2.226302683182404</v>
      </c>
      <c r="L2781">
        <v>1.83</v>
      </c>
      <c r="M2781">
        <v>3.52</v>
      </c>
      <c r="N2781">
        <v>4.79</v>
      </c>
      <c r="O2781" s="5">
        <f t="shared" si="1107"/>
        <v>1.9019322926551527</v>
      </c>
      <c r="P2781" s="5">
        <f t="shared" si="1108"/>
        <v>3.6583615683858675</v>
      </c>
      <c r="Q2781" s="5">
        <f t="shared" si="1109"/>
        <v>4.9782817933432684</v>
      </c>
      <c r="R2781" s="6">
        <f t="shared" si="1110"/>
        <v>0.52578107215581837</v>
      </c>
      <c r="S2781" s="6">
        <f t="shared" si="1111"/>
        <v>0.27334640967191698</v>
      </c>
      <c r="T2781" s="6">
        <f t="shared" si="1112"/>
        <v>0.20087251817226467</v>
      </c>
      <c r="U2781" s="12">
        <f t="shared" si="1113"/>
        <v>0.59070634848357162</v>
      </c>
      <c r="V2781" s="12">
        <f t="shared" si="1114"/>
        <v>0.79073888970790496</v>
      </c>
      <c r="W2781" s="12">
        <f t="shared" si="1115"/>
        <v>2.1515493091680153</v>
      </c>
      <c r="X2781" t="s">
        <v>99</v>
      </c>
      <c r="Y2781" t="s">
        <v>171</v>
      </c>
      <c r="Z2781" t="s">
        <v>260</v>
      </c>
      <c r="AA2781" s="8" t="s">
        <v>20</v>
      </c>
      <c r="AB2781" s="8" t="s">
        <v>367</v>
      </c>
      <c r="AC2781" s="45" t="s">
        <v>588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102"/>
        <v>3.3079468495078004</v>
      </c>
      <c r="E2782" s="14">
        <f t="shared" si="1103"/>
        <v>2.8241423838830091</v>
      </c>
      <c r="F2782" s="14">
        <f t="shared" si="1104"/>
        <v>3.0857108902458608</v>
      </c>
      <c r="G2782" s="60">
        <v>5.3531347000235874E-2</v>
      </c>
      <c r="H2782" s="7">
        <f t="shared" si="1100"/>
        <v>1.0535313470002359</v>
      </c>
      <c r="I2782" s="7">
        <f t="shared" si="1101"/>
        <v>3.1398656138012946</v>
      </c>
      <c r="J2782" s="5">
        <f t="shared" si="1105"/>
        <v>2.680643904829513</v>
      </c>
      <c r="K2782" s="5">
        <f t="shared" si="1106"/>
        <v>2.9289217630134452</v>
      </c>
      <c r="L2782">
        <v>2.39</v>
      </c>
      <c r="M2782">
        <v>2.94</v>
      </c>
      <c r="N2782">
        <v>3.39</v>
      </c>
      <c r="O2782" s="5">
        <f t="shared" si="1107"/>
        <v>2.5179399193305638</v>
      </c>
      <c r="P2782" s="5">
        <f t="shared" si="1108"/>
        <v>3.0973821601806932</v>
      </c>
      <c r="Q2782" s="5">
        <f t="shared" si="1109"/>
        <v>3.5714712663307999</v>
      </c>
      <c r="R2782" s="6">
        <f t="shared" si="1110"/>
        <v>0.39715006395619901</v>
      </c>
      <c r="S2782" s="6">
        <f t="shared" si="1111"/>
        <v>0.322853283284121</v>
      </c>
      <c r="T2782" s="6">
        <f t="shared" si="1112"/>
        <v>0.27999665275968011</v>
      </c>
      <c r="U2782" s="12">
        <f t="shared" si="1113"/>
        <v>0.76117907387333505</v>
      </c>
      <c r="V2782" s="12">
        <f t="shared" si="1114"/>
        <v>1.0967514165918213</v>
      </c>
      <c r="W2782" s="12">
        <f t="shared" si="1115"/>
        <v>1.1574225173267076</v>
      </c>
      <c r="X2782" t="s">
        <v>102</v>
      </c>
      <c r="Y2782" t="s">
        <v>47</v>
      </c>
      <c r="Z2782" t="s">
        <v>261</v>
      </c>
      <c r="AA2782" s="8" t="s">
        <v>19</v>
      </c>
      <c r="AB2782" s="8" t="s">
        <v>367</v>
      </c>
      <c r="AC2782" s="45" t="s">
        <v>588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102"/>
        <v>1.6251031267249541</v>
      </c>
      <c r="E2783" s="14">
        <f t="shared" si="1103"/>
        <v>3.9148543686204058</v>
      </c>
      <c r="F2783" s="14">
        <f t="shared" si="1104"/>
        <v>7.9322778039264508</v>
      </c>
      <c r="G2783" s="60">
        <v>5.7962836361562742E-2</v>
      </c>
      <c r="H2783" s="7">
        <f t="shared" si="1100"/>
        <v>1.0579628363615627</v>
      </c>
      <c r="I2783" s="7">
        <f t="shared" si="1101"/>
        <v>1.5360682538848358</v>
      </c>
      <c r="J2783" s="5">
        <f t="shared" si="1105"/>
        <v>3.7003704043933823</v>
      </c>
      <c r="K2783" s="5">
        <f t="shared" si="1106"/>
        <v>7.4976904020620676</v>
      </c>
      <c r="L2783">
        <v>2.0299999999999998</v>
      </c>
      <c r="M2783">
        <v>3.23</v>
      </c>
      <c r="N2783">
        <v>3.91</v>
      </c>
      <c r="O2783" s="5">
        <f t="shared" si="1107"/>
        <v>2.1476645578139721</v>
      </c>
      <c r="P2783" s="5">
        <f t="shared" si="1108"/>
        <v>3.4172199614478478</v>
      </c>
      <c r="Q2783" s="5">
        <f t="shared" si="1109"/>
        <v>4.1366346901737101</v>
      </c>
      <c r="R2783" s="6">
        <f t="shared" si="1110"/>
        <v>0.46562206204951428</v>
      </c>
      <c r="S2783" s="6">
        <f t="shared" si="1111"/>
        <v>0.2926355374490755</v>
      </c>
      <c r="T2783" s="6">
        <f t="shared" si="1112"/>
        <v>0.24174240050141022</v>
      </c>
      <c r="U2783" s="12">
        <f t="shared" si="1113"/>
        <v>1.3215558585147322</v>
      </c>
      <c r="V2783" s="12">
        <f t="shared" si="1114"/>
        <v>0.8728855890115973</v>
      </c>
      <c r="W2783" s="12">
        <f t="shared" si="1115"/>
        <v>0.52149392550599905</v>
      </c>
      <c r="X2783" t="s">
        <v>178</v>
      </c>
      <c r="Y2783" t="s">
        <v>175</v>
      </c>
      <c r="Z2783" t="s">
        <v>261</v>
      </c>
      <c r="AA2783" s="8" t="s">
        <v>17</v>
      </c>
      <c r="AB2783" s="8" t="s">
        <v>361</v>
      </c>
      <c r="AC2783" s="45" t="s">
        <v>588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102"/>
        <v>2.1673098858641624</v>
      </c>
      <c r="E2784" s="14">
        <f t="shared" si="1103"/>
        <v>2.855641448559175</v>
      </c>
      <c r="F2784" s="14">
        <f t="shared" si="1104"/>
        <v>5.4540945340501414</v>
      </c>
      <c r="G2784" s="60">
        <v>3.6175675306585164E-2</v>
      </c>
      <c r="H2784" s="7">
        <f t="shared" si="1100"/>
        <v>1.0361756753065852</v>
      </c>
      <c r="I2784" s="7">
        <f t="shared" si="1101"/>
        <v>2.0916432777896428</v>
      </c>
      <c r="J2784" s="5">
        <f t="shared" si="1105"/>
        <v>2.7559433372282589</v>
      </c>
      <c r="K2784" s="5">
        <f t="shared" si="1106"/>
        <v>5.2636774477806343</v>
      </c>
      <c r="L2784">
        <v>1.9</v>
      </c>
      <c r="M2784">
        <v>3.76</v>
      </c>
      <c r="N2784">
        <v>4.0999999999999996</v>
      </c>
      <c r="O2784" s="5">
        <f t="shared" si="1107"/>
        <v>1.9687337830825118</v>
      </c>
      <c r="P2784" s="5">
        <f t="shared" si="1108"/>
        <v>3.8960205391527598</v>
      </c>
      <c r="Q2784" s="5">
        <f t="shared" si="1109"/>
        <v>4.2483202687569985</v>
      </c>
      <c r="R2784" s="6">
        <f t="shared" si="1110"/>
        <v>0.50794069192751234</v>
      </c>
      <c r="S2784" s="6">
        <f t="shared" si="1111"/>
        <v>0.25667215815486</v>
      </c>
      <c r="T2784" s="6">
        <f t="shared" si="1112"/>
        <v>0.23538714991762769</v>
      </c>
      <c r="U2784" s="12">
        <f t="shared" si="1113"/>
        <v>0.908376691272059</v>
      </c>
      <c r="V2784" s="12">
        <f t="shared" si="1114"/>
        <v>1.3643241314901464</v>
      </c>
      <c r="W2784" s="12">
        <f t="shared" si="1115"/>
        <v>0.77892310854433433</v>
      </c>
      <c r="X2784" t="s">
        <v>180</v>
      </c>
      <c r="Y2784" t="s">
        <v>179</v>
      </c>
      <c r="Z2784" t="s">
        <v>262</v>
      </c>
      <c r="AA2784" s="8" t="s">
        <v>19</v>
      </c>
      <c r="AB2784" s="8" t="s">
        <v>367</v>
      </c>
      <c r="AC2784" s="45" t="s">
        <v>588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102"/>
        <v>3.2915564262830679</v>
      </c>
      <c r="E2785" s="14">
        <f t="shared" si="1103"/>
        <v>4.7231946492865751</v>
      </c>
      <c r="F2785" s="14">
        <f t="shared" si="1104"/>
        <v>2.2628121667077354</v>
      </c>
      <c r="G2785" s="60">
        <v>3.2931606890428178E-2</v>
      </c>
      <c r="H2785" s="7">
        <f t="shared" si="1100"/>
        <v>1.0329316068904282</v>
      </c>
      <c r="I2785" s="7">
        <f t="shared" si="1101"/>
        <v>3.1866160395576233</v>
      </c>
      <c r="J2785" s="5">
        <f t="shared" si="1105"/>
        <v>4.5726112143140218</v>
      </c>
      <c r="K2785" s="5">
        <f t="shared" si="1106"/>
        <v>2.1906698871571768</v>
      </c>
      <c r="L2785">
        <v>2.93</v>
      </c>
      <c r="M2785">
        <v>3.57</v>
      </c>
      <c r="N2785">
        <v>2.4300000000000002</v>
      </c>
      <c r="O2785" s="5">
        <f t="shared" si="1107"/>
        <v>3.0264896081889545</v>
      </c>
      <c r="P2785" s="5">
        <f t="shared" si="1108"/>
        <v>3.6875658365988286</v>
      </c>
      <c r="Q2785" s="5">
        <f t="shared" si="1109"/>
        <v>2.5100238047437404</v>
      </c>
      <c r="R2785" s="6">
        <f t="shared" si="1110"/>
        <v>0.33041580492932804</v>
      </c>
      <c r="S2785" s="6">
        <f t="shared" si="1111"/>
        <v>0.27118159900362215</v>
      </c>
      <c r="T2785" s="6">
        <f t="shared" si="1112"/>
        <v>0.39840259606704986</v>
      </c>
      <c r="U2785" s="12">
        <f t="shared" si="1113"/>
        <v>0.91947067473078825</v>
      </c>
      <c r="V2785" s="12">
        <f t="shared" si="1114"/>
        <v>0.78073552127601287</v>
      </c>
      <c r="W2785" s="12">
        <f t="shared" si="1115"/>
        <v>1.1092497387424269</v>
      </c>
      <c r="X2785" t="s">
        <v>51</v>
      </c>
      <c r="Y2785" t="s">
        <v>236</v>
      </c>
      <c r="Z2785" t="s">
        <v>262</v>
      </c>
      <c r="AA2785" s="8" t="s">
        <v>20</v>
      </c>
      <c r="AB2785" s="8" t="s">
        <v>367</v>
      </c>
      <c r="AC2785" s="45" t="s">
        <v>588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102"/>
        <v>1.2484720356784953</v>
      </c>
      <c r="E2786" s="14">
        <f t="shared" si="1103"/>
        <v>8.0649107663229103</v>
      </c>
      <c r="F2786" s="14">
        <f t="shared" si="1104"/>
        <v>18.912994775649356</v>
      </c>
      <c r="G2786" s="60">
        <v>3.9376893606738239E-2</v>
      </c>
      <c r="H2786" s="7">
        <f t="shared" si="1100"/>
        <v>1.0393768936067382</v>
      </c>
      <c r="I2786" s="7">
        <f t="shared" si="1101"/>
        <v>1.2011735524985327</v>
      </c>
      <c r="J2786" s="5">
        <f t="shared" si="1105"/>
        <v>7.7593708460622892</v>
      </c>
      <c r="K2786" s="5">
        <f t="shared" si="1106"/>
        <v>18.196474149063903</v>
      </c>
      <c r="L2786">
        <v>1.19</v>
      </c>
      <c r="M2786">
        <v>7.36</v>
      </c>
      <c r="N2786">
        <v>15.83</v>
      </c>
      <c r="O2786" s="5">
        <f t="shared" si="1107"/>
        <v>1.2368585033920185</v>
      </c>
      <c r="P2786" s="5">
        <f t="shared" si="1108"/>
        <v>7.649813936945594</v>
      </c>
      <c r="Q2786" s="5">
        <f t="shared" si="1109"/>
        <v>16.453336225794665</v>
      </c>
      <c r="R2786" s="6">
        <f t="shared" si="1110"/>
        <v>0.80849991915611474</v>
      </c>
      <c r="S2786" s="6">
        <f t="shared" si="1111"/>
        <v>0.13072213366790442</v>
      </c>
      <c r="T2786" s="6">
        <f t="shared" si="1112"/>
        <v>6.0777947175980833E-2</v>
      </c>
      <c r="U2786" s="12">
        <f t="shared" si="1113"/>
        <v>0.99069780343124358</v>
      </c>
      <c r="V2786" s="12">
        <f t="shared" si="1114"/>
        <v>0.9485305118178543</v>
      </c>
      <c r="W2786" s="12">
        <f t="shared" si="1115"/>
        <v>0.86994875327615906</v>
      </c>
      <c r="X2786" t="s">
        <v>106</v>
      </c>
      <c r="Y2786" t="s">
        <v>184</v>
      </c>
      <c r="Z2786" t="s">
        <v>262</v>
      </c>
      <c r="AA2786" s="8" t="s">
        <v>36</v>
      </c>
      <c r="AB2786" s="8" t="s">
        <v>361</v>
      </c>
      <c r="AC2786" s="45" t="s">
        <v>588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102"/>
        <v>1.6332253359333317</v>
      </c>
      <c r="E2787" s="14">
        <f t="shared" si="1103"/>
        <v>4.5486691771176559</v>
      </c>
      <c r="F2787" s="14">
        <f t="shared" si="1104"/>
        <v>6.2164867250509577</v>
      </c>
      <c r="G2787" s="60">
        <v>3.5710652486747874E-2</v>
      </c>
      <c r="H2787" s="7">
        <f t="shared" si="1100"/>
        <v>1.0357106524867479</v>
      </c>
      <c r="I2787" s="7">
        <f t="shared" si="1101"/>
        <v>1.5769127526225084</v>
      </c>
      <c r="J2787" s="5">
        <f t="shared" si="1105"/>
        <v>4.3918339221444445</v>
      </c>
      <c r="K2787" s="5">
        <f t="shared" si="1106"/>
        <v>6.0021461690339226</v>
      </c>
      <c r="L2787">
        <v>1.85</v>
      </c>
      <c r="M2787">
        <v>3.74</v>
      </c>
      <c r="N2787">
        <v>4.3899999999999997</v>
      </c>
      <c r="O2787" s="5">
        <f t="shared" si="1107"/>
        <v>1.9160647071004837</v>
      </c>
      <c r="P2787" s="5">
        <f t="shared" si="1108"/>
        <v>3.8735578403004371</v>
      </c>
      <c r="Q2787" s="5">
        <f t="shared" si="1109"/>
        <v>4.5467697644168226</v>
      </c>
      <c r="R2787" s="6">
        <f t="shared" si="1110"/>
        <v>0.52190304236294105</v>
      </c>
      <c r="S2787" s="6">
        <f t="shared" si="1111"/>
        <v>0.2581605958212409</v>
      </c>
      <c r="T2787" s="6">
        <f t="shared" si="1112"/>
        <v>0.21993636181581802</v>
      </c>
      <c r="U2787" s="12">
        <f t="shared" si="1113"/>
        <v>1.1731784126441553</v>
      </c>
      <c r="V2787" s="12">
        <f t="shared" si="1114"/>
        <v>0.85158047100602408</v>
      </c>
      <c r="W2787" s="12">
        <f t="shared" si="1115"/>
        <v>0.73140504685619701</v>
      </c>
      <c r="X2787" t="s">
        <v>182</v>
      </c>
      <c r="Y2787" t="s">
        <v>109</v>
      </c>
      <c r="Z2787" t="s">
        <v>262</v>
      </c>
      <c r="AA2787" s="8" t="s">
        <v>17</v>
      </c>
      <c r="AB2787" s="8" t="s">
        <v>361</v>
      </c>
      <c r="AC2787" s="45" t="s">
        <v>588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102"/>
        <v>1.9590437351871377</v>
      </c>
      <c r="E2788" s="14">
        <f t="shared" si="1103"/>
        <v>4.5867204233483978</v>
      </c>
      <c r="F2788" s="14">
        <f t="shared" si="1104"/>
        <v>3.9239927837602493</v>
      </c>
      <c r="G2788" s="60">
        <v>3.5982314422311257E-2</v>
      </c>
      <c r="H2788" s="7">
        <f t="shared" si="1100"/>
        <v>1.0359823144223113</v>
      </c>
      <c r="I2788" s="7">
        <f t="shared" si="1101"/>
        <v>1.8910011376782505</v>
      </c>
      <c r="J2788" s="5">
        <f t="shared" si="1105"/>
        <v>4.4274118964145286</v>
      </c>
      <c r="K2788" s="5">
        <f t="shared" si="1106"/>
        <v>3.7877024821107708</v>
      </c>
      <c r="L2788">
        <v>1.6</v>
      </c>
      <c r="M2788">
        <v>4.37</v>
      </c>
      <c r="N2788">
        <v>5.49</v>
      </c>
      <c r="O2788" s="5">
        <f t="shared" si="1107"/>
        <v>1.657571703075698</v>
      </c>
      <c r="P2788" s="5">
        <f t="shared" si="1108"/>
        <v>4.5272427140255003</v>
      </c>
      <c r="Q2788" s="5">
        <f t="shared" si="1109"/>
        <v>5.6875429061784892</v>
      </c>
      <c r="R2788" s="6">
        <f t="shared" si="1110"/>
        <v>0.60329215209481168</v>
      </c>
      <c r="S2788" s="6">
        <f t="shared" si="1111"/>
        <v>0.22088499847864956</v>
      </c>
      <c r="T2788" s="6">
        <f t="shared" si="1112"/>
        <v>0.17582284942653889</v>
      </c>
      <c r="U2788" s="12">
        <f t="shared" si="1113"/>
        <v>0.84611265859123796</v>
      </c>
      <c r="V2788" s="12">
        <f t="shared" si="1114"/>
        <v>0.98703262814534543</v>
      </c>
      <c r="W2788" s="12">
        <f t="shared" si="1115"/>
        <v>1.4494274631994304</v>
      </c>
      <c r="X2788" t="s">
        <v>209</v>
      </c>
      <c r="Y2788" t="s">
        <v>200</v>
      </c>
      <c r="Z2788" t="s">
        <v>269</v>
      </c>
      <c r="AA2788" s="8" t="s">
        <v>17</v>
      </c>
      <c r="AB2788" s="8" t="s">
        <v>361</v>
      </c>
      <c r="AC2788" s="45" t="s">
        <v>588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102"/>
        <v>2.657282104361772</v>
      </c>
      <c r="E2789" s="31">
        <f t="shared" si="1103"/>
        <v>3.8764227435680758</v>
      </c>
      <c r="F2789" s="31">
        <f t="shared" si="1104"/>
        <v>2.9535374364841611</v>
      </c>
      <c r="G2789" s="61">
        <v>8.0910012339069137E-2</v>
      </c>
      <c r="H2789" s="33">
        <f t="shared" si="1100"/>
        <v>1.0809100123390691</v>
      </c>
      <c r="I2789" s="33">
        <f t="shared" si="1101"/>
        <v>2.4583749563124715</v>
      </c>
      <c r="J2789" s="33">
        <f t="shared" si="1105"/>
        <v>3.586258522279361</v>
      </c>
      <c r="K2789" s="33">
        <f t="shared" si="1106"/>
        <v>2.7324545084865677</v>
      </c>
      <c r="L2789" s="17">
        <v>2.41</v>
      </c>
      <c r="M2789" s="17">
        <v>3.08</v>
      </c>
      <c r="N2789" s="17">
        <v>2.93</v>
      </c>
      <c r="O2789" s="33">
        <f t="shared" si="1107"/>
        <v>2.6049931297371569</v>
      </c>
      <c r="P2789" s="33">
        <f t="shared" si="1108"/>
        <v>3.329202838004333</v>
      </c>
      <c r="Q2789" s="33">
        <f t="shared" si="1109"/>
        <v>3.1670663361534728</v>
      </c>
      <c r="R2789" s="34">
        <f t="shared" si="1110"/>
        <v>0.38387817172512073</v>
      </c>
      <c r="S2789" s="34">
        <f t="shared" si="1111"/>
        <v>0.30037220579790291</v>
      </c>
      <c r="T2789" s="34">
        <f t="shared" si="1112"/>
        <v>0.31574962247697647</v>
      </c>
      <c r="U2789" s="17">
        <f t="shared" si="1113"/>
        <v>0.98032238483870937</v>
      </c>
      <c r="V2789" s="17">
        <f t="shared" si="1114"/>
        <v>0.85883379038787411</v>
      </c>
      <c r="W2789" s="17">
        <f t="shared" si="1115"/>
        <v>1.0722959854957832</v>
      </c>
      <c r="X2789" s="17" t="s">
        <v>124</v>
      </c>
      <c r="Y2789" s="17" t="s">
        <v>216</v>
      </c>
      <c r="Z2789" s="17" t="s">
        <v>257</v>
      </c>
      <c r="AA2789" s="35" t="s">
        <v>19</v>
      </c>
      <c r="AB2789" s="35" t="s">
        <v>367</v>
      </c>
      <c r="AC2789" s="46" t="s">
        <v>589</v>
      </c>
      <c r="AD2789" s="35"/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116">(100%/A2790)</f>
        <v>6.5458626857176716</v>
      </c>
      <c r="E2790" s="14">
        <f t="shared" ref="E2790:E2853" si="1117">(100%/B2790)</f>
        <v>3.0908952148626021</v>
      </c>
      <c r="F2790" s="14">
        <f t="shared" ref="F2790:F2853" si="1118">(100%/C2790)</f>
        <v>2.1068075593968616</v>
      </c>
      <c r="G2790" s="60">
        <v>3.4982892546420397E-2</v>
      </c>
      <c r="H2790" s="7">
        <f t="shared" si="1100"/>
        <v>1.0349828925464204</v>
      </c>
      <c r="I2790" s="7">
        <f t="shared" ref="I2790:I2853" si="1119">D2790/H2790</f>
        <v>6.3246095494511572</v>
      </c>
      <c r="J2790" s="5">
        <f t="shared" ref="J2790:J2853" si="1120">E2790/H2790</f>
        <v>2.9864215506576319</v>
      </c>
      <c r="K2790" s="5">
        <f t="shared" ref="K2790:K2853" si="1121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122">(L2790*H2790)</f>
        <v>4.0467831098565039</v>
      </c>
      <c r="P2790" s="5">
        <f t="shared" ref="P2790:P2853" si="1123">(M2790*H2790)</f>
        <v>3.2291466247448319</v>
      </c>
      <c r="Q2790" s="5">
        <f t="shared" ref="Q2790:Q2853" si="1124">(N2790*H2790)</f>
        <v>2.2562627057511966</v>
      </c>
      <c r="R2790" s="6">
        <f t="shared" ref="R2790:R2853" si="1125">(1/O2790)</f>
        <v>0.24710985809058081</v>
      </c>
      <c r="S2790" s="6">
        <f t="shared" ref="S2790:S2853" si="1126">(1/P2790)</f>
        <v>0.30967934138915737</v>
      </c>
      <c r="T2790" s="6">
        <f t="shared" ref="T2790:T2853" si="1127">(1/Q2790)</f>
        <v>0.4432108005202619</v>
      </c>
      <c r="U2790" s="12">
        <f t="shared" ref="U2790:U2853" si="1128">(L2790/I2790)</f>
        <v>0.61821998171243719</v>
      </c>
      <c r="V2790" s="12">
        <f t="shared" ref="V2790:V2853" si="1129">(M2790/J2790)</f>
        <v>1.0447285981153442</v>
      </c>
      <c r="W2790" s="12">
        <f t="shared" ref="W2790:W2853" si="1130">(N2790/K2790)</f>
        <v>1.0709391542135538</v>
      </c>
      <c r="X2790" t="s">
        <v>218</v>
      </c>
      <c r="Y2790" t="s">
        <v>128</v>
      </c>
      <c r="Z2790" t="s">
        <v>257</v>
      </c>
      <c r="AA2790" s="8" t="s">
        <v>18</v>
      </c>
      <c r="AB2790" s="8" t="s">
        <v>360</v>
      </c>
      <c r="AC2790" s="45" t="s">
        <v>591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116"/>
        <v>1.6411314718821666</v>
      </c>
      <c r="E2791" s="14">
        <f t="shared" si="1117"/>
        <v>4.3101417811949547</v>
      </c>
      <c r="F2791" s="14">
        <f t="shared" si="1118"/>
        <v>6.5407825898347483</v>
      </c>
      <c r="G2791" s="60">
        <v>2.9368840717863609E-2</v>
      </c>
      <c r="H2791" s="7">
        <f t="shared" si="1100"/>
        <v>1.0293688407178636</v>
      </c>
      <c r="I2791" s="7">
        <f t="shared" si="1119"/>
        <v>1.5943084800756846</v>
      </c>
      <c r="J2791" s="5">
        <f t="shared" si="1120"/>
        <v>4.1871694680296887</v>
      </c>
      <c r="K2791" s="5">
        <f t="shared" si="1121"/>
        <v>6.3541680407513814</v>
      </c>
      <c r="L2791">
        <v>1.93</v>
      </c>
      <c r="M2791">
        <v>3.7</v>
      </c>
      <c r="N2791">
        <v>4.1500000000000004</v>
      </c>
      <c r="O2791" s="5">
        <f t="shared" si="1122"/>
        <v>1.9866818625854767</v>
      </c>
      <c r="P2791" s="5">
        <f t="shared" si="1123"/>
        <v>3.8086647106560956</v>
      </c>
      <c r="Q2791" s="5">
        <f t="shared" si="1124"/>
        <v>4.2718806889791345</v>
      </c>
      <c r="R2791" s="6">
        <f t="shared" si="1125"/>
        <v>0.50335185458359977</v>
      </c>
      <c r="S2791" s="6">
        <f t="shared" si="1126"/>
        <v>0.26255921063414794</v>
      </c>
      <c r="T2791" s="6">
        <f t="shared" si="1127"/>
        <v>0.23408893478225237</v>
      </c>
      <c r="U2791" s="12">
        <f t="shared" si="1128"/>
        <v>1.2105561904233111</v>
      </c>
      <c r="V2791" s="12">
        <f t="shared" si="1129"/>
        <v>0.88365183884975862</v>
      </c>
      <c r="W2791" s="12">
        <f t="shared" si="1130"/>
        <v>0.65311461286271899</v>
      </c>
      <c r="X2791" t="s">
        <v>153</v>
      </c>
      <c r="Y2791" t="s">
        <v>223</v>
      </c>
      <c r="Z2791" t="s">
        <v>265</v>
      </c>
      <c r="AA2791" s="8" t="s">
        <v>17</v>
      </c>
      <c r="AB2791" s="8" t="s">
        <v>361</v>
      </c>
      <c r="AC2791" s="45" t="s">
        <v>591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116"/>
        <v>2.7493810214062275</v>
      </c>
      <c r="E2792" s="14">
        <f t="shared" si="1117"/>
        <v>3.0479248379890915</v>
      </c>
      <c r="F2792" s="14">
        <f t="shared" si="1118"/>
        <v>3.4324363466867767</v>
      </c>
      <c r="G2792" s="60">
        <v>2.7303165844024146E-2</v>
      </c>
      <c r="H2792" s="7">
        <f t="shared" si="1100"/>
        <v>1.0273031658440241</v>
      </c>
      <c r="I2792" s="7">
        <f t="shared" si="1119"/>
        <v>2.6763093046124879</v>
      </c>
      <c r="J2792" s="5">
        <f t="shared" si="1120"/>
        <v>2.9669185682737975</v>
      </c>
      <c r="K2792" s="5">
        <f t="shared" si="1121"/>
        <v>3.3412107163776859</v>
      </c>
      <c r="L2792">
        <v>3.64</v>
      </c>
      <c r="M2792">
        <v>3.11</v>
      </c>
      <c r="N2792">
        <v>2.3199999999999998</v>
      </c>
      <c r="O2792" s="5">
        <f t="shared" si="1122"/>
        <v>3.7393835236722479</v>
      </c>
      <c r="P2792" s="5">
        <f t="shared" si="1123"/>
        <v>3.194912845774915</v>
      </c>
      <c r="Q2792" s="5">
        <f t="shared" si="1124"/>
        <v>2.3833433447581358</v>
      </c>
      <c r="R2792" s="6">
        <f t="shared" si="1125"/>
        <v>0.26742375946983732</v>
      </c>
      <c r="S2792" s="6">
        <f t="shared" si="1126"/>
        <v>0.31299758343093503</v>
      </c>
      <c r="T2792" s="6">
        <f t="shared" si="1127"/>
        <v>0.41957865709922759</v>
      </c>
      <c r="U2792" s="12">
        <f t="shared" si="1128"/>
        <v>1.3600819582873469</v>
      </c>
      <c r="V2792" s="12">
        <f t="shared" si="1129"/>
        <v>1.0482256012201405</v>
      </c>
      <c r="W2792" s="12">
        <f t="shared" si="1130"/>
        <v>0.69435908026632531</v>
      </c>
      <c r="X2792" t="s">
        <v>290</v>
      </c>
      <c r="Y2792" t="s">
        <v>286</v>
      </c>
      <c r="Z2792" t="s">
        <v>297</v>
      </c>
      <c r="AA2792" s="8" t="s">
        <v>19</v>
      </c>
      <c r="AB2792" s="8" t="s">
        <v>367</v>
      </c>
      <c r="AC2792" s="45" t="s">
        <v>591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116"/>
        <v>#VALUE!</v>
      </c>
      <c r="E2793" s="14" t="e">
        <f t="shared" si="1117"/>
        <v>#VALUE!</v>
      </c>
      <c r="F2793" s="14" t="e">
        <f t="shared" si="1118"/>
        <v>#VALUE!</v>
      </c>
      <c r="G2793" s="60">
        <v>2.9433047505336596E-2</v>
      </c>
      <c r="H2793" s="7">
        <f t="shared" si="1100"/>
        <v>1.0294330475053366</v>
      </c>
      <c r="I2793" s="7" t="e">
        <f t="shared" si="1119"/>
        <v>#VALUE!</v>
      </c>
      <c r="J2793" s="5" t="e">
        <f t="shared" si="1120"/>
        <v>#VALUE!</v>
      </c>
      <c r="K2793" s="5" t="e">
        <f t="shared" si="1121"/>
        <v>#VALUE!</v>
      </c>
      <c r="L2793">
        <v>3.6</v>
      </c>
      <c r="M2793">
        <v>3.32</v>
      </c>
      <c r="N2793">
        <v>2.2200000000000002</v>
      </c>
      <c r="O2793" s="5">
        <f t="shared" si="1122"/>
        <v>3.705958971019212</v>
      </c>
      <c r="P2793" s="5">
        <f t="shared" si="1123"/>
        <v>3.4177177177177174</v>
      </c>
      <c r="Q2793" s="5">
        <f t="shared" si="1124"/>
        <v>2.2853413654618473</v>
      </c>
      <c r="R2793" s="6">
        <f t="shared" si="1125"/>
        <v>0.26983569106405414</v>
      </c>
      <c r="S2793" s="6">
        <f t="shared" si="1126"/>
        <v>0.29259291802126353</v>
      </c>
      <c r="T2793" s="6">
        <f t="shared" si="1127"/>
        <v>0.43757139091468239</v>
      </c>
      <c r="U2793" s="12" t="e">
        <f t="shared" si="1128"/>
        <v>#VALUE!</v>
      </c>
      <c r="V2793" s="12" t="e">
        <f t="shared" si="1129"/>
        <v>#VALUE!</v>
      </c>
      <c r="W2793" s="12" t="e">
        <f t="shared" si="1130"/>
        <v>#VALUE!</v>
      </c>
      <c r="X2793" t="s">
        <v>565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591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116"/>
        <v>6.9822541120778379</v>
      </c>
      <c r="E2794" s="14">
        <f t="shared" si="1117"/>
        <v>5.2249785866686462</v>
      </c>
      <c r="F2794" s="14">
        <f t="shared" si="1118"/>
        <v>1.7268862454119283</v>
      </c>
      <c r="G2794" s="60">
        <v>3.0767478135899085E-2</v>
      </c>
      <c r="H2794" s="7">
        <f t="shared" si="1100"/>
        <v>1.0307674781358991</v>
      </c>
      <c r="I2794" s="7">
        <f t="shared" si="1119"/>
        <v>6.7738401338631284</v>
      </c>
      <c r="J2794" s="5">
        <f t="shared" si="1120"/>
        <v>5.0690176955503166</v>
      </c>
      <c r="K2794" s="5">
        <f t="shared" si="1121"/>
        <v>1.6753402508730015</v>
      </c>
      <c r="L2794">
        <v>11.55</v>
      </c>
      <c r="M2794">
        <v>5.2</v>
      </c>
      <c r="N2794">
        <v>1.33</v>
      </c>
      <c r="O2794" s="5">
        <f t="shared" si="1122"/>
        <v>11.905364372469634</v>
      </c>
      <c r="P2794" s="5">
        <f t="shared" si="1123"/>
        <v>5.3599908863066759</v>
      </c>
      <c r="Q2794" s="5">
        <f t="shared" si="1124"/>
        <v>1.3709207459207458</v>
      </c>
      <c r="R2794" s="6">
        <f t="shared" si="1125"/>
        <v>8.3995749202975561E-2</v>
      </c>
      <c r="S2794" s="6">
        <f t="shared" si="1126"/>
        <v>0.18656748140276302</v>
      </c>
      <c r="T2794" s="6">
        <f t="shared" si="1127"/>
        <v>0.7294367693942615</v>
      </c>
      <c r="U2794" s="12">
        <f t="shared" si="1128"/>
        <v>1.7050889557107134</v>
      </c>
      <c r="V2794" s="12">
        <f t="shared" si="1129"/>
        <v>1.0258397804696286</v>
      </c>
      <c r="W2794" s="12">
        <f t="shared" si="1130"/>
        <v>0.79386858837000518</v>
      </c>
      <c r="X2794" t="s">
        <v>472</v>
      </c>
      <c r="Y2794" t="s">
        <v>296</v>
      </c>
      <c r="Z2794" t="s">
        <v>297</v>
      </c>
      <c r="AA2794" s="8" t="s">
        <v>16</v>
      </c>
      <c r="AB2794" s="8" t="s">
        <v>360</v>
      </c>
      <c r="AC2794" s="45" t="s">
        <v>591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116"/>
        <v>3.1564466098319612</v>
      </c>
      <c r="E2795" s="14">
        <f t="shared" si="1117"/>
        <v>3.9530911518874174</v>
      </c>
      <c r="F2795" s="14">
        <f t="shared" si="1118"/>
        <v>2.5410578112952944</v>
      </c>
      <c r="G2795" s="60">
        <v>2.6845821353830512E-2</v>
      </c>
      <c r="H2795" s="7">
        <f t="shared" si="1100"/>
        <v>1.0268458213538305</v>
      </c>
      <c r="I2795" s="7">
        <f t="shared" si="1119"/>
        <v>3.0739245797099204</v>
      </c>
      <c r="J2795" s="5">
        <f t="shared" si="1120"/>
        <v>3.8497416746318542</v>
      </c>
      <c r="K2795" s="5">
        <f t="shared" si="1121"/>
        <v>2.4746244844674661</v>
      </c>
      <c r="L2795">
        <v>3.42</v>
      </c>
      <c r="M2795">
        <v>2.99</v>
      </c>
      <c r="N2795">
        <v>2.5</v>
      </c>
      <c r="O2795" s="5">
        <f t="shared" si="1122"/>
        <v>3.5118127090301003</v>
      </c>
      <c r="P2795" s="5">
        <f t="shared" si="1123"/>
        <v>3.0702690058479534</v>
      </c>
      <c r="Q2795" s="5">
        <f t="shared" si="1124"/>
        <v>2.5671145533845765</v>
      </c>
      <c r="R2795" s="6">
        <f t="shared" si="1125"/>
        <v>0.28475322656833313</v>
      </c>
      <c r="S2795" s="6">
        <f t="shared" si="1126"/>
        <v>0.32570435948618709</v>
      </c>
      <c r="T2795" s="6">
        <f t="shared" si="1127"/>
        <v>0.38954241394547973</v>
      </c>
      <c r="U2795" s="12">
        <f t="shared" si="1128"/>
        <v>1.1125842262280676</v>
      </c>
      <c r="V2795" s="12">
        <f t="shared" si="1129"/>
        <v>0.7766754896056578</v>
      </c>
      <c r="W2795" s="12">
        <f t="shared" si="1130"/>
        <v>1.0102542893646325</v>
      </c>
      <c r="X2795" t="s">
        <v>284</v>
      </c>
      <c r="Y2795" t="s">
        <v>293</v>
      </c>
      <c r="Z2795" t="s">
        <v>297</v>
      </c>
      <c r="AA2795" s="8" t="s">
        <v>16</v>
      </c>
      <c r="AB2795" s="8" t="s">
        <v>360</v>
      </c>
      <c r="AC2795" s="45" t="s">
        <v>591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116"/>
        <v>1.6400615240700593</v>
      </c>
      <c r="E2796" s="14">
        <f t="shared" si="1117"/>
        <v>4.2851735209901145</v>
      </c>
      <c r="F2796" s="14">
        <f t="shared" si="1118"/>
        <v>6.6085889607884418</v>
      </c>
      <c r="G2796" s="60">
        <v>2.9755684928098658E-2</v>
      </c>
      <c r="H2796" s="7">
        <f t="shared" si="1100"/>
        <v>1.0297556849280987</v>
      </c>
      <c r="I2796" s="7">
        <f t="shared" si="1119"/>
        <v>1.5926705218282668</v>
      </c>
      <c r="J2796" s="5">
        <f t="shared" si="1120"/>
        <v>4.1613497101395671</v>
      </c>
      <c r="K2796" s="5">
        <f t="shared" si="1121"/>
        <v>6.4176280427622769</v>
      </c>
      <c r="L2796">
        <v>1.68</v>
      </c>
      <c r="M2796">
        <v>3.6</v>
      </c>
      <c r="N2796">
        <v>6.38</v>
      </c>
      <c r="O2796" s="5">
        <f t="shared" si="1122"/>
        <v>1.7299895506792058</v>
      </c>
      <c r="P2796" s="5">
        <f t="shared" si="1123"/>
        <v>3.7071204657411552</v>
      </c>
      <c r="Q2796" s="5">
        <f t="shared" si="1124"/>
        <v>6.5698412698412696</v>
      </c>
      <c r="R2796" s="6">
        <f t="shared" si="1125"/>
        <v>0.57803817347185316</v>
      </c>
      <c r="S2796" s="6">
        <f t="shared" si="1126"/>
        <v>0.26975114762019814</v>
      </c>
      <c r="T2796" s="6">
        <f t="shared" si="1127"/>
        <v>0.15221067890794879</v>
      </c>
      <c r="U2796" s="12">
        <f t="shared" si="1128"/>
        <v>1.0548321055578309</v>
      </c>
      <c r="V2796" s="12">
        <f t="shared" si="1129"/>
        <v>0.86510393280050957</v>
      </c>
      <c r="W2796" s="12">
        <f t="shared" si="1130"/>
        <v>0.99413676789749239</v>
      </c>
      <c r="X2796" t="s">
        <v>292</v>
      </c>
      <c r="Y2796" t="s">
        <v>285</v>
      </c>
      <c r="Z2796" t="s">
        <v>297</v>
      </c>
      <c r="AA2796" s="8" t="s">
        <v>17</v>
      </c>
      <c r="AB2796" s="8" t="s">
        <v>361</v>
      </c>
      <c r="AC2796" s="45" t="s">
        <v>591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116"/>
        <v>1.6179274328690443</v>
      </c>
      <c r="E2797" s="14">
        <f t="shared" si="1117"/>
        <v>5.0548399459790243</v>
      </c>
      <c r="F2797" s="14">
        <f t="shared" si="1118"/>
        <v>5.7636524029244871</v>
      </c>
      <c r="G2797" s="60">
        <v>2.6931516636048203E-2</v>
      </c>
      <c r="H2797" s="7">
        <f t="shared" si="1100"/>
        <v>1.0269315166360482</v>
      </c>
      <c r="I2797" s="7">
        <f t="shared" si="1119"/>
        <v>1.5754969115846595</v>
      </c>
      <c r="J2797" s="5">
        <f t="shared" si="1120"/>
        <v>4.9222755988026563</v>
      </c>
      <c r="K2797" s="5">
        <f t="shared" si="1121"/>
        <v>5.6124992850591093</v>
      </c>
      <c r="L2797">
        <v>2.84</v>
      </c>
      <c r="M2797">
        <v>3.2</v>
      </c>
      <c r="N2797">
        <v>2.76</v>
      </c>
      <c r="O2797" s="5">
        <f t="shared" si="1122"/>
        <v>2.9164855072463767</v>
      </c>
      <c r="P2797" s="5">
        <f t="shared" si="1123"/>
        <v>3.2861808532353542</v>
      </c>
      <c r="Q2797" s="5">
        <f t="shared" si="1124"/>
        <v>2.8343309859154928</v>
      </c>
      <c r="R2797" s="6">
        <f t="shared" si="1125"/>
        <v>0.34287843965463694</v>
      </c>
      <c r="S2797" s="6">
        <f t="shared" si="1126"/>
        <v>0.30430461519349028</v>
      </c>
      <c r="T2797" s="6">
        <f t="shared" si="1127"/>
        <v>0.35281694515187279</v>
      </c>
      <c r="U2797" s="12">
        <f t="shared" si="1128"/>
        <v>1.802605882066429</v>
      </c>
      <c r="V2797" s="12">
        <f t="shared" si="1129"/>
        <v>0.65010581706932469</v>
      </c>
      <c r="W2797" s="12">
        <f t="shared" si="1130"/>
        <v>0.49175952812097901</v>
      </c>
      <c r="X2797" t="s">
        <v>43</v>
      </c>
      <c r="Y2797" t="s">
        <v>230</v>
      </c>
      <c r="Z2797" t="s">
        <v>260</v>
      </c>
      <c r="AA2797" s="8" t="s">
        <v>17</v>
      </c>
      <c r="AB2797" s="8" t="s">
        <v>361</v>
      </c>
      <c r="AC2797" s="45" t="s">
        <v>591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116"/>
        <v>3.5614845506824819</v>
      </c>
      <c r="E2798" s="14">
        <f t="shared" si="1117"/>
        <v>3.9635360824470034</v>
      </c>
      <c r="F2798" s="14">
        <f t="shared" si="1118"/>
        <v>2.3587976566348128</v>
      </c>
      <c r="G2798" s="60">
        <v>3.1170066770935811E-2</v>
      </c>
      <c r="H2798" s="7">
        <f t="shared" si="1100"/>
        <v>1.0311700667709358</v>
      </c>
      <c r="I2798" s="7">
        <f t="shared" si="1119"/>
        <v>3.4538284861537107</v>
      </c>
      <c r="J2798" s="5">
        <f t="shared" si="1120"/>
        <v>3.8437268595845149</v>
      </c>
      <c r="K2798" s="5">
        <f t="shared" si="1121"/>
        <v>2.2874962459114867</v>
      </c>
      <c r="L2798">
        <v>4.55</v>
      </c>
      <c r="M2798">
        <v>3.41</v>
      </c>
      <c r="N2798">
        <v>1.93</v>
      </c>
      <c r="O2798" s="5">
        <f t="shared" si="1122"/>
        <v>4.6918238038077575</v>
      </c>
      <c r="P2798" s="5">
        <f t="shared" si="1123"/>
        <v>3.5162899276888915</v>
      </c>
      <c r="Q2798" s="5">
        <f t="shared" si="1124"/>
        <v>1.9901582288679061</v>
      </c>
      <c r="R2798" s="6">
        <f t="shared" si="1125"/>
        <v>0.21313673356370011</v>
      </c>
      <c r="S2798" s="6">
        <f t="shared" si="1126"/>
        <v>0.28439065622135934</v>
      </c>
      <c r="T2798" s="6">
        <f t="shared" si="1127"/>
        <v>0.50247261021494061</v>
      </c>
      <c r="U2798" s="12">
        <f t="shared" si="1128"/>
        <v>1.3173786765152948</v>
      </c>
      <c r="V2798" s="12">
        <f t="shared" si="1129"/>
        <v>0.88715981248693665</v>
      </c>
      <c r="W2798" s="12">
        <f t="shared" si="1130"/>
        <v>0.8437172316455378</v>
      </c>
      <c r="X2798" t="s">
        <v>95</v>
      </c>
      <c r="Y2798" t="s">
        <v>99</v>
      </c>
      <c r="Z2798" t="s">
        <v>260</v>
      </c>
      <c r="AA2798" s="8" t="s">
        <v>16</v>
      </c>
      <c r="AB2798" s="8" t="s">
        <v>360</v>
      </c>
      <c r="AC2798" s="45" t="s">
        <v>591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116"/>
        <v>1.5178778055468223</v>
      </c>
      <c r="E2799" s="14">
        <f t="shared" si="1117"/>
        <v>3.9633557802631083</v>
      </c>
      <c r="F2799" s="14">
        <f t="shared" si="1118"/>
        <v>11.424290612286899</v>
      </c>
      <c r="G2799" s="60">
        <v>5.6505390351587526E-2</v>
      </c>
      <c r="H2799" s="7">
        <f t="shared" ref="H2799:H2862" si="1131">(G2799/100%) + 1</f>
        <v>1.0565053903515875</v>
      </c>
      <c r="I2799" s="7">
        <f t="shared" si="1119"/>
        <v>1.4366966978196842</v>
      </c>
      <c r="J2799" s="5">
        <f t="shared" si="1120"/>
        <v>3.7513824505373976</v>
      </c>
      <c r="K2799" s="5">
        <f t="shared" si="1121"/>
        <v>10.813281897676911</v>
      </c>
      <c r="L2799">
        <v>1.18</v>
      </c>
      <c r="M2799">
        <v>6.64</v>
      </c>
      <c r="N2799">
        <v>17.11</v>
      </c>
      <c r="O2799" s="5">
        <f t="shared" si="1122"/>
        <v>1.2466763606148732</v>
      </c>
      <c r="P2799" s="5">
        <f t="shared" si="1123"/>
        <v>7.0151957919345405</v>
      </c>
      <c r="Q2799" s="5">
        <f t="shared" si="1124"/>
        <v>18.076807228915662</v>
      </c>
      <c r="R2799" s="6">
        <f t="shared" si="1125"/>
        <v>0.80213280013330002</v>
      </c>
      <c r="S2799" s="6">
        <f t="shared" si="1126"/>
        <v>0.14254769640923104</v>
      </c>
      <c r="T2799" s="6">
        <f t="shared" si="1127"/>
        <v>5.5319503457468965E-2</v>
      </c>
      <c r="U2799" s="12">
        <f t="shared" si="1128"/>
        <v>0.82132853913477732</v>
      </c>
      <c r="V2799" s="12">
        <f t="shared" si="1129"/>
        <v>1.7700141447984858</v>
      </c>
      <c r="W2799" s="12">
        <f t="shared" si="1130"/>
        <v>1.5823133218857315</v>
      </c>
      <c r="X2799" t="s">
        <v>48</v>
      </c>
      <c r="Y2799" t="s">
        <v>103</v>
      </c>
      <c r="Z2799" t="s">
        <v>261</v>
      </c>
      <c r="AA2799" s="8" t="s">
        <v>28</v>
      </c>
      <c r="AB2799" s="8" t="s">
        <v>361</v>
      </c>
      <c r="AC2799" s="45" t="s">
        <v>591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116"/>
        <v>1.9735644650833615</v>
      </c>
      <c r="E2800" s="14">
        <f t="shared" si="1117"/>
        <v>3.2849840045237726</v>
      </c>
      <c r="F2800" s="14">
        <f t="shared" si="1118"/>
        <v>5.4728852529256899</v>
      </c>
      <c r="G2800" s="60">
        <v>4.6841572949530175E-2</v>
      </c>
      <c r="H2800" s="7">
        <f t="shared" si="1131"/>
        <v>1.0468415729495302</v>
      </c>
      <c r="I2800" s="7">
        <f t="shared" si="1119"/>
        <v>1.8852561037700688</v>
      </c>
      <c r="J2800" s="5">
        <f t="shared" si="1120"/>
        <v>3.1379953656866726</v>
      </c>
      <c r="K2800" s="5">
        <f t="shared" si="1121"/>
        <v>5.2279976209824692</v>
      </c>
      <c r="L2800">
        <v>1.63</v>
      </c>
      <c r="M2800">
        <v>3.52</v>
      </c>
      <c r="N2800">
        <v>6.7</v>
      </c>
      <c r="O2800" s="5">
        <f t="shared" si="1122"/>
        <v>1.7063517639077341</v>
      </c>
      <c r="P2800" s="5">
        <f t="shared" si="1123"/>
        <v>3.6848823367823464</v>
      </c>
      <c r="Q2800" s="5">
        <f t="shared" si="1124"/>
        <v>7.0138385387618527</v>
      </c>
      <c r="R2800" s="6">
        <f t="shared" si="1125"/>
        <v>0.58604563323443315</v>
      </c>
      <c r="S2800" s="6">
        <f t="shared" si="1126"/>
        <v>0.27137908584435394</v>
      </c>
      <c r="T2800" s="6">
        <f t="shared" si="1127"/>
        <v>0.14257528092121283</v>
      </c>
      <c r="U2800" s="12">
        <f t="shared" si="1128"/>
        <v>0.8646040167913438</v>
      </c>
      <c r="V2800" s="12">
        <f t="shared" si="1129"/>
        <v>1.1217352448924778</v>
      </c>
      <c r="W2800" s="12">
        <f t="shared" si="1130"/>
        <v>1.2815614094982899</v>
      </c>
      <c r="X2800" t="s">
        <v>178</v>
      </c>
      <c r="Y2800" t="s">
        <v>47</v>
      </c>
      <c r="Z2800" t="s">
        <v>261</v>
      </c>
      <c r="AA2800" s="8" t="s">
        <v>19</v>
      </c>
      <c r="AB2800" s="8" t="s">
        <v>367</v>
      </c>
      <c r="AC2800" s="45" t="s">
        <v>591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116"/>
        <v>1.7781139727110358</v>
      </c>
      <c r="E2801" s="14">
        <f t="shared" si="1117"/>
        <v>4.2208109808573564</v>
      </c>
      <c r="F2801" s="14">
        <f t="shared" si="1118"/>
        <v>5.2211896796893891</v>
      </c>
      <c r="G2801" s="60">
        <v>3.4203233819390277E-2</v>
      </c>
      <c r="H2801" s="7">
        <f t="shared" si="1131"/>
        <v>1.0342032338193903</v>
      </c>
      <c r="I2801" s="7">
        <f t="shared" si="1119"/>
        <v>1.7193080765608586</v>
      </c>
      <c r="J2801" s="5">
        <f t="shared" si="1120"/>
        <v>4.0812200569800812</v>
      </c>
      <c r="K2801" s="5">
        <f t="shared" si="1121"/>
        <v>5.0485141691223907</v>
      </c>
      <c r="L2801">
        <v>2.19</v>
      </c>
      <c r="M2801">
        <v>3.12</v>
      </c>
      <c r="N2801">
        <v>3.89</v>
      </c>
      <c r="O2801" s="5">
        <f t="shared" si="1122"/>
        <v>2.2649050820644647</v>
      </c>
      <c r="P2801" s="5">
        <f t="shared" si="1123"/>
        <v>3.2267140895164976</v>
      </c>
      <c r="Q2801" s="5">
        <f t="shared" si="1124"/>
        <v>4.0230505795574283</v>
      </c>
      <c r="R2801" s="6">
        <f t="shared" si="1125"/>
        <v>0.44151960623819975</v>
      </c>
      <c r="S2801" s="6">
        <f t="shared" si="1126"/>
        <v>0.30991280053258252</v>
      </c>
      <c r="T2801" s="6">
        <f t="shared" si="1127"/>
        <v>0.24856759322921787</v>
      </c>
      <c r="U2801" s="12">
        <f t="shared" si="1128"/>
        <v>1.2737682267977646</v>
      </c>
      <c r="V2801" s="12">
        <f t="shared" si="1129"/>
        <v>0.76447727798060938</v>
      </c>
      <c r="W2801" s="12">
        <f t="shared" si="1130"/>
        <v>0.77052373622954873</v>
      </c>
      <c r="X2801" t="s">
        <v>53</v>
      </c>
      <c r="Y2801" t="s">
        <v>125</v>
      </c>
      <c r="Z2801" t="s">
        <v>257</v>
      </c>
      <c r="AA2801" s="8" t="s">
        <v>17</v>
      </c>
      <c r="AB2801" s="8" t="s">
        <v>361</v>
      </c>
      <c r="AC2801" s="45" t="s">
        <v>592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116"/>
        <v>#VALUE!</v>
      </c>
      <c r="E2802" s="14" t="e">
        <f t="shared" si="1117"/>
        <v>#VALUE!</v>
      </c>
      <c r="F2802" s="14" t="e">
        <f t="shared" si="1118"/>
        <v>#VALUE!</v>
      </c>
      <c r="G2802" s="60">
        <v>4.5235435968234761E-2</v>
      </c>
      <c r="H2802" s="7">
        <f t="shared" si="1131"/>
        <v>1.0452354359682348</v>
      </c>
      <c r="I2802" s="7" t="e">
        <f t="shared" si="1119"/>
        <v>#VALUE!</v>
      </c>
      <c r="J2802" s="5" t="e">
        <f t="shared" si="1120"/>
        <v>#VALUE!</v>
      </c>
      <c r="K2802" s="5" t="e">
        <f t="shared" si="1121"/>
        <v>#VALUE!</v>
      </c>
      <c r="L2802">
        <v>3.46</v>
      </c>
      <c r="M2802">
        <v>3.41</v>
      </c>
      <c r="N2802">
        <v>2.16</v>
      </c>
      <c r="O2802" s="5">
        <f t="shared" si="1122"/>
        <v>3.6165146084500921</v>
      </c>
      <c r="P2802" s="5">
        <f t="shared" si="1123"/>
        <v>3.5642528366516806</v>
      </c>
      <c r="Q2802" s="5">
        <f t="shared" si="1124"/>
        <v>2.2577085416913873</v>
      </c>
      <c r="R2802" s="6">
        <f t="shared" si="1125"/>
        <v>0.27650932134035094</v>
      </c>
      <c r="S2802" s="6">
        <f t="shared" si="1126"/>
        <v>0.28056371021630916</v>
      </c>
      <c r="T2802" s="6">
        <f t="shared" si="1127"/>
        <v>0.4429269684433399</v>
      </c>
      <c r="U2802" s="12" t="e">
        <f t="shared" si="1128"/>
        <v>#VALUE!</v>
      </c>
      <c r="V2802" s="12" t="e">
        <f t="shared" si="1129"/>
        <v>#VALUE!</v>
      </c>
      <c r="W2802" s="12" t="e">
        <f t="shared" si="1130"/>
        <v>#VALUE!</v>
      </c>
      <c r="X2802" t="s">
        <v>54</v>
      </c>
      <c r="Y2802" t="s">
        <v>569</v>
      </c>
      <c r="Z2802" t="s">
        <v>257</v>
      </c>
      <c r="AA2802" s="8" t="s">
        <v>338</v>
      </c>
      <c r="AB2802" s="8" t="s">
        <v>338</v>
      </c>
      <c r="AC2802" s="45" t="s">
        <v>592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116"/>
        <v>3.461793468634109</v>
      </c>
      <c r="E2803" s="14">
        <f t="shared" si="1117"/>
        <v>3.4006912358485062</v>
      </c>
      <c r="F2803" s="14">
        <f t="shared" si="1118"/>
        <v>2.6078384468932678</v>
      </c>
      <c r="G2803" s="60">
        <v>4.5367721361427193E-2</v>
      </c>
      <c r="H2803" s="7">
        <f t="shared" si="1131"/>
        <v>1.0453677213614272</v>
      </c>
      <c r="I2803" s="7">
        <f t="shared" si="1119"/>
        <v>3.3115557309591184</v>
      </c>
      <c r="J2803" s="5">
        <f t="shared" si="1120"/>
        <v>3.2531052627295973</v>
      </c>
      <c r="K2803" s="5">
        <f t="shared" si="1121"/>
        <v>2.4946613460543512</v>
      </c>
      <c r="L2803">
        <v>2.15</v>
      </c>
      <c r="M2803">
        <v>3.14</v>
      </c>
      <c r="N2803">
        <v>3.82</v>
      </c>
      <c r="O2803" s="5">
        <f t="shared" si="1122"/>
        <v>2.2475406009270684</v>
      </c>
      <c r="P2803" s="5">
        <f t="shared" si="1123"/>
        <v>3.2824546450748815</v>
      </c>
      <c r="Q2803" s="5">
        <f t="shared" si="1124"/>
        <v>3.9933046956006519</v>
      </c>
      <c r="R2803" s="6">
        <f t="shared" si="1125"/>
        <v>0.44493078326928498</v>
      </c>
      <c r="S2803" s="6">
        <f t="shared" si="1126"/>
        <v>0.30465005860794991</v>
      </c>
      <c r="T2803" s="6">
        <f t="shared" si="1127"/>
        <v>0.25041915812276511</v>
      </c>
      <c r="U2803" s="12">
        <f t="shared" si="1128"/>
        <v>0.64924167813334677</v>
      </c>
      <c r="V2803" s="12">
        <f t="shared" si="1129"/>
        <v>0.96523160070304848</v>
      </c>
      <c r="W2803" s="12">
        <f t="shared" si="1130"/>
        <v>1.5312699681829973</v>
      </c>
      <c r="X2803" t="s">
        <v>38</v>
      </c>
      <c r="Y2803" t="s">
        <v>124</v>
      </c>
      <c r="Z2803" t="s">
        <v>257</v>
      </c>
      <c r="AA2803" s="8" t="s">
        <v>19</v>
      </c>
      <c r="AB2803" s="8" t="s">
        <v>367</v>
      </c>
      <c r="AC2803" s="45" t="s">
        <v>592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116"/>
        <v>#VALUE!</v>
      </c>
      <c r="E2804" s="14" t="e">
        <f t="shared" si="1117"/>
        <v>#VALUE!</v>
      </c>
      <c r="F2804" s="14" t="e">
        <f t="shared" si="1118"/>
        <v>#VALUE!</v>
      </c>
      <c r="G2804" s="60">
        <v>5.1541086556904592E-2</v>
      </c>
      <c r="H2804" s="7">
        <f t="shared" si="1131"/>
        <v>1.0515410865569046</v>
      </c>
      <c r="I2804" s="7" t="e">
        <f t="shared" si="1119"/>
        <v>#VALUE!</v>
      </c>
      <c r="J2804" s="5" t="e">
        <f t="shared" si="1120"/>
        <v>#VALUE!</v>
      </c>
      <c r="K2804" s="5" t="e">
        <f t="shared" si="1121"/>
        <v>#VALUE!</v>
      </c>
      <c r="L2804">
        <v>1.45</v>
      </c>
      <c r="M2804">
        <v>4.5199999999999996</v>
      </c>
      <c r="N2804">
        <v>7.11</v>
      </c>
      <c r="O2804" s="5">
        <f t="shared" si="1122"/>
        <v>1.5247345755075117</v>
      </c>
      <c r="P2804" s="5">
        <f t="shared" si="1123"/>
        <v>4.7529657112372083</v>
      </c>
      <c r="Q2804" s="5">
        <f t="shared" si="1124"/>
        <v>7.476457125419592</v>
      </c>
      <c r="R2804" s="6">
        <f t="shared" si="1125"/>
        <v>0.65585185517757905</v>
      </c>
      <c r="S2804" s="6">
        <f t="shared" si="1126"/>
        <v>0.21039495354148002</v>
      </c>
      <c r="T2804" s="6">
        <f t="shared" si="1127"/>
        <v>0.13375319128094088</v>
      </c>
      <c r="U2804" s="12" t="e">
        <f t="shared" si="1128"/>
        <v>#VALUE!</v>
      </c>
      <c r="V2804" s="12" t="e">
        <f t="shared" si="1129"/>
        <v>#VALUE!</v>
      </c>
      <c r="W2804" s="12" t="e">
        <f t="shared" si="1130"/>
        <v>#VALUE!</v>
      </c>
      <c r="X2804" t="s">
        <v>127</v>
      </c>
      <c r="Y2804" t="s">
        <v>568</v>
      </c>
      <c r="Z2804" t="s">
        <v>257</v>
      </c>
      <c r="AA2804" s="8" t="s">
        <v>338</v>
      </c>
      <c r="AB2804" s="8" t="s">
        <v>338</v>
      </c>
      <c r="AC2804" s="45" t="s">
        <v>592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116"/>
        <v>2.0001801121887177</v>
      </c>
      <c r="E2805" s="14">
        <f t="shared" si="1117"/>
        <v>3.8539359038541692</v>
      </c>
      <c r="F2805" s="14">
        <f t="shared" si="1118"/>
        <v>4.3803569526779729</v>
      </c>
      <c r="G2805" s="60">
        <v>4.3141822620070602E-2</v>
      </c>
      <c r="H2805" s="7">
        <f t="shared" si="1131"/>
        <v>1.0431418226200706</v>
      </c>
      <c r="I2805" s="7">
        <f t="shared" si="1119"/>
        <v>1.9174575008073627</v>
      </c>
      <c r="J2805" s="5">
        <f t="shared" si="1120"/>
        <v>3.6945464368154628</v>
      </c>
      <c r="K2805" s="5">
        <f t="shared" si="1121"/>
        <v>4.1991959843732305</v>
      </c>
      <c r="L2805">
        <v>2.62</v>
      </c>
      <c r="M2805">
        <v>3.09</v>
      </c>
      <c r="N2805">
        <v>2.96</v>
      </c>
      <c r="O2805" s="5">
        <f t="shared" si="1122"/>
        <v>2.7330315752645853</v>
      </c>
      <c r="P2805" s="5">
        <f t="shared" si="1123"/>
        <v>3.2233082318960182</v>
      </c>
      <c r="Q2805" s="5">
        <f t="shared" si="1124"/>
        <v>3.0876997949554088</v>
      </c>
      <c r="R2805" s="6">
        <f t="shared" si="1125"/>
        <v>0.36589405298151001</v>
      </c>
      <c r="S2805" s="6">
        <f t="shared" si="1126"/>
        <v>0.31024026498755869</v>
      </c>
      <c r="T2805" s="6">
        <f t="shared" si="1127"/>
        <v>0.32386568203093125</v>
      </c>
      <c r="U2805" s="12">
        <f t="shared" si="1128"/>
        <v>1.3663927356391605</v>
      </c>
      <c r="V2805" s="12">
        <f t="shared" si="1129"/>
        <v>0.83636788787081662</v>
      </c>
      <c r="W2805" s="12">
        <f t="shared" si="1130"/>
        <v>0.70489684478058667</v>
      </c>
      <c r="X2805" t="s">
        <v>126</v>
      </c>
      <c r="Y2805" t="s">
        <v>250</v>
      </c>
      <c r="Z2805" t="s">
        <v>257</v>
      </c>
      <c r="AA2805" s="8" t="s">
        <v>17</v>
      </c>
      <c r="AB2805" s="8" t="s">
        <v>361</v>
      </c>
      <c r="AC2805" s="45" t="s">
        <v>592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116"/>
        <v>1.5943321489666535</v>
      </c>
      <c r="E2806" s="14">
        <f t="shared" si="1117"/>
        <v>4.295686573973132</v>
      </c>
      <c r="F2806" s="14">
        <f t="shared" si="1118"/>
        <v>7.3734397419909454</v>
      </c>
      <c r="G2806" s="60">
        <v>2.7860701383498609E-2</v>
      </c>
      <c r="H2806" s="7">
        <f t="shared" si="1131"/>
        <v>1.0278607013834986</v>
      </c>
      <c r="I2806" s="7">
        <f t="shared" si="1119"/>
        <v>1.5511169430066598</v>
      </c>
      <c r="J2806" s="5">
        <f t="shared" si="1120"/>
        <v>4.1792497448254862</v>
      </c>
      <c r="K2806" s="5">
        <f t="shared" si="1121"/>
        <v>7.1735788050523865</v>
      </c>
      <c r="L2806">
        <v>2.39</v>
      </c>
      <c r="M2806">
        <v>3.39</v>
      </c>
      <c r="N2806">
        <v>3.18</v>
      </c>
      <c r="O2806" s="5">
        <f t="shared" si="1122"/>
        <v>2.4565870763065618</v>
      </c>
      <c r="P2806" s="5">
        <f t="shared" si="1123"/>
        <v>3.4844477776900602</v>
      </c>
      <c r="Q2806" s="5">
        <f t="shared" si="1124"/>
        <v>3.2685970303995258</v>
      </c>
      <c r="R2806" s="6">
        <f t="shared" si="1125"/>
        <v>0.40706881903143588</v>
      </c>
      <c r="S2806" s="6">
        <f t="shared" si="1126"/>
        <v>0.28698952138204481</v>
      </c>
      <c r="T2806" s="6">
        <f t="shared" si="1127"/>
        <v>0.30594165958651942</v>
      </c>
      <c r="U2806" s="12">
        <f t="shared" si="1128"/>
        <v>1.5408251523365242</v>
      </c>
      <c r="V2806" s="12">
        <f t="shared" si="1129"/>
        <v>0.81115037554223912</v>
      </c>
      <c r="W2806" s="12">
        <f t="shared" si="1130"/>
        <v>0.44329338067079022</v>
      </c>
      <c r="X2806" t="s">
        <v>66</v>
      </c>
      <c r="Y2806" t="s">
        <v>133</v>
      </c>
      <c r="Z2806" t="s">
        <v>258</v>
      </c>
      <c r="AA2806" s="8" t="s">
        <v>17</v>
      </c>
      <c r="AB2806" s="8" t="s">
        <v>361</v>
      </c>
      <c r="AC2806" s="45" t="s">
        <v>592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116"/>
        <v>18.316091154268825</v>
      </c>
      <c r="E2807" s="14">
        <f t="shared" si="1117"/>
        <v>6.5342234631086331</v>
      </c>
      <c r="F2807" s="14">
        <f t="shared" si="1118"/>
        <v>1.5317725067232506</v>
      </c>
      <c r="G2807" s="60">
        <v>2.8389055365646731E-2</v>
      </c>
      <c r="H2807" s="7">
        <f t="shared" si="1131"/>
        <v>1.0283890553656467</v>
      </c>
      <c r="I2807" s="7">
        <f t="shared" si="1119"/>
        <v>17.810468770261743</v>
      </c>
      <c r="J2807" s="5">
        <f t="shared" si="1120"/>
        <v>6.3538438385902216</v>
      </c>
      <c r="K2807" s="5">
        <f t="shared" si="1121"/>
        <v>1.4894873673841507</v>
      </c>
      <c r="L2807">
        <v>3.16</v>
      </c>
      <c r="M2807">
        <v>3.56</v>
      </c>
      <c r="N2807">
        <v>2.3199999999999998</v>
      </c>
      <c r="O2807" s="5">
        <f t="shared" si="1122"/>
        <v>3.249709414955444</v>
      </c>
      <c r="P2807" s="5">
        <f t="shared" si="1123"/>
        <v>3.6610650371017024</v>
      </c>
      <c r="Q2807" s="5">
        <f t="shared" si="1124"/>
        <v>2.3858626084483001</v>
      </c>
      <c r="R2807" s="6">
        <f t="shared" si="1125"/>
        <v>0.30771982116244406</v>
      </c>
      <c r="S2807" s="6">
        <f t="shared" si="1126"/>
        <v>0.27314456035767509</v>
      </c>
      <c r="T2807" s="6">
        <f t="shared" si="1127"/>
        <v>0.41913561847988084</v>
      </c>
      <c r="U2807" s="12">
        <f t="shared" si="1128"/>
        <v>0.17742374110199013</v>
      </c>
      <c r="V2807" s="12">
        <f t="shared" si="1129"/>
        <v>0.5602907610631308</v>
      </c>
      <c r="W2807" s="12">
        <f t="shared" si="1130"/>
        <v>1.5575828642806162</v>
      </c>
      <c r="X2807" t="s">
        <v>61</v>
      </c>
      <c r="Y2807" t="s">
        <v>64</v>
      </c>
      <c r="Z2807" t="s">
        <v>258</v>
      </c>
      <c r="AA2807" s="8" t="s">
        <v>31</v>
      </c>
      <c r="AB2807" s="8" t="s">
        <v>360</v>
      </c>
      <c r="AC2807" s="45" t="s">
        <v>592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116"/>
        <v>5.0560827532390622</v>
      </c>
      <c r="E2808" s="14">
        <f t="shared" si="1117"/>
        <v>5.3126086145053417</v>
      </c>
      <c r="F2808" s="14">
        <f t="shared" si="1118"/>
        <v>1.8304411047825151</v>
      </c>
      <c r="G2808" s="60">
        <v>2.9357116313638132E-2</v>
      </c>
      <c r="H2808" s="7">
        <f t="shared" si="1131"/>
        <v>1.0293571163136381</v>
      </c>
      <c r="I2808" s="7">
        <f t="shared" si="1119"/>
        <v>4.9118840032369366</v>
      </c>
      <c r="J2808" s="5">
        <f t="shared" si="1120"/>
        <v>5.1610937839833477</v>
      </c>
      <c r="K2808" s="5">
        <f t="shared" si="1121"/>
        <v>1.7782371887977428</v>
      </c>
      <c r="L2808">
        <v>3.45</v>
      </c>
      <c r="M2808">
        <v>3.9</v>
      </c>
      <c r="N2808">
        <v>2.0699999999999998</v>
      </c>
      <c r="O2808" s="5">
        <f t="shared" si="1122"/>
        <v>3.5512820512820515</v>
      </c>
      <c r="P2808" s="5">
        <f t="shared" si="1123"/>
        <v>4.0144927536231885</v>
      </c>
      <c r="Q2808" s="5">
        <f t="shared" si="1124"/>
        <v>2.1307692307692307</v>
      </c>
      <c r="R2808" s="6">
        <f t="shared" si="1125"/>
        <v>0.28158844765342961</v>
      </c>
      <c r="S2808" s="6">
        <f t="shared" si="1126"/>
        <v>0.24909747292418771</v>
      </c>
      <c r="T2808" s="6">
        <f t="shared" si="1127"/>
        <v>0.46931407942238268</v>
      </c>
      <c r="U2808" s="12">
        <f t="shared" si="1128"/>
        <v>0.70237815016121041</v>
      </c>
      <c r="V2808" s="12">
        <f t="shared" si="1129"/>
        <v>0.75565377480700768</v>
      </c>
      <c r="W2808" s="12">
        <f t="shared" si="1130"/>
        <v>1.1640741814648001</v>
      </c>
      <c r="X2808" t="s">
        <v>294</v>
      </c>
      <c r="Y2808" t="s">
        <v>303</v>
      </c>
      <c r="Z2808" t="s">
        <v>266</v>
      </c>
      <c r="AA2808" s="8" t="s">
        <v>16</v>
      </c>
      <c r="AB2808" s="8" t="s">
        <v>360</v>
      </c>
      <c r="AC2808" s="45" t="s">
        <v>592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116"/>
        <v>#VALUE!</v>
      </c>
      <c r="E2809" s="14" t="e">
        <f t="shared" si="1117"/>
        <v>#VALUE!</v>
      </c>
      <c r="F2809" s="14" t="e">
        <f t="shared" si="1118"/>
        <v>#VALUE!</v>
      </c>
      <c r="G2809" s="60">
        <v>2.7800775035285552E-2</v>
      </c>
      <c r="H2809" s="7">
        <f t="shared" si="1131"/>
        <v>1.0278007750352856</v>
      </c>
      <c r="I2809" s="7" t="e">
        <f t="shared" si="1119"/>
        <v>#VALUE!</v>
      </c>
      <c r="J2809" s="5" t="e">
        <f t="shared" si="1120"/>
        <v>#VALUE!</v>
      </c>
      <c r="K2809" s="5" t="e">
        <f t="shared" si="1121"/>
        <v>#VALUE!</v>
      </c>
      <c r="L2809">
        <v>2.44</v>
      </c>
      <c r="M2809">
        <v>3.46</v>
      </c>
      <c r="N2809">
        <v>3.04</v>
      </c>
      <c r="O2809" s="5">
        <f t="shared" si="1122"/>
        <v>2.5078338910860967</v>
      </c>
      <c r="P2809" s="5">
        <f t="shared" si="1123"/>
        <v>3.5561906816220881</v>
      </c>
      <c r="Q2809" s="5">
        <f t="shared" si="1124"/>
        <v>3.1245143561072681</v>
      </c>
      <c r="R2809" s="6">
        <f t="shared" si="1125"/>
        <v>0.39875049282746489</v>
      </c>
      <c r="S2809" s="6">
        <f t="shared" si="1126"/>
        <v>0.28119976950838566</v>
      </c>
      <c r="T2809" s="6">
        <f t="shared" si="1127"/>
        <v>0.32004973766414946</v>
      </c>
      <c r="U2809" s="12" t="e">
        <f t="shared" si="1128"/>
        <v>#VALUE!</v>
      </c>
      <c r="V2809" s="12" t="e">
        <f t="shared" si="1129"/>
        <v>#VALUE!</v>
      </c>
      <c r="W2809" s="12" t="e">
        <f t="shared" si="1130"/>
        <v>#VALUE!</v>
      </c>
      <c r="X2809" t="s">
        <v>566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592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116"/>
        <v>4.6602404840298632</v>
      </c>
      <c r="E2810" s="14">
        <f t="shared" si="1117"/>
        <v>3.7385575908896325</v>
      </c>
      <c r="F2810" s="14">
        <f t="shared" si="1118"/>
        <v>2.1502435471675398</v>
      </c>
      <c r="G2810" s="60">
        <v>2.756590851828955E-2</v>
      </c>
      <c r="H2810" s="7">
        <f t="shared" si="1131"/>
        <v>1.0275659085182896</v>
      </c>
      <c r="I2810" s="7">
        <f t="shared" si="1119"/>
        <v>4.5352229432657518</v>
      </c>
      <c r="J2810" s="5">
        <f t="shared" si="1120"/>
        <v>3.6382654970331667</v>
      </c>
      <c r="K2810" s="5">
        <f t="shared" si="1121"/>
        <v>2.09256022347813</v>
      </c>
      <c r="L2810">
        <v>2.94</v>
      </c>
      <c r="M2810">
        <v>3.24</v>
      </c>
      <c r="N2810">
        <v>2.64</v>
      </c>
      <c r="O2810" s="5">
        <f t="shared" si="1122"/>
        <v>3.0210437710437712</v>
      </c>
      <c r="P2810" s="5">
        <f t="shared" si="1123"/>
        <v>3.3293135435992585</v>
      </c>
      <c r="Q2810" s="5">
        <f t="shared" si="1124"/>
        <v>2.7127739984882844</v>
      </c>
      <c r="R2810" s="6">
        <f t="shared" si="1125"/>
        <v>0.33101142379492893</v>
      </c>
      <c r="S2810" s="6">
        <f t="shared" si="1126"/>
        <v>0.30036221788799106</v>
      </c>
      <c r="T2810" s="6">
        <f t="shared" si="1127"/>
        <v>0.36862635831707996</v>
      </c>
      <c r="U2810" s="12">
        <f t="shared" si="1128"/>
        <v>0.64825920065639508</v>
      </c>
      <c r="V2810" s="12">
        <f t="shared" si="1129"/>
        <v>0.89053424018727245</v>
      </c>
      <c r="W2810" s="12">
        <f t="shared" si="1130"/>
        <v>1.2616124355130616</v>
      </c>
      <c r="X2810" t="s">
        <v>317</v>
      </c>
      <c r="Y2810" t="s">
        <v>88</v>
      </c>
      <c r="Z2810" t="s">
        <v>266</v>
      </c>
      <c r="AA2810" s="8" t="s">
        <v>19</v>
      </c>
      <c r="AB2810" s="8" t="s">
        <v>367</v>
      </c>
      <c r="AC2810" s="45" t="s">
        <v>592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116"/>
        <v>3.4795898059643267</v>
      </c>
      <c r="E2811" s="14">
        <f t="shared" si="1117"/>
        <v>4.051033492652671</v>
      </c>
      <c r="F2811" s="14">
        <f t="shared" si="1118"/>
        <v>2.362908573260778</v>
      </c>
      <c r="G2811" s="60">
        <v>2.8094952229132275E-2</v>
      </c>
      <c r="H2811" s="7">
        <f t="shared" si="1131"/>
        <v>1.0280949522291323</v>
      </c>
      <c r="I2811" s="7">
        <f t="shared" si="1119"/>
        <v>3.3845023734625124</v>
      </c>
      <c r="J2811" s="5">
        <f t="shared" si="1120"/>
        <v>3.9403301065423517</v>
      </c>
      <c r="K2811" s="5">
        <f t="shared" si="1121"/>
        <v>2.2983369076343396</v>
      </c>
      <c r="L2811">
        <v>2.46</v>
      </c>
      <c r="M2811">
        <v>3.07</v>
      </c>
      <c r="N2811">
        <v>3.38</v>
      </c>
      <c r="O2811" s="5">
        <f t="shared" si="1122"/>
        <v>2.5291135824836655</v>
      </c>
      <c r="P2811" s="5">
        <f t="shared" si="1123"/>
        <v>3.156251503343436</v>
      </c>
      <c r="Q2811" s="5">
        <f t="shared" si="1124"/>
        <v>3.4749609385344669</v>
      </c>
      <c r="R2811" s="6">
        <f t="shared" si="1125"/>
        <v>0.39539544879513477</v>
      </c>
      <c r="S2811" s="6">
        <f t="shared" si="1126"/>
        <v>0.31683153225929367</v>
      </c>
      <c r="T2811" s="6">
        <f t="shared" si="1127"/>
        <v>0.2877730189455715</v>
      </c>
      <c r="U2811" s="12">
        <f t="shared" si="1128"/>
        <v>0.72684245083961896</v>
      </c>
      <c r="V2811" s="12">
        <f t="shared" si="1129"/>
        <v>0.7791225397340964</v>
      </c>
      <c r="W2811" s="12">
        <f t="shared" si="1130"/>
        <v>1.4706286048719497</v>
      </c>
      <c r="X2811" t="s">
        <v>325</v>
      </c>
      <c r="Y2811" t="s">
        <v>323</v>
      </c>
      <c r="Z2811" t="s">
        <v>266</v>
      </c>
      <c r="AA2811" s="8" t="s">
        <v>16</v>
      </c>
      <c r="AB2811" s="8" t="s">
        <v>360</v>
      </c>
      <c r="AC2811" s="45" t="s">
        <v>592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116"/>
        <v>#VALUE!</v>
      </c>
      <c r="E2812" s="14" t="e">
        <f t="shared" si="1117"/>
        <v>#VALUE!</v>
      </c>
      <c r="F2812" s="14" t="e">
        <f t="shared" si="1118"/>
        <v>#VALUE!</v>
      </c>
      <c r="G2812" s="60">
        <v>2.8706518068219999E-2</v>
      </c>
      <c r="H2812" s="7">
        <f t="shared" si="1131"/>
        <v>1.02870651806822</v>
      </c>
      <c r="I2812" s="7" t="e">
        <f t="shared" si="1119"/>
        <v>#VALUE!</v>
      </c>
      <c r="J2812" s="5" t="e">
        <f t="shared" si="1120"/>
        <v>#VALUE!</v>
      </c>
      <c r="K2812" s="5" t="e">
        <f t="shared" si="1121"/>
        <v>#VALUE!</v>
      </c>
      <c r="L2812">
        <v>2.35</v>
      </c>
      <c r="M2812">
        <v>3.15</v>
      </c>
      <c r="N2812">
        <v>3.5</v>
      </c>
      <c r="O2812" s="5">
        <f t="shared" si="1122"/>
        <v>2.4174603174603173</v>
      </c>
      <c r="P2812" s="5">
        <f t="shared" si="1123"/>
        <v>3.2404255319148927</v>
      </c>
      <c r="Q2812" s="5">
        <f t="shared" si="1124"/>
        <v>3.60047281323877</v>
      </c>
      <c r="R2812" s="6">
        <f t="shared" si="1125"/>
        <v>0.41365725541694026</v>
      </c>
      <c r="S2812" s="6">
        <f t="shared" si="1126"/>
        <v>0.30860144451739996</v>
      </c>
      <c r="T2812" s="6">
        <f t="shared" si="1127"/>
        <v>0.27774130006565995</v>
      </c>
      <c r="U2812" s="12" t="e">
        <f t="shared" si="1128"/>
        <v>#VALUE!</v>
      </c>
      <c r="V2812" s="12" t="e">
        <f t="shared" si="1129"/>
        <v>#VALUE!</v>
      </c>
      <c r="W2812" s="12" t="e">
        <f t="shared" si="1130"/>
        <v>#VALUE!</v>
      </c>
      <c r="X2812" t="s">
        <v>326</v>
      </c>
      <c r="Y2812" t="s">
        <v>567</v>
      </c>
      <c r="Z2812" t="s">
        <v>266</v>
      </c>
      <c r="AA2812" s="8" t="s">
        <v>338</v>
      </c>
      <c r="AB2812" s="8" t="s">
        <v>338</v>
      </c>
      <c r="AC2812" s="45" t="s">
        <v>592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116"/>
        <v>3.7093813746847841</v>
      </c>
      <c r="E2813" s="14">
        <f t="shared" si="1117"/>
        <v>3.2851367467574346</v>
      </c>
      <c r="F2813" s="14">
        <f t="shared" si="1118"/>
        <v>2.5532568001967144</v>
      </c>
      <c r="G2813" s="60">
        <v>2.8330676432605451E-2</v>
      </c>
      <c r="H2813" s="7">
        <f t="shared" si="1131"/>
        <v>1.0283306764326055</v>
      </c>
      <c r="I2813" s="7">
        <f t="shared" si="1119"/>
        <v>3.6071873179481959</v>
      </c>
      <c r="J2813" s="5">
        <f t="shared" si="1120"/>
        <v>3.1946306981271264</v>
      </c>
      <c r="K2813" s="5">
        <f t="shared" si="1121"/>
        <v>2.4829141624503985</v>
      </c>
      <c r="L2813">
        <v>2.33</v>
      </c>
      <c r="M2813">
        <v>3.26</v>
      </c>
      <c r="N2813">
        <v>3.42</v>
      </c>
      <c r="O2813" s="5">
        <f t="shared" si="1122"/>
        <v>2.3960104760879708</v>
      </c>
      <c r="P2813" s="5">
        <f t="shared" si="1123"/>
        <v>3.3523580051702937</v>
      </c>
      <c r="Q2813" s="5">
        <f t="shared" si="1124"/>
        <v>3.5168909133995108</v>
      </c>
      <c r="R2813" s="6">
        <f t="shared" si="1125"/>
        <v>0.41736044561571628</v>
      </c>
      <c r="S2813" s="6">
        <f t="shared" si="1126"/>
        <v>0.29829749640632486</v>
      </c>
      <c r="T2813" s="6">
        <f t="shared" si="1127"/>
        <v>0.28434205797795875</v>
      </c>
      <c r="U2813" s="12">
        <f t="shared" si="1128"/>
        <v>0.64593263244375321</v>
      </c>
      <c r="V2813" s="12">
        <f t="shared" si="1129"/>
        <v>1.0204622405685879</v>
      </c>
      <c r="W2813" s="12">
        <f t="shared" si="1130"/>
        <v>1.3774137067327319</v>
      </c>
      <c r="X2813" t="s">
        <v>319</v>
      </c>
      <c r="Y2813" t="s">
        <v>322</v>
      </c>
      <c r="Z2813" t="s">
        <v>266</v>
      </c>
      <c r="AA2813" s="8" t="s">
        <v>19</v>
      </c>
      <c r="AB2813" s="8" t="s">
        <v>367</v>
      </c>
      <c r="AC2813" s="45" t="s">
        <v>592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116"/>
        <v>1.912493078479278</v>
      </c>
      <c r="E2814" s="14">
        <f t="shared" si="1117"/>
        <v>3.639005242031168</v>
      </c>
      <c r="F2814" s="14">
        <f t="shared" si="1118"/>
        <v>5.1492712798772597</v>
      </c>
      <c r="G2814" s="60">
        <v>2.8518556950641649E-2</v>
      </c>
      <c r="H2814" s="7">
        <f t="shared" si="1131"/>
        <v>1.0285185569506416</v>
      </c>
      <c r="I2814" s="7">
        <f t="shared" si="1119"/>
        <v>1.8594638526984379</v>
      </c>
      <c r="J2814" s="5">
        <f t="shared" si="1120"/>
        <v>3.5381036321018007</v>
      </c>
      <c r="K2814" s="5">
        <f t="shared" si="1121"/>
        <v>5.0064933151462547</v>
      </c>
      <c r="L2814">
        <v>2</v>
      </c>
      <c r="M2814">
        <v>3.45</v>
      </c>
      <c r="N2814">
        <v>4.1900000000000004</v>
      </c>
      <c r="O2814" s="5">
        <f t="shared" si="1122"/>
        <v>2.0570371139012833</v>
      </c>
      <c r="P2814" s="5">
        <f t="shared" si="1123"/>
        <v>3.5483890214797138</v>
      </c>
      <c r="Q2814" s="5">
        <f t="shared" si="1124"/>
        <v>4.3094927536231893</v>
      </c>
      <c r="R2814" s="6">
        <f t="shared" si="1125"/>
        <v>0.48613609994787377</v>
      </c>
      <c r="S2814" s="6">
        <f t="shared" si="1126"/>
        <v>0.28181802895528912</v>
      </c>
      <c r="T2814" s="6">
        <f t="shared" si="1127"/>
        <v>0.23204587109683705</v>
      </c>
      <c r="U2814" s="12">
        <f t="shared" si="1128"/>
        <v>1.0755788541399272</v>
      </c>
      <c r="V2814" s="12">
        <f t="shared" si="1129"/>
        <v>0.97509862873929931</v>
      </c>
      <c r="W2814" s="12">
        <f t="shared" si="1130"/>
        <v>0.83691313185696281</v>
      </c>
      <c r="X2814" t="s">
        <v>324</v>
      </c>
      <c r="Y2814" t="s">
        <v>321</v>
      </c>
      <c r="Z2814" t="s">
        <v>266</v>
      </c>
      <c r="AA2814" s="8" t="s">
        <v>19</v>
      </c>
      <c r="AB2814" s="8" t="s">
        <v>367</v>
      </c>
      <c r="AC2814" s="45" t="s">
        <v>592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116"/>
        <v>2.0118350302652743</v>
      </c>
      <c r="E2815" s="14">
        <f t="shared" si="1117"/>
        <v>3.8756859635631713</v>
      </c>
      <c r="F2815" s="14">
        <f t="shared" si="1118"/>
        <v>4.3075031330604245</v>
      </c>
      <c r="G2815" s="60">
        <v>4.6897421875761847E-2</v>
      </c>
      <c r="H2815" s="7">
        <f t="shared" si="1131"/>
        <v>1.0468974218757618</v>
      </c>
      <c r="I2815" s="7">
        <f t="shared" si="1119"/>
        <v>1.9217117056803912</v>
      </c>
      <c r="J2815" s="5">
        <f t="shared" si="1120"/>
        <v>3.702068495515991</v>
      </c>
      <c r="K2815" s="5">
        <f t="shared" si="1121"/>
        <v>4.1145417335564014</v>
      </c>
      <c r="L2815">
        <v>2.0299999999999998</v>
      </c>
      <c r="M2815">
        <v>3.3</v>
      </c>
      <c r="N2815">
        <v>3.98</v>
      </c>
      <c r="O2815" s="5">
        <f t="shared" si="1122"/>
        <v>2.1252017664077965</v>
      </c>
      <c r="P2815" s="5">
        <f t="shared" si="1123"/>
        <v>3.454761492190014</v>
      </c>
      <c r="Q2815" s="5">
        <f t="shared" si="1124"/>
        <v>4.1666517390655322</v>
      </c>
      <c r="R2815" s="6">
        <f t="shared" si="1125"/>
        <v>0.47054355770195327</v>
      </c>
      <c r="S2815" s="6">
        <f t="shared" si="1126"/>
        <v>0.28945558246514097</v>
      </c>
      <c r="T2815" s="6">
        <f t="shared" si="1127"/>
        <v>0.24000085983290581</v>
      </c>
      <c r="U2815" s="12">
        <f t="shared" si="1128"/>
        <v>1.0563499165871337</v>
      </c>
      <c r="V2815" s="12">
        <f t="shared" si="1129"/>
        <v>0.89139355579104396</v>
      </c>
      <c r="W2815" s="12">
        <f t="shared" si="1130"/>
        <v>0.96730091896768533</v>
      </c>
      <c r="X2815" t="s">
        <v>89</v>
      </c>
      <c r="Y2815" t="s">
        <v>289</v>
      </c>
      <c r="Z2815" t="s">
        <v>267</v>
      </c>
      <c r="AA2815" s="8" t="s">
        <v>17</v>
      </c>
      <c r="AB2815" s="8" t="s">
        <v>361</v>
      </c>
      <c r="AC2815" s="45" t="s">
        <v>592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116"/>
        <v>4.5332483554893788</v>
      </c>
      <c r="E2816" s="14">
        <f t="shared" si="1117"/>
        <v>2.8285250906041672</v>
      </c>
      <c r="F2816" s="14">
        <f t="shared" si="1118"/>
        <v>2.5283770312237785</v>
      </c>
      <c r="G2816" s="60">
        <v>2.8335977831583037E-2</v>
      </c>
      <c r="H2816" s="7">
        <f t="shared" si="1131"/>
        <v>1.028335977831583</v>
      </c>
      <c r="I2816" s="7">
        <f t="shared" si="1119"/>
        <v>4.4083339037193712</v>
      </c>
      <c r="J2816" s="5">
        <f t="shared" si="1120"/>
        <v>2.7505845867306729</v>
      </c>
      <c r="K2816" s="5">
        <f t="shared" si="1121"/>
        <v>2.4587071596534829</v>
      </c>
      <c r="L2816">
        <v>3.84</v>
      </c>
      <c r="M2816">
        <v>3.13</v>
      </c>
      <c r="N2816">
        <v>2.23</v>
      </c>
      <c r="O2816" s="5">
        <f t="shared" si="1122"/>
        <v>3.9488101548732786</v>
      </c>
      <c r="P2816" s="5">
        <f t="shared" si="1123"/>
        <v>3.2186916106128547</v>
      </c>
      <c r="Q2816" s="5">
        <f t="shared" si="1124"/>
        <v>2.2931892305644301</v>
      </c>
      <c r="R2816" s="6">
        <f t="shared" si="1125"/>
        <v>0.2532408398428288</v>
      </c>
      <c r="S2816" s="6">
        <f t="shared" si="1126"/>
        <v>0.31068524760270372</v>
      </c>
      <c r="T2816" s="6">
        <f t="shared" si="1127"/>
        <v>0.43607391255446754</v>
      </c>
      <c r="U2816" s="12">
        <f t="shared" si="1128"/>
        <v>0.87107739201881684</v>
      </c>
      <c r="V2816" s="12">
        <f t="shared" si="1129"/>
        <v>1.1379399183357957</v>
      </c>
      <c r="W2816" s="12">
        <f t="shared" si="1130"/>
        <v>0.90698072409496877</v>
      </c>
      <c r="X2816" t="s">
        <v>91</v>
      </c>
      <c r="Y2816" t="s">
        <v>168</v>
      </c>
      <c r="Z2816" t="s">
        <v>267</v>
      </c>
      <c r="AA2816" s="8" t="s">
        <v>19</v>
      </c>
      <c r="AB2816" s="8" t="s">
        <v>367</v>
      </c>
      <c r="AC2816" s="45" t="s">
        <v>592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116"/>
        <v>1.7238300490945453</v>
      </c>
      <c r="E2817" s="14">
        <f t="shared" si="1117"/>
        <v>4.5288827604991848</v>
      </c>
      <c r="F2817" s="14">
        <f t="shared" si="1118"/>
        <v>5.2798862972751177</v>
      </c>
      <c r="G2817" s="60">
        <v>3.2387289595930069E-2</v>
      </c>
      <c r="H2817" s="7">
        <f t="shared" si="1131"/>
        <v>1.0323872895959301</v>
      </c>
      <c r="I2817" s="7">
        <f t="shared" si="1119"/>
        <v>1.6697513292412207</v>
      </c>
      <c r="J2817" s="5">
        <f t="shared" si="1120"/>
        <v>4.3868060040450141</v>
      </c>
      <c r="K2817" s="5">
        <f t="shared" si="1121"/>
        <v>5.114249613961861</v>
      </c>
      <c r="L2817">
        <v>1.42</v>
      </c>
      <c r="M2817">
        <v>4.53</v>
      </c>
      <c r="N2817">
        <v>9.31</v>
      </c>
      <c r="O2817" s="5">
        <f t="shared" si="1122"/>
        <v>1.4659899512262207</v>
      </c>
      <c r="P2817" s="5">
        <f t="shared" si="1123"/>
        <v>4.6767144218695638</v>
      </c>
      <c r="Q2817" s="5">
        <f t="shared" si="1124"/>
        <v>9.6115256661381103</v>
      </c>
      <c r="R2817" s="6">
        <f t="shared" si="1125"/>
        <v>0.68213291582493762</v>
      </c>
      <c r="S2817" s="6">
        <f t="shared" si="1126"/>
        <v>0.2138253290223866</v>
      </c>
      <c r="T2817" s="6">
        <f t="shared" si="1127"/>
        <v>0.10404175515267576</v>
      </c>
      <c r="U2817" s="12">
        <f t="shared" si="1128"/>
        <v>0.85042603358506419</v>
      </c>
      <c r="V2817" s="12">
        <f t="shared" si="1129"/>
        <v>1.0326419713620683</v>
      </c>
      <c r="W2817" s="12">
        <f t="shared" si="1130"/>
        <v>1.8204039111786359</v>
      </c>
      <c r="X2817" t="s">
        <v>225</v>
      </c>
      <c r="Y2817" t="s">
        <v>255</v>
      </c>
      <c r="Z2817" t="s">
        <v>267</v>
      </c>
      <c r="AA2817" s="8" t="s">
        <v>17</v>
      </c>
      <c r="AB2817" s="8" t="s">
        <v>361</v>
      </c>
      <c r="AC2817" s="45" t="s">
        <v>592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116"/>
        <v>2.6492332313546783</v>
      </c>
      <c r="E2818" s="14">
        <f t="shared" si="1117"/>
        <v>3.329085477775517</v>
      </c>
      <c r="F2818" s="14">
        <f t="shared" si="1118"/>
        <v>3.3093364408439698</v>
      </c>
      <c r="G2818" s="60">
        <v>2.7392607728453422E-2</v>
      </c>
      <c r="H2818" s="7">
        <f t="shared" si="1131"/>
        <v>1.0273926077284534</v>
      </c>
      <c r="I2818" s="7">
        <f t="shared" si="1119"/>
        <v>2.578598688978389</v>
      </c>
      <c r="J2818" s="5">
        <f t="shared" si="1120"/>
        <v>3.2403245387720525</v>
      </c>
      <c r="K2818" s="5">
        <f t="shared" si="1121"/>
        <v>3.221102055776762</v>
      </c>
      <c r="L2818">
        <v>3.27</v>
      </c>
      <c r="M2818">
        <v>3.42</v>
      </c>
      <c r="N2818">
        <v>2.33</v>
      </c>
      <c r="O2818" s="5">
        <f t="shared" si="1122"/>
        <v>3.3595738272720426</v>
      </c>
      <c r="P2818" s="5">
        <f t="shared" si="1123"/>
        <v>3.5136827184313106</v>
      </c>
      <c r="Q2818" s="5">
        <f t="shared" si="1124"/>
        <v>2.3938247760072966</v>
      </c>
      <c r="R2818" s="6">
        <f t="shared" si="1125"/>
        <v>0.29765680155092622</v>
      </c>
      <c r="S2818" s="6">
        <f t="shared" si="1126"/>
        <v>0.28460167867588559</v>
      </c>
      <c r="T2818" s="6">
        <f t="shared" si="1127"/>
        <v>0.41774151977318824</v>
      </c>
      <c r="U2818" s="12">
        <f t="shared" si="1128"/>
        <v>1.2681306377672659</v>
      </c>
      <c r="V2818" s="12">
        <f t="shared" si="1129"/>
        <v>1.0554498350637547</v>
      </c>
      <c r="W2818" s="12">
        <f t="shared" si="1130"/>
        <v>0.72335491383185169</v>
      </c>
      <c r="X2818" t="s">
        <v>94</v>
      </c>
      <c r="Y2818" t="s">
        <v>228</v>
      </c>
      <c r="Z2818" t="s">
        <v>267</v>
      </c>
      <c r="AA2818" s="8" t="s">
        <v>19</v>
      </c>
      <c r="AB2818" s="8" t="s">
        <v>367</v>
      </c>
      <c r="AC2818" s="45" t="s">
        <v>592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116"/>
        <v>2.6492332313546783</v>
      </c>
      <c r="E2819" s="14">
        <f t="shared" si="1117"/>
        <v>3.329085477775517</v>
      </c>
      <c r="F2819" s="14">
        <f t="shared" si="1118"/>
        <v>3.3093364408439698</v>
      </c>
      <c r="G2819" s="60">
        <v>2.7392607728453422E-2</v>
      </c>
      <c r="H2819" s="7">
        <f t="shared" si="1131"/>
        <v>1.0273926077284534</v>
      </c>
      <c r="I2819" s="7">
        <f t="shared" si="1119"/>
        <v>2.578598688978389</v>
      </c>
      <c r="J2819" s="5">
        <f t="shared" si="1120"/>
        <v>3.2403245387720525</v>
      </c>
      <c r="K2819" s="5">
        <f t="shared" si="1121"/>
        <v>3.221102055776762</v>
      </c>
      <c r="L2819">
        <v>3.27</v>
      </c>
      <c r="M2819">
        <v>3.42</v>
      </c>
      <c r="N2819">
        <v>2.33</v>
      </c>
      <c r="O2819" s="5">
        <f t="shared" si="1122"/>
        <v>3.3595738272720426</v>
      </c>
      <c r="P2819" s="5">
        <f t="shared" si="1123"/>
        <v>3.5136827184313106</v>
      </c>
      <c r="Q2819" s="5">
        <f t="shared" si="1124"/>
        <v>2.3938247760072966</v>
      </c>
      <c r="R2819" s="6">
        <f t="shared" si="1125"/>
        <v>0.29765680155092622</v>
      </c>
      <c r="S2819" s="6">
        <f t="shared" si="1126"/>
        <v>0.28460167867588559</v>
      </c>
      <c r="T2819" s="6">
        <f t="shared" si="1127"/>
        <v>0.41774151977318824</v>
      </c>
      <c r="U2819" s="12">
        <f t="shared" si="1128"/>
        <v>1.2681306377672659</v>
      </c>
      <c r="V2819" s="12">
        <f t="shared" si="1129"/>
        <v>1.0554498350637547</v>
      </c>
      <c r="W2819" s="12">
        <f t="shared" si="1130"/>
        <v>0.72335491383185169</v>
      </c>
      <c r="X2819" t="s">
        <v>94</v>
      </c>
      <c r="Y2819" t="s">
        <v>228</v>
      </c>
      <c r="Z2819" t="s">
        <v>267</v>
      </c>
      <c r="AA2819" s="8" t="s">
        <v>19</v>
      </c>
      <c r="AB2819" s="8" t="s">
        <v>367</v>
      </c>
      <c r="AC2819" s="45" t="s">
        <v>592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116"/>
        <v>6.2515399812082917</v>
      </c>
      <c r="E2820" s="14">
        <f t="shared" si="1117"/>
        <v>3.6607166591119187</v>
      </c>
      <c r="F2820" s="14">
        <f t="shared" si="1118"/>
        <v>1.9846289301618176</v>
      </c>
      <c r="G2820" s="60">
        <v>3.8793267471763482E-2</v>
      </c>
      <c r="H2820" s="7">
        <f t="shared" si="1131"/>
        <v>1.0387932674717635</v>
      </c>
      <c r="I2820" s="7">
        <f t="shared" si="1119"/>
        <v>6.0180790316666366</v>
      </c>
      <c r="J2820" s="5">
        <f t="shared" si="1120"/>
        <v>3.5240088415488544</v>
      </c>
      <c r="K2820" s="5">
        <f t="shared" si="1121"/>
        <v>1.9105138551697092</v>
      </c>
      <c r="L2820">
        <v>2.98</v>
      </c>
      <c r="M2820">
        <v>3.11</v>
      </c>
      <c r="N2820">
        <v>2.62</v>
      </c>
      <c r="O2820" s="5">
        <f t="shared" si="1122"/>
        <v>3.0956039370658552</v>
      </c>
      <c r="P2820" s="5">
        <f t="shared" si="1123"/>
        <v>3.2306470618371841</v>
      </c>
      <c r="Q2820" s="5">
        <f t="shared" si="1124"/>
        <v>2.7216383607760206</v>
      </c>
      <c r="R2820" s="6">
        <f t="shared" si="1125"/>
        <v>0.32303874149605921</v>
      </c>
      <c r="S2820" s="6">
        <f t="shared" si="1126"/>
        <v>0.30953551435956805</v>
      </c>
      <c r="T2820" s="6">
        <f t="shared" si="1127"/>
        <v>0.36742574414437268</v>
      </c>
      <c r="U2820" s="12">
        <f t="shared" si="1128"/>
        <v>0.49517462039290033</v>
      </c>
      <c r="V2820" s="12">
        <f t="shared" si="1129"/>
        <v>0.88251764959622192</v>
      </c>
      <c r="W2820" s="12">
        <f t="shared" si="1130"/>
        <v>1.3713588063810549</v>
      </c>
      <c r="X2820" t="s">
        <v>172</v>
      </c>
      <c r="Y2820" t="s">
        <v>174</v>
      </c>
      <c r="Z2820" t="s">
        <v>260</v>
      </c>
      <c r="AA2820" s="8" t="s">
        <v>19</v>
      </c>
      <c r="AB2820" s="8" t="s">
        <v>367</v>
      </c>
      <c r="AC2820" s="45" t="s">
        <v>592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116"/>
        <v>3.4641645988361027</v>
      </c>
      <c r="E2821" s="14">
        <f t="shared" si="1117"/>
        <v>4.6511139082006698</v>
      </c>
      <c r="F2821" s="14">
        <f t="shared" si="1118"/>
        <v>2.2159208912634707</v>
      </c>
      <c r="G2821" s="60">
        <v>3.9653426944871617E-2</v>
      </c>
      <c r="H2821" s="7">
        <f t="shared" si="1131"/>
        <v>1.0396534269448716</v>
      </c>
      <c r="I2821" s="7">
        <f t="shared" si="1119"/>
        <v>3.3320378782532427</v>
      </c>
      <c r="J2821" s="5">
        <f t="shared" si="1120"/>
        <v>4.4737157476299059</v>
      </c>
      <c r="K2821" s="5">
        <f t="shared" si="1121"/>
        <v>2.1314034406400042</v>
      </c>
      <c r="L2821">
        <v>2.4300000000000002</v>
      </c>
      <c r="M2821">
        <v>3.24</v>
      </c>
      <c r="N2821">
        <v>3.13</v>
      </c>
      <c r="O2821" s="5">
        <f t="shared" si="1122"/>
        <v>2.5263578274760383</v>
      </c>
      <c r="P2821" s="5">
        <f t="shared" si="1123"/>
        <v>3.3684771033013843</v>
      </c>
      <c r="Q2821" s="5">
        <f t="shared" si="1124"/>
        <v>3.254115226337448</v>
      </c>
      <c r="R2821" s="6">
        <f t="shared" si="1125"/>
        <v>0.39582674675940566</v>
      </c>
      <c r="S2821" s="6">
        <f t="shared" si="1126"/>
        <v>0.29687006006955424</v>
      </c>
      <c r="T2821" s="6">
        <f t="shared" si="1127"/>
        <v>0.30730319317104021</v>
      </c>
      <c r="U2821" s="12">
        <f t="shared" si="1128"/>
        <v>0.72928342617577968</v>
      </c>
      <c r="V2821" s="12">
        <f t="shared" si="1129"/>
        <v>0.72423018867850375</v>
      </c>
      <c r="W2821" s="12">
        <f t="shared" si="1130"/>
        <v>1.4685159741790337</v>
      </c>
      <c r="X2821" t="s">
        <v>169</v>
      </c>
      <c r="Y2821" t="s">
        <v>98</v>
      </c>
      <c r="Z2821" t="s">
        <v>260</v>
      </c>
      <c r="AA2821" s="8" t="s">
        <v>20</v>
      </c>
      <c r="AB2821" s="8" t="s">
        <v>367</v>
      </c>
      <c r="AC2821" s="45" t="s">
        <v>592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116"/>
        <v>4.301761580152367</v>
      </c>
      <c r="E2822" s="14">
        <f t="shared" si="1117"/>
        <v>3.6207279331006892</v>
      </c>
      <c r="F2822" s="14">
        <f t="shared" si="1118"/>
        <v>2.2520358398217124</v>
      </c>
      <c r="G2822" s="60">
        <v>4.1557620735421352E-2</v>
      </c>
      <c r="H2822" s="7">
        <f t="shared" si="1131"/>
        <v>1.0415576207354214</v>
      </c>
      <c r="I2822" s="7">
        <f t="shared" si="1119"/>
        <v>4.130123475180361</v>
      </c>
      <c r="J2822" s="5">
        <f t="shared" si="1120"/>
        <v>3.4762627251905385</v>
      </c>
      <c r="K2822" s="5">
        <f t="shared" si="1121"/>
        <v>2.1621807521619383</v>
      </c>
      <c r="L2822">
        <v>4.3600000000000003</v>
      </c>
      <c r="M2822">
        <v>3.37</v>
      </c>
      <c r="N2822">
        <v>1.94</v>
      </c>
      <c r="O2822" s="5">
        <f t="shared" si="1122"/>
        <v>4.5411912264064371</v>
      </c>
      <c r="P2822" s="5">
        <f t="shared" si="1123"/>
        <v>3.5100491818783701</v>
      </c>
      <c r="Q2822" s="5">
        <f t="shared" si="1124"/>
        <v>2.0206217842267176</v>
      </c>
      <c r="R2822" s="6">
        <f t="shared" si="1125"/>
        <v>0.22020653836049225</v>
      </c>
      <c r="S2822" s="6">
        <f t="shared" si="1126"/>
        <v>0.28489629295304042</v>
      </c>
      <c r="T2822" s="6">
        <f t="shared" si="1127"/>
        <v>0.4948971686864671</v>
      </c>
      <c r="U2822" s="12">
        <f t="shared" si="1128"/>
        <v>1.0556585114709194</v>
      </c>
      <c r="V2822" s="12">
        <f t="shared" si="1129"/>
        <v>0.96943190616160524</v>
      </c>
      <c r="W2822" s="12">
        <f t="shared" si="1130"/>
        <v>0.8972422856230764</v>
      </c>
      <c r="X2822" t="s">
        <v>96</v>
      </c>
      <c r="Y2822" t="s">
        <v>173</v>
      </c>
      <c r="Z2822" t="s">
        <v>260</v>
      </c>
      <c r="AA2822" s="8" t="s">
        <v>19</v>
      </c>
      <c r="AB2822" s="8" t="s">
        <v>367</v>
      </c>
      <c r="AC2822" s="45" t="s">
        <v>592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116"/>
        <v>3.9125259239244832</v>
      </c>
      <c r="E2823" s="14">
        <f t="shared" si="1117"/>
        <v>3.1664911892515968</v>
      </c>
      <c r="F2823" s="14">
        <f t="shared" si="1118"/>
        <v>2.5336372138097079</v>
      </c>
      <c r="G2823" s="60">
        <v>5.4165047210630979E-2</v>
      </c>
      <c r="H2823" s="7">
        <f t="shared" si="1131"/>
        <v>1.054165047210631</v>
      </c>
      <c r="I2823" s="7">
        <f t="shared" si="1119"/>
        <v>3.7114927442123089</v>
      </c>
      <c r="J2823" s="5">
        <f t="shared" si="1120"/>
        <v>3.0037907229330716</v>
      </c>
      <c r="K2823" s="5">
        <f t="shared" si="1121"/>
        <v>2.4034540136896285</v>
      </c>
      <c r="L2823">
        <v>2.87</v>
      </c>
      <c r="M2823">
        <v>2.78</v>
      </c>
      <c r="N2823">
        <v>2.89</v>
      </c>
      <c r="O2823" s="5">
        <f t="shared" si="1122"/>
        <v>3.0254536854945111</v>
      </c>
      <c r="P2823" s="5">
        <f t="shared" si="1123"/>
        <v>2.9305788312455539</v>
      </c>
      <c r="Q2823" s="5">
        <f t="shared" si="1124"/>
        <v>3.0465369864387237</v>
      </c>
      <c r="R2823" s="6">
        <f t="shared" si="1125"/>
        <v>0.33052894010392025</v>
      </c>
      <c r="S2823" s="6">
        <f t="shared" si="1126"/>
        <v>0.34122951730152923</v>
      </c>
      <c r="T2823" s="6">
        <f t="shared" si="1127"/>
        <v>0.32824154259455057</v>
      </c>
      <c r="U2823" s="12">
        <f t="shared" si="1128"/>
        <v>0.77327377359836413</v>
      </c>
      <c r="V2823" s="12">
        <f t="shared" si="1129"/>
        <v>0.92549723213921176</v>
      </c>
      <c r="W2823" s="12">
        <f t="shared" si="1130"/>
        <v>1.2024361537766464</v>
      </c>
      <c r="X2823" t="s">
        <v>231</v>
      </c>
      <c r="Y2823" t="s">
        <v>233</v>
      </c>
      <c r="Z2823" t="s">
        <v>261</v>
      </c>
      <c r="AA2823" s="8" t="s">
        <v>19</v>
      </c>
      <c r="AB2823" s="8" t="s">
        <v>367</v>
      </c>
      <c r="AC2823" s="45" t="s">
        <v>592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116"/>
        <v>1.467650983009904</v>
      </c>
      <c r="E2824" s="14">
        <f t="shared" si="1117"/>
        <v>4.0945801086946609</v>
      </c>
      <c r="F2824" s="14">
        <f t="shared" si="1118"/>
        <v>13.62338683066951</v>
      </c>
      <c r="G2824" s="60">
        <v>6.3330606605705109E-2</v>
      </c>
      <c r="H2824" s="7">
        <f t="shared" si="1131"/>
        <v>1.0633306066057051</v>
      </c>
      <c r="I2824" s="7">
        <f t="shared" si="1119"/>
        <v>1.3802395735554385</v>
      </c>
      <c r="J2824" s="5">
        <f t="shared" si="1120"/>
        <v>3.8507121710388019</v>
      </c>
      <c r="K2824" s="5">
        <f t="shared" si="1121"/>
        <v>12.811995390744183</v>
      </c>
      <c r="L2824">
        <v>1.46</v>
      </c>
      <c r="M2824">
        <v>3.86</v>
      </c>
      <c r="N2824">
        <v>8.3800000000000008</v>
      </c>
      <c r="O2824" s="5">
        <f t="shared" si="1122"/>
        <v>1.5524626856443293</v>
      </c>
      <c r="P2824" s="5">
        <f t="shared" si="1123"/>
        <v>4.1044561414980212</v>
      </c>
      <c r="Q2824" s="5">
        <f t="shared" si="1124"/>
        <v>8.9107104833558104</v>
      </c>
      <c r="R2824" s="6">
        <f t="shared" si="1125"/>
        <v>0.64413786511394511</v>
      </c>
      <c r="S2824" s="6">
        <f t="shared" si="1126"/>
        <v>0.24363763810009326</v>
      </c>
      <c r="T2824" s="6">
        <f t="shared" si="1127"/>
        <v>0.11222449678596177</v>
      </c>
      <c r="U2824" s="12">
        <f t="shared" si="1128"/>
        <v>1.0577873783455594</v>
      </c>
      <c r="V2824" s="12">
        <f t="shared" si="1129"/>
        <v>1.0024119769405389</v>
      </c>
      <c r="W2824" s="12">
        <f t="shared" si="1130"/>
        <v>0.65407454064914783</v>
      </c>
      <c r="X2824" t="s">
        <v>104</v>
      </c>
      <c r="Y2824" t="s">
        <v>101</v>
      </c>
      <c r="Z2824" t="s">
        <v>261</v>
      </c>
      <c r="AA2824" s="8" t="s">
        <v>28</v>
      </c>
      <c r="AB2824" s="8" t="s">
        <v>361</v>
      </c>
      <c r="AC2824" s="45" t="s">
        <v>592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116"/>
        <v>2.6760706749620908</v>
      </c>
      <c r="E2825" s="14">
        <f t="shared" si="1117"/>
        <v>3.625992901161911</v>
      </c>
      <c r="F2825" s="14">
        <f t="shared" si="1118"/>
        <v>3.069324031725492</v>
      </c>
      <c r="G2825" s="60">
        <v>4.4355606320197971E-2</v>
      </c>
      <c r="H2825" s="7">
        <f t="shared" si="1131"/>
        <v>1.044355606320198</v>
      </c>
      <c r="I2825" s="7">
        <f t="shared" si="1119"/>
        <v>2.5624132802726693</v>
      </c>
      <c r="J2825" s="5">
        <f t="shared" si="1120"/>
        <v>3.4719906507115419</v>
      </c>
      <c r="K2825" s="5">
        <f t="shared" si="1121"/>
        <v>2.9389644802504575</v>
      </c>
      <c r="L2825">
        <v>2.06</v>
      </c>
      <c r="M2825">
        <v>3.09</v>
      </c>
      <c r="N2825">
        <v>4.25</v>
      </c>
      <c r="O2825" s="5">
        <f t="shared" si="1122"/>
        <v>2.1513725490196078</v>
      </c>
      <c r="P2825" s="5">
        <f t="shared" si="1123"/>
        <v>3.2270588235294118</v>
      </c>
      <c r="Q2825" s="5">
        <f t="shared" si="1124"/>
        <v>4.4385113268608416</v>
      </c>
      <c r="R2825" s="6">
        <f t="shared" si="1125"/>
        <v>0.46481954064892456</v>
      </c>
      <c r="S2825" s="6">
        <f t="shared" si="1126"/>
        <v>0.3098796937659497</v>
      </c>
      <c r="T2825" s="6">
        <f t="shared" si="1127"/>
        <v>0.22530076558512577</v>
      </c>
      <c r="U2825" s="12">
        <f t="shared" si="1128"/>
        <v>0.80392964548669255</v>
      </c>
      <c r="V2825" s="12">
        <f t="shared" si="1129"/>
        <v>0.88997935503275105</v>
      </c>
      <c r="W2825" s="12">
        <f t="shared" si="1130"/>
        <v>1.4460875687881116</v>
      </c>
      <c r="X2825" t="s">
        <v>184</v>
      </c>
      <c r="Y2825" t="s">
        <v>235</v>
      </c>
      <c r="Z2825" t="s">
        <v>262</v>
      </c>
      <c r="AA2825" s="8" t="s">
        <v>19</v>
      </c>
      <c r="AB2825" s="8" t="s">
        <v>367</v>
      </c>
      <c r="AC2825" s="45" t="s">
        <v>592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116"/>
        <v>4.2271826587327554</v>
      </c>
      <c r="E2826" s="14">
        <f t="shared" si="1117"/>
        <v>4.4716633711704228</v>
      </c>
      <c r="F2826" s="14">
        <f t="shared" si="1118"/>
        <v>2.0646432126524794</v>
      </c>
      <c r="G2826" s="60">
        <v>4.7512946027927327E-2</v>
      </c>
      <c r="H2826" s="7">
        <f t="shared" si="1131"/>
        <v>1.0475129460279273</v>
      </c>
      <c r="I2826" s="7">
        <f t="shared" si="1119"/>
        <v>4.035446697591512</v>
      </c>
      <c r="J2826" s="5">
        <f t="shared" si="1120"/>
        <v>4.2688382879911497</v>
      </c>
      <c r="K2826" s="5">
        <f t="shared" si="1121"/>
        <v>1.9709954139291705</v>
      </c>
      <c r="L2826">
        <v>4.9400000000000004</v>
      </c>
      <c r="M2826">
        <v>3.57</v>
      </c>
      <c r="N2826">
        <v>1.77</v>
      </c>
      <c r="O2826" s="5">
        <f t="shared" si="1122"/>
        <v>5.1747139533779611</v>
      </c>
      <c r="P2826" s="5">
        <f t="shared" si="1123"/>
        <v>3.7396212173197005</v>
      </c>
      <c r="Q2826" s="5">
        <f t="shared" si="1124"/>
        <v>1.8540979144694314</v>
      </c>
      <c r="R2826" s="6">
        <f t="shared" si="1125"/>
        <v>0.193247396669572</v>
      </c>
      <c r="S2826" s="6">
        <f t="shared" si="1126"/>
        <v>0.26740676177806322</v>
      </c>
      <c r="T2826" s="6">
        <f t="shared" si="1127"/>
        <v>0.53934584155236487</v>
      </c>
      <c r="U2826" s="12">
        <f t="shared" si="1128"/>
        <v>1.22415196388255</v>
      </c>
      <c r="V2826" s="12">
        <f t="shared" si="1129"/>
        <v>0.83629309876715607</v>
      </c>
      <c r="W2826" s="12">
        <f t="shared" si="1130"/>
        <v>0.898023398477378</v>
      </c>
      <c r="X2826" t="s">
        <v>108</v>
      </c>
      <c r="Y2826" t="s">
        <v>52</v>
      </c>
      <c r="Z2826" t="s">
        <v>262</v>
      </c>
      <c r="AA2826" s="8" t="s">
        <v>16</v>
      </c>
      <c r="AB2826" s="8" t="s">
        <v>360</v>
      </c>
      <c r="AC2826" s="45" t="s">
        <v>592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116"/>
        <v>2.5305735604104242</v>
      </c>
      <c r="E2827" s="14">
        <f t="shared" si="1117"/>
        <v>3.5485397009314008</v>
      </c>
      <c r="F2827" s="14">
        <f t="shared" si="1118"/>
        <v>3.3101126480088352</v>
      </c>
      <c r="G2827" s="60">
        <v>4.5214138286893801E-2</v>
      </c>
      <c r="H2827" s="7">
        <f t="shared" si="1131"/>
        <v>1.0452141382868938</v>
      </c>
      <c r="I2827" s="7">
        <f t="shared" si="1119"/>
        <v>2.4211053675163972</v>
      </c>
      <c r="J2827" s="5">
        <f t="shared" si="1120"/>
        <v>3.3950360705486227</v>
      </c>
      <c r="K2827" s="5">
        <f t="shared" si="1121"/>
        <v>3.1669229555525442</v>
      </c>
      <c r="L2827">
        <v>3.4</v>
      </c>
      <c r="M2827">
        <v>3.2</v>
      </c>
      <c r="N2827">
        <v>2.2799999999999998</v>
      </c>
      <c r="O2827" s="5">
        <f t="shared" si="1122"/>
        <v>3.5537280701754388</v>
      </c>
      <c r="P2827" s="5">
        <f t="shared" si="1123"/>
        <v>3.3446852425180604</v>
      </c>
      <c r="Q2827" s="5">
        <f t="shared" si="1124"/>
        <v>2.3830882352941178</v>
      </c>
      <c r="R2827" s="6">
        <f t="shared" si="1125"/>
        <v>0.28139463128663988</v>
      </c>
      <c r="S2827" s="6">
        <f t="shared" si="1126"/>
        <v>0.29898179574205486</v>
      </c>
      <c r="T2827" s="6">
        <f t="shared" si="1127"/>
        <v>0.41962357297130509</v>
      </c>
      <c r="U2827" s="12">
        <f t="shared" si="1128"/>
        <v>1.4043172369188401</v>
      </c>
      <c r="V2827" s="12">
        <f t="shared" si="1129"/>
        <v>0.94255257779423074</v>
      </c>
      <c r="W2827" s="12">
        <f t="shared" si="1130"/>
        <v>0.71994173271645001</v>
      </c>
      <c r="X2827" t="s">
        <v>107</v>
      </c>
      <c r="Y2827" t="s">
        <v>183</v>
      </c>
      <c r="Z2827" t="s">
        <v>262</v>
      </c>
      <c r="AA2827" s="8" t="s">
        <v>19</v>
      </c>
      <c r="AB2827" s="8" t="s">
        <v>367</v>
      </c>
      <c r="AC2827" s="45" t="s">
        <v>592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116"/>
        <v>1.3147878115233045</v>
      </c>
      <c r="E2828" s="14">
        <f t="shared" si="1117"/>
        <v>7.6066083766738171</v>
      </c>
      <c r="F2828" s="14">
        <f t="shared" si="1118"/>
        <v>14.483877757576318</v>
      </c>
      <c r="G2828" s="60">
        <v>4.8960942015026099E-2</v>
      </c>
      <c r="H2828" s="7">
        <f t="shared" si="1131"/>
        <v>1.0489609420150261</v>
      </c>
      <c r="I2828" s="7">
        <f t="shared" si="1119"/>
        <v>1.2534192255029364</v>
      </c>
      <c r="J2828" s="5">
        <f t="shared" si="1120"/>
        <v>7.2515649267757523</v>
      </c>
      <c r="K2828" s="5">
        <f t="shared" si="1121"/>
        <v>13.807833235194796</v>
      </c>
      <c r="L2828">
        <v>1.79</v>
      </c>
      <c r="M2828">
        <v>4.3499999999999996</v>
      </c>
      <c r="N2828">
        <v>3.84</v>
      </c>
      <c r="O2828" s="5">
        <f t="shared" si="1122"/>
        <v>1.8776400862068967</v>
      </c>
      <c r="P2828" s="5">
        <f t="shared" si="1123"/>
        <v>4.5629800977653634</v>
      </c>
      <c r="Q2828" s="5">
        <f t="shared" si="1124"/>
        <v>4.0280100173377003</v>
      </c>
      <c r="R2828" s="6">
        <f t="shared" si="1125"/>
        <v>0.53258343137536224</v>
      </c>
      <c r="S2828" s="6">
        <f t="shared" si="1126"/>
        <v>0.21915502118664332</v>
      </c>
      <c r="T2828" s="6">
        <f t="shared" si="1127"/>
        <v>0.24826154743799436</v>
      </c>
      <c r="U2828" s="12">
        <f t="shared" si="1128"/>
        <v>1.428093620697225</v>
      </c>
      <c r="V2828" s="12">
        <f t="shared" si="1129"/>
        <v>0.59987051676776904</v>
      </c>
      <c r="W2828" s="12">
        <f t="shared" si="1130"/>
        <v>0.27810301113807062</v>
      </c>
      <c r="X2828" t="s">
        <v>192</v>
      </c>
      <c r="Y2828" t="s">
        <v>118</v>
      </c>
      <c r="Z2828" t="s">
        <v>342</v>
      </c>
      <c r="AA2828" s="8" t="s">
        <v>36</v>
      </c>
      <c r="AB2828" s="8" t="s">
        <v>361</v>
      </c>
      <c r="AC2828" s="45" t="s">
        <v>592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116"/>
        <v>2.3042775684538657</v>
      </c>
      <c r="E2829" s="14">
        <f t="shared" si="1117"/>
        <v>3.1814557049257952</v>
      </c>
      <c r="F2829" s="14">
        <f t="shared" si="1118"/>
        <v>4.1616229344620814</v>
      </c>
      <c r="G2829" s="60">
        <v>4.3412777226083943E-2</v>
      </c>
      <c r="H2829" s="7">
        <f t="shared" si="1131"/>
        <v>1.0434127772260839</v>
      </c>
      <c r="I2829" s="7">
        <f t="shared" si="1119"/>
        <v>2.2084045918814552</v>
      </c>
      <c r="J2829" s="5">
        <f t="shared" si="1120"/>
        <v>3.0490863964534771</v>
      </c>
      <c r="K2829" s="5">
        <f t="shared" si="1121"/>
        <v>3.9884722760686988</v>
      </c>
      <c r="L2829">
        <v>3.04</v>
      </c>
      <c r="M2829">
        <v>3.18</v>
      </c>
      <c r="N2829">
        <v>2.5</v>
      </c>
      <c r="O2829" s="5">
        <f t="shared" si="1122"/>
        <v>3.1719748427672951</v>
      </c>
      <c r="P2829" s="5">
        <f t="shared" si="1123"/>
        <v>3.3180526315789471</v>
      </c>
      <c r="Q2829" s="5">
        <f t="shared" si="1124"/>
        <v>2.6085319430652101</v>
      </c>
      <c r="R2829" s="6">
        <f t="shared" si="1125"/>
        <v>0.31526101232492115</v>
      </c>
      <c r="S2829" s="6">
        <f t="shared" si="1126"/>
        <v>0.30138159668797487</v>
      </c>
      <c r="T2829" s="6">
        <f t="shared" si="1127"/>
        <v>0.38335739098710403</v>
      </c>
      <c r="U2829" s="12">
        <f t="shared" si="1128"/>
        <v>1.3765593547376502</v>
      </c>
      <c r="V2829" s="12">
        <f t="shared" si="1129"/>
        <v>1.0429353539141411</v>
      </c>
      <c r="W2829" s="12">
        <f t="shared" si="1130"/>
        <v>0.62680641282134342</v>
      </c>
      <c r="X2829" t="s">
        <v>195</v>
      </c>
      <c r="Y2829" t="s">
        <v>191</v>
      </c>
      <c r="Z2829" t="s">
        <v>342</v>
      </c>
      <c r="AA2829" s="8" t="s">
        <v>19</v>
      </c>
      <c r="AB2829" s="8" t="s">
        <v>367</v>
      </c>
      <c r="AC2829" s="45" t="s">
        <v>592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116"/>
        <v>#VALUE!</v>
      </c>
      <c r="E2830" s="14" t="e">
        <f t="shared" si="1117"/>
        <v>#VALUE!</v>
      </c>
      <c r="F2830" s="14" t="e">
        <f t="shared" si="1118"/>
        <v>#VALUE!</v>
      </c>
      <c r="G2830" s="60">
        <v>3.1827375413196579E-2</v>
      </c>
      <c r="H2830" s="7">
        <f t="shared" si="1131"/>
        <v>1.0318273754131966</v>
      </c>
      <c r="I2830" s="7" t="e">
        <f t="shared" si="1119"/>
        <v>#VALUE!</v>
      </c>
      <c r="J2830" s="5" t="e">
        <f t="shared" si="1120"/>
        <v>#VALUE!</v>
      </c>
      <c r="K2830" s="5" t="e">
        <f t="shared" si="1121"/>
        <v>#VALUE!</v>
      </c>
      <c r="L2830">
        <v>1.43</v>
      </c>
      <c r="M2830">
        <v>4.6100000000000003</v>
      </c>
      <c r="N2830">
        <v>8.65</v>
      </c>
      <c r="O2830" s="5">
        <f t="shared" si="1122"/>
        <v>1.4755131468408711</v>
      </c>
      <c r="P2830" s="5">
        <f t="shared" si="1123"/>
        <v>4.7567242006548369</v>
      </c>
      <c r="Q2830" s="5">
        <f t="shared" si="1124"/>
        <v>8.9253067973241507</v>
      </c>
      <c r="R2830" s="6">
        <f t="shared" si="1125"/>
        <v>0.67773032191616689</v>
      </c>
      <c r="S2830" s="6">
        <f t="shared" si="1126"/>
        <v>0.21022871157052461</v>
      </c>
      <c r="T2830" s="6">
        <f t="shared" si="1127"/>
        <v>0.11204096651330851</v>
      </c>
      <c r="U2830" s="12" t="e">
        <f t="shared" si="1128"/>
        <v>#VALUE!</v>
      </c>
      <c r="V2830" s="12" t="e">
        <f t="shared" si="1129"/>
        <v>#VALUE!</v>
      </c>
      <c r="W2830" s="12" t="e">
        <f t="shared" si="1130"/>
        <v>#VALUE!</v>
      </c>
      <c r="X2830" t="s">
        <v>213</v>
      </c>
      <c r="Y2830" t="s">
        <v>590</v>
      </c>
      <c r="Z2830" t="s">
        <v>269</v>
      </c>
      <c r="AA2830" s="8" t="s">
        <v>338</v>
      </c>
      <c r="AB2830" s="8" t="s">
        <v>338</v>
      </c>
      <c r="AC2830" s="45" t="s">
        <v>592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116"/>
        <v>1.3955919745008796</v>
      </c>
      <c r="E2831" s="14">
        <f t="shared" si="1117"/>
        <v>6.108293795629077</v>
      </c>
      <c r="F2831" s="14">
        <f t="shared" si="1118"/>
        <v>9.28145041051439</v>
      </c>
      <c r="G2831" s="60">
        <v>3.3104909066296706E-2</v>
      </c>
      <c r="H2831" s="7">
        <f t="shared" si="1131"/>
        <v>1.0331049090662967</v>
      </c>
      <c r="I2831" s="7">
        <f t="shared" si="1119"/>
        <v>1.3508714964506294</v>
      </c>
      <c r="J2831" s="5">
        <f t="shared" si="1120"/>
        <v>5.9125590654192637</v>
      </c>
      <c r="K2831" s="5">
        <f t="shared" si="1121"/>
        <v>8.9840347568407282</v>
      </c>
      <c r="L2831">
        <v>1.61</v>
      </c>
      <c r="M2831">
        <v>4.32</v>
      </c>
      <c r="N2831">
        <v>5.54</v>
      </c>
      <c r="O2831" s="5">
        <f t="shared" si="1122"/>
        <v>1.6632989035967378</v>
      </c>
      <c r="P2831" s="5">
        <f t="shared" si="1123"/>
        <v>4.4630132071664024</v>
      </c>
      <c r="Q2831" s="5">
        <f t="shared" si="1124"/>
        <v>5.7234011962272842</v>
      </c>
      <c r="R2831" s="6">
        <f t="shared" si="1125"/>
        <v>0.6012148495003441</v>
      </c>
      <c r="S2831" s="6">
        <f t="shared" si="1126"/>
        <v>0.22406386752211896</v>
      </c>
      <c r="T2831" s="6">
        <f t="shared" si="1127"/>
        <v>0.17472128297753681</v>
      </c>
      <c r="U2831" s="12">
        <f t="shared" si="1128"/>
        <v>1.191823207633163</v>
      </c>
      <c r="V2831" s="12">
        <f t="shared" si="1129"/>
        <v>0.73064809200238678</v>
      </c>
      <c r="W2831" s="12">
        <f t="shared" si="1130"/>
        <v>0.61664943980561393</v>
      </c>
      <c r="X2831" t="s">
        <v>120</v>
      </c>
      <c r="Y2831" t="s">
        <v>198</v>
      </c>
      <c r="Z2831" t="s">
        <v>269</v>
      </c>
      <c r="AA2831" s="8" t="s">
        <v>36</v>
      </c>
      <c r="AB2831" s="8" t="s">
        <v>361</v>
      </c>
      <c r="AC2831" s="45" t="s">
        <v>592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116"/>
        <v>3.3561555451039058</v>
      </c>
      <c r="E2832" s="14">
        <f t="shared" si="1117"/>
        <v>4.6204197437570462</v>
      </c>
      <c r="F2832" s="14">
        <f t="shared" si="1118"/>
        <v>2.2606827434087675</v>
      </c>
      <c r="G2832" s="60">
        <v>3.0739563746898568E-2</v>
      </c>
      <c r="H2832" s="7">
        <f t="shared" si="1131"/>
        <v>1.0307395637468986</v>
      </c>
      <c r="I2832" s="7">
        <f t="shared" si="1119"/>
        <v>3.2560655117416455</v>
      </c>
      <c r="J2832" s="5">
        <f t="shared" si="1120"/>
        <v>4.482625782754571</v>
      </c>
      <c r="K2832" s="5">
        <f t="shared" si="1121"/>
        <v>2.1932628017021432</v>
      </c>
      <c r="L2832">
        <v>4.09</v>
      </c>
      <c r="M2832">
        <v>4.07</v>
      </c>
      <c r="N2832">
        <v>1.85</v>
      </c>
      <c r="O2832" s="5">
        <f t="shared" si="1122"/>
        <v>4.2157248157248146</v>
      </c>
      <c r="P2832" s="5">
        <f t="shared" si="1123"/>
        <v>4.1951100244498774</v>
      </c>
      <c r="Q2832" s="5">
        <f t="shared" si="1124"/>
        <v>1.9068681929317624</v>
      </c>
      <c r="R2832" s="6">
        <f t="shared" si="1125"/>
        <v>0.23720713369856633</v>
      </c>
      <c r="S2832" s="6">
        <f t="shared" si="1126"/>
        <v>0.23837277071919807</v>
      </c>
      <c r="T2832" s="6">
        <f t="shared" si="1127"/>
        <v>0.52442009558223579</v>
      </c>
      <c r="U2832" s="12">
        <f t="shared" si="1128"/>
        <v>1.2561172326696488</v>
      </c>
      <c r="V2832" s="12">
        <f t="shared" si="1129"/>
        <v>0.90794998227556434</v>
      </c>
      <c r="W2832" s="12">
        <f t="shared" si="1130"/>
        <v>0.84349217000546206</v>
      </c>
      <c r="X2832" t="s">
        <v>243</v>
      </c>
      <c r="Y2832" t="s">
        <v>209</v>
      </c>
      <c r="Z2832" t="s">
        <v>269</v>
      </c>
      <c r="AA2832" s="8" t="s">
        <v>20</v>
      </c>
      <c r="AB2832" s="8" t="s">
        <v>367</v>
      </c>
      <c r="AC2832" s="45" t="s">
        <v>592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116"/>
        <v>1.7141090948180302</v>
      </c>
      <c r="E2833" s="14">
        <f t="shared" si="1117"/>
        <v>4.3094930358224648</v>
      </c>
      <c r="F2833" s="14">
        <f t="shared" si="1118"/>
        <v>5.6607228888457719</v>
      </c>
      <c r="G2833" s="60">
        <v>2.8574474106909831E-2</v>
      </c>
      <c r="H2833" s="7">
        <f t="shared" si="1131"/>
        <v>1.0285744741069098</v>
      </c>
      <c r="I2833" s="7">
        <f t="shared" si="1119"/>
        <v>1.6664900189228944</v>
      </c>
      <c r="J2833" s="5">
        <f t="shared" si="1120"/>
        <v>4.189772490284974</v>
      </c>
      <c r="K2833" s="5">
        <f t="shared" si="1121"/>
        <v>5.5034642909652813</v>
      </c>
      <c r="L2833">
        <v>2.15</v>
      </c>
      <c r="M2833">
        <v>3.33</v>
      </c>
      <c r="N2833">
        <v>3.8</v>
      </c>
      <c r="O2833" s="5">
        <f t="shared" si="1122"/>
        <v>2.211435119329856</v>
      </c>
      <c r="P2833" s="5">
        <f t="shared" si="1123"/>
        <v>3.4251529987760096</v>
      </c>
      <c r="Q2833" s="5">
        <f t="shared" si="1124"/>
        <v>3.908583001606257</v>
      </c>
      <c r="R2833" s="6">
        <f t="shared" si="1125"/>
        <v>0.45219504350778139</v>
      </c>
      <c r="S2833" s="6">
        <f t="shared" si="1126"/>
        <v>0.29195776082334235</v>
      </c>
      <c r="T2833" s="6">
        <f t="shared" si="1127"/>
        <v>0.25584719566887631</v>
      </c>
      <c r="U2833" s="12">
        <f t="shared" si="1128"/>
        <v>1.2901367398465509</v>
      </c>
      <c r="V2833" s="12">
        <f t="shared" si="1129"/>
        <v>0.79479255919538128</v>
      </c>
      <c r="W2833" s="12">
        <f t="shared" si="1130"/>
        <v>0.69047418118770021</v>
      </c>
      <c r="X2833" t="s">
        <v>247</v>
      </c>
      <c r="Y2833" t="s">
        <v>202</v>
      </c>
      <c r="Z2833" t="s">
        <v>269</v>
      </c>
      <c r="AA2833" s="8" t="s">
        <v>17</v>
      </c>
      <c r="AB2833" s="8" t="s">
        <v>361</v>
      </c>
      <c r="AC2833" s="45" t="s">
        <v>592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116"/>
        <v>2.7351044033577181</v>
      </c>
      <c r="E2834" s="14">
        <f t="shared" si="1117"/>
        <v>3.7993490719737748</v>
      </c>
      <c r="F2834" s="14">
        <f t="shared" si="1118"/>
        <v>2.9126301821030358</v>
      </c>
      <c r="G2834" s="60">
        <v>3.1839765310971657E-2</v>
      </c>
      <c r="H2834" s="7">
        <f t="shared" si="1131"/>
        <v>1.0318397653109717</v>
      </c>
      <c r="I2834" s="7">
        <f t="shared" si="1119"/>
        <v>2.6507065295486294</v>
      </c>
      <c r="J2834" s="5">
        <f t="shared" si="1120"/>
        <v>3.6821115057808829</v>
      </c>
      <c r="K2834" s="5">
        <f t="shared" si="1121"/>
        <v>2.8227543461898263</v>
      </c>
      <c r="L2834">
        <v>1.76</v>
      </c>
      <c r="M2834">
        <v>3.93</v>
      </c>
      <c r="N2834">
        <v>4.78</v>
      </c>
      <c r="O2834" s="5">
        <f t="shared" si="1122"/>
        <v>1.8160379869473102</v>
      </c>
      <c r="P2834" s="5">
        <f t="shared" si="1123"/>
        <v>4.0551302776721192</v>
      </c>
      <c r="Q2834" s="5">
        <f t="shared" si="1124"/>
        <v>4.9321940781864448</v>
      </c>
      <c r="R2834" s="6">
        <f t="shared" si="1125"/>
        <v>0.55064927451267764</v>
      </c>
      <c r="S2834" s="6">
        <f t="shared" si="1126"/>
        <v>0.24660120181738235</v>
      </c>
      <c r="T2834" s="6">
        <f t="shared" si="1127"/>
        <v>0.2027495236699399</v>
      </c>
      <c r="U2834" s="12">
        <f t="shared" si="1128"/>
        <v>0.66397391804052275</v>
      </c>
      <c r="V2834" s="12">
        <f t="shared" si="1129"/>
        <v>1.0673223757156551</v>
      </c>
      <c r="W2834" s="12">
        <f t="shared" si="1130"/>
        <v>1.6933815039385478</v>
      </c>
      <c r="X2834" t="s">
        <v>208</v>
      </c>
      <c r="Y2834" t="s">
        <v>210</v>
      </c>
      <c r="Z2834" t="s">
        <v>269</v>
      </c>
      <c r="AA2834" s="8" t="s">
        <v>19</v>
      </c>
      <c r="AB2834" s="8" t="s">
        <v>367</v>
      </c>
      <c r="AC2834" s="45" t="s">
        <v>592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116"/>
        <v>1.5320770267025161</v>
      </c>
      <c r="E2835" s="14">
        <f t="shared" si="1117"/>
        <v>4.2913997104183323</v>
      </c>
      <c r="F2835" s="14">
        <f t="shared" si="1118"/>
        <v>8.9682957831672176</v>
      </c>
      <c r="G2835" s="60">
        <v>4.5707435105373229E-2</v>
      </c>
      <c r="H2835" s="7">
        <f t="shared" si="1131"/>
        <v>1.0457074351053732</v>
      </c>
      <c r="I2835" s="7">
        <f t="shared" si="1119"/>
        <v>1.4651105799473756</v>
      </c>
      <c r="J2835" s="5">
        <f t="shared" si="1120"/>
        <v>4.1038244219674107</v>
      </c>
      <c r="K2835" s="5">
        <f t="shared" si="1121"/>
        <v>8.5762953213233164</v>
      </c>
      <c r="L2835">
        <v>2.13</v>
      </c>
      <c r="M2835">
        <v>3.02</v>
      </c>
      <c r="N2835">
        <v>4.08</v>
      </c>
      <c r="O2835" s="5">
        <f t="shared" si="1122"/>
        <v>2.2273568367744447</v>
      </c>
      <c r="P2835" s="5">
        <f t="shared" si="1123"/>
        <v>3.1580364540182271</v>
      </c>
      <c r="Q2835" s="5">
        <f t="shared" si="1124"/>
        <v>4.2664863352299225</v>
      </c>
      <c r="R2835" s="6">
        <f t="shared" si="1125"/>
        <v>0.4489626374587351</v>
      </c>
      <c r="S2835" s="6">
        <f t="shared" si="1126"/>
        <v>0.31665245622089588</v>
      </c>
      <c r="T2835" s="6">
        <f t="shared" si="1127"/>
        <v>0.23438490632036904</v>
      </c>
      <c r="U2835" s="12">
        <f t="shared" si="1128"/>
        <v>1.4538151789720242</v>
      </c>
      <c r="V2835" s="12">
        <f t="shared" si="1129"/>
        <v>0.73589892974811644</v>
      </c>
      <c r="W2835" s="12">
        <f t="shared" si="1130"/>
        <v>0.47572988652289772</v>
      </c>
      <c r="X2835" t="s">
        <v>217</v>
      </c>
      <c r="Y2835" t="s">
        <v>57</v>
      </c>
      <c r="Z2835" t="s">
        <v>257</v>
      </c>
      <c r="AA2835" s="8" t="s">
        <v>17</v>
      </c>
      <c r="AB2835" s="8" t="s">
        <v>361</v>
      </c>
      <c r="AC2835" t="s">
        <v>593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116"/>
        <v>2.8424906359106137</v>
      </c>
      <c r="E2836" s="14">
        <f t="shared" si="1117"/>
        <v>4.5789484620005041</v>
      </c>
      <c r="F2836" s="14">
        <f t="shared" si="1118"/>
        <v>2.529858715006875</v>
      </c>
      <c r="G2836" s="60">
        <v>4.4583373759589984E-2</v>
      </c>
      <c r="H2836" s="7">
        <f t="shared" si="1131"/>
        <v>1.04458337375959</v>
      </c>
      <c r="I2836" s="7">
        <f t="shared" si="1119"/>
        <v>2.7211716243195831</v>
      </c>
      <c r="J2836" s="5">
        <f t="shared" si="1120"/>
        <v>4.3835165071795839</v>
      </c>
      <c r="K2836" s="5">
        <f t="shared" si="1121"/>
        <v>2.4218830000152001</v>
      </c>
      <c r="L2836">
        <v>2.3199999999999998</v>
      </c>
      <c r="M2836">
        <v>3.29</v>
      </c>
      <c r="N2836">
        <v>3.23</v>
      </c>
      <c r="O2836" s="5">
        <f t="shared" si="1122"/>
        <v>2.4234334271222484</v>
      </c>
      <c r="P2836" s="5">
        <f t="shared" si="1123"/>
        <v>3.4366792996690512</v>
      </c>
      <c r="Q2836" s="5">
        <f t="shared" si="1124"/>
        <v>3.3740042972434758</v>
      </c>
      <c r="R2836" s="6">
        <f t="shared" si="1125"/>
        <v>0.41263770186890125</v>
      </c>
      <c r="S2836" s="6">
        <f t="shared" si="1126"/>
        <v>0.29097856180420995</v>
      </c>
      <c r="T2836" s="6">
        <f t="shared" si="1127"/>
        <v>0.29638373632688875</v>
      </c>
      <c r="U2836" s="12">
        <f t="shared" si="1128"/>
        <v>0.85257393516298541</v>
      </c>
      <c r="V2836" s="12">
        <f t="shared" si="1129"/>
        <v>0.75053897814949311</v>
      </c>
      <c r="W2836" s="12">
        <f t="shared" si="1130"/>
        <v>1.3336730139233515</v>
      </c>
      <c r="X2836" t="s">
        <v>56</v>
      </c>
      <c r="Y2836" t="s">
        <v>55</v>
      </c>
      <c r="Z2836" t="s">
        <v>257</v>
      </c>
      <c r="AA2836" s="8" t="s">
        <v>20</v>
      </c>
      <c r="AB2836" s="8" t="s">
        <v>367</v>
      </c>
      <c r="AC2836" t="s">
        <v>593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116"/>
        <v>2.760706396070121</v>
      </c>
      <c r="E2837" s="14">
        <f t="shared" si="1117"/>
        <v>2.6997589053887867</v>
      </c>
      <c r="F2837" s="14">
        <f t="shared" si="1118"/>
        <v>3.8959302648743326</v>
      </c>
      <c r="G2837" s="60">
        <v>4.3294816581686657E-2</v>
      </c>
      <c r="H2837" s="7">
        <f t="shared" si="1131"/>
        <v>1.0432948165816867</v>
      </c>
      <c r="I2837" s="7">
        <f t="shared" si="1119"/>
        <v>2.6461421567447867</v>
      </c>
      <c r="J2837" s="5">
        <f t="shared" si="1120"/>
        <v>2.5877238748625606</v>
      </c>
      <c r="K2837" s="5">
        <f t="shared" si="1121"/>
        <v>3.7342563223300491</v>
      </c>
      <c r="L2837">
        <v>2.39</v>
      </c>
      <c r="M2837">
        <v>2.97</v>
      </c>
      <c r="N2837">
        <v>3.47</v>
      </c>
      <c r="O2837" s="5">
        <f t="shared" si="1122"/>
        <v>2.4934746116302313</v>
      </c>
      <c r="P2837" s="5">
        <f t="shared" si="1123"/>
        <v>3.0985856052476097</v>
      </c>
      <c r="Q2837" s="5">
        <f t="shared" si="1124"/>
        <v>3.6202330135384528</v>
      </c>
      <c r="R2837" s="6">
        <f t="shared" si="1125"/>
        <v>0.40104679443525632</v>
      </c>
      <c r="S2837" s="6">
        <f t="shared" si="1126"/>
        <v>0.32272789181827022</v>
      </c>
      <c r="T2837" s="6">
        <f t="shared" si="1127"/>
        <v>0.27622531374647341</v>
      </c>
      <c r="U2837" s="12">
        <f t="shared" si="1128"/>
        <v>0.90320166432030025</v>
      </c>
      <c r="V2837" s="12">
        <f t="shared" si="1129"/>
        <v>1.1477267837001128</v>
      </c>
      <c r="W2837" s="12">
        <f t="shared" si="1130"/>
        <v>0.92923455180356718</v>
      </c>
      <c r="X2837" t="s">
        <v>130</v>
      </c>
      <c r="Y2837" t="s">
        <v>121</v>
      </c>
      <c r="Z2837" t="s">
        <v>257</v>
      </c>
      <c r="AA2837" s="8" t="s">
        <v>19</v>
      </c>
      <c r="AB2837" s="8" t="s">
        <v>367</v>
      </c>
      <c r="AC2837" t="s">
        <v>593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116"/>
        <v>1.3915962805128219</v>
      </c>
      <c r="E2838" s="14">
        <f t="shared" si="1117"/>
        <v>5.2155160676869787</v>
      </c>
      <c r="F2838" s="14">
        <f t="shared" si="1118"/>
        <v>11.525813316514133</v>
      </c>
      <c r="G2838" s="60">
        <v>4.9075295751978665E-2</v>
      </c>
      <c r="H2838" s="7">
        <f t="shared" si="1131"/>
        <v>1.0490752957519787</v>
      </c>
      <c r="I2838" s="7">
        <f t="shared" si="1119"/>
        <v>1.3264979989022845</v>
      </c>
      <c r="J2838" s="5">
        <f t="shared" si="1120"/>
        <v>4.9715364462457288</v>
      </c>
      <c r="K2838" s="5">
        <f t="shared" si="1121"/>
        <v>10.986640676017839</v>
      </c>
      <c r="L2838">
        <v>1.34</v>
      </c>
      <c r="M2838">
        <v>5.13</v>
      </c>
      <c r="N2838">
        <v>9.27</v>
      </c>
      <c r="O2838" s="5">
        <f t="shared" si="1122"/>
        <v>1.4057608963076516</v>
      </c>
      <c r="P2838" s="5">
        <f t="shared" si="1123"/>
        <v>5.3817562672076509</v>
      </c>
      <c r="Q2838" s="5">
        <f t="shared" si="1124"/>
        <v>9.7249279916208415</v>
      </c>
      <c r="R2838" s="6">
        <f t="shared" si="1125"/>
        <v>0.71135852663606136</v>
      </c>
      <c r="S2838" s="6">
        <f t="shared" si="1126"/>
        <v>0.18581294847803553</v>
      </c>
      <c r="T2838" s="6">
        <f t="shared" si="1127"/>
        <v>0.10282852488590316</v>
      </c>
      <c r="U2838" s="12">
        <f t="shared" si="1128"/>
        <v>1.0101786818441407</v>
      </c>
      <c r="V2838" s="12">
        <f t="shared" si="1129"/>
        <v>1.0318741611305968</v>
      </c>
      <c r="W2838" s="12">
        <f t="shared" si="1130"/>
        <v>0.84375199602504491</v>
      </c>
      <c r="X2838" t="s">
        <v>129</v>
      </c>
      <c r="Y2838" t="s">
        <v>60</v>
      </c>
      <c r="Z2838" t="s">
        <v>257</v>
      </c>
      <c r="AA2838" s="8" t="s">
        <v>17</v>
      </c>
      <c r="AB2838" s="8" t="s">
        <v>361</v>
      </c>
      <c r="AC2838" t="s">
        <v>593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116"/>
        <v>2.2256421170457066</v>
      </c>
      <c r="E2839" s="14">
        <f t="shared" si="1117"/>
        <v>4.0698680591474679</v>
      </c>
      <c r="F2839" s="14">
        <f t="shared" si="1118"/>
        <v>3.5039112014706206</v>
      </c>
      <c r="G2839" s="60">
        <v>2.9755487953974313E-2</v>
      </c>
      <c r="H2839" s="7">
        <f t="shared" si="1131"/>
        <v>1.0297554879539743</v>
      </c>
      <c r="I2839" s="7">
        <f t="shared" si="1119"/>
        <v>2.161330668378223</v>
      </c>
      <c r="J2839" s="5">
        <f t="shared" si="1120"/>
        <v>3.9522664426230993</v>
      </c>
      <c r="K2839" s="5">
        <f t="shared" si="1121"/>
        <v>3.4026632947910356</v>
      </c>
      <c r="L2839">
        <v>3.56</v>
      </c>
      <c r="M2839">
        <v>3.94</v>
      </c>
      <c r="N2839">
        <v>2.02</v>
      </c>
      <c r="O2839" s="5">
        <f t="shared" si="1122"/>
        <v>3.6659295371161487</v>
      </c>
      <c r="P2839" s="5">
        <f t="shared" si="1123"/>
        <v>4.0572366225386585</v>
      </c>
      <c r="Q2839" s="5">
        <f t="shared" si="1124"/>
        <v>2.0801060856670279</v>
      </c>
      <c r="R2839" s="6">
        <f t="shared" si="1125"/>
        <v>0.27278211156962473</v>
      </c>
      <c r="S2839" s="6">
        <f t="shared" si="1126"/>
        <v>0.24647317695123455</v>
      </c>
      <c r="T2839" s="6">
        <f t="shared" si="1127"/>
        <v>0.48074471147914066</v>
      </c>
      <c r="U2839" s="12">
        <f t="shared" si="1128"/>
        <v>1.6471334313093717</v>
      </c>
      <c r="V2839" s="12">
        <f t="shared" si="1129"/>
        <v>0.99689635230792839</v>
      </c>
      <c r="W2839" s="12">
        <f t="shared" si="1130"/>
        <v>0.59365262589816492</v>
      </c>
      <c r="X2839" t="s">
        <v>131</v>
      </c>
      <c r="Y2839" t="s">
        <v>63</v>
      </c>
      <c r="Z2839" t="s">
        <v>258</v>
      </c>
      <c r="AA2839" s="8" t="s">
        <v>17</v>
      </c>
      <c r="AB2839" s="8" t="s">
        <v>361</v>
      </c>
      <c r="AC2839" t="s">
        <v>593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116"/>
        <v>#VALUE!</v>
      </c>
      <c r="E2840" s="14" t="e">
        <f t="shared" si="1117"/>
        <v>#VALUE!</v>
      </c>
      <c r="F2840" s="14" t="e">
        <f t="shared" si="1118"/>
        <v>#VALUE!</v>
      </c>
      <c r="G2840" s="60">
        <v>3.2402931472993224E-2</v>
      </c>
      <c r="H2840" s="7">
        <f t="shared" si="1131"/>
        <v>1.0324029314729932</v>
      </c>
      <c r="I2840" s="7" t="e">
        <f t="shared" si="1119"/>
        <v>#VALUE!</v>
      </c>
      <c r="J2840" s="5" t="e">
        <f t="shared" si="1120"/>
        <v>#VALUE!</v>
      </c>
      <c r="K2840" s="5" t="e">
        <f t="shared" si="1121"/>
        <v>#VALUE!</v>
      </c>
      <c r="L2840">
        <v>2.2799999999999998</v>
      </c>
      <c r="M2840">
        <v>3.45</v>
      </c>
      <c r="N2840">
        <v>3.29</v>
      </c>
      <c r="O2840" s="5">
        <f t="shared" si="1122"/>
        <v>2.3538786837584245</v>
      </c>
      <c r="P2840" s="5">
        <f t="shared" si="1123"/>
        <v>3.5617901135818268</v>
      </c>
      <c r="Q2840" s="5">
        <f t="shared" si="1124"/>
        <v>3.3966056445461477</v>
      </c>
      <c r="R2840" s="6">
        <f t="shared" si="1125"/>
        <v>0.42483073019009876</v>
      </c>
      <c r="S2840" s="6">
        <f t="shared" si="1126"/>
        <v>0.2807576999517174</v>
      </c>
      <c r="T2840" s="6">
        <f t="shared" si="1127"/>
        <v>0.29441156985818395</v>
      </c>
      <c r="U2840" s="12" t="e">
        <f t="shared" si="1128"/>
        <v>#VALUE!</v>
      </c>
      <c r="V2840" s="12" t="e">
        <f t="shared" si="1129"/>
        <v>#VALUE!</v>
      </c>
      <c r="W2840" s="12" t="e">
        <f t="shared" si="1130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593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116"/>
        <v>1.7113056986219366</v>
      </c>
      <c r="E2841" s="14">
        <f t="shared" si="1117"/>
        <v>4.4717707871807733</v>
      </c>
      <c r="F2841" s="14">
        <f t="shared" si="1118"/>
        <v>5.4611847505487354</v>
      </c>
      <c r="G2841" s="60">
        <v>3.7477090323316808E-2</v>
      </c>
      <c r="H2841" s="7">
        <f t="shared" si="1131"/>
        <v>1.0374770903233168</v>
      </c>
      <c r="I2841" s="7">
        <f t="shared" si="1119"/>
        <v>1.6494876991342811</v>
      </c>
      <c r="J2841" s="5">
        <f t="shared" si="1120"/>
        <v>4.3102356947344269</v>
      </c>
      <c r="K2841" s="5">
        <f t="shared" si="1121"/>
        <v>5.2639087662618413</v>
      </c>
      <c r="L2841">
        <v>1.52</v>
      </c>
      <c r="M2841">
        <v>4.62</v>
      </c>
      <c r="N2841">
        <v>6.13</v>
      </c>
      <c r="O2841" s="5">
        <f t="shared" si="1122"/>
        <v>1.5769651772914415</v>
      </c>
      <c r="P2841" s="5">
        <f t="shared" si="1123"/>
        <v>4.7931441572937237</v>
      </c>
      <c r="Q2841" s="5">
        <f t="shared" si="1124"/>
        <v>6.3597345636819318</v>
      </c>
      <c r="R2841" s="6">
        <f t="shared" si="1125"/>
        <v>0.63412941160665104</v>
      </c>
      <c r="S2841" s="6">
        <f t="shared" si="1126"/>
        <v>0.2086313215675562</v>
      </c>
      <c r="T2841" s="6">
        <f t="shared" si="1127"/>
        <v>0.15723926682579276</v>
      </c>
      <c r="U2841" s="12">
        <f t="shared" si="1128"/>
        <v>0.92149823293484301</v>
      </c>
      <c r="V2841" s="12">
        <f t="shared" si="1129"/>
        <v>1.0718671384128702</v>
      </c>
      <c r="W2841" s="12">
        <f t="shared" si="1130"/>
        <v>1.1645338610899238</v>
      </c>
      <c r="X2841" t="s">
        <v>62</v>
      </c>
      <c r="Y2841" t="s">
        <v>65</v>
      </c>
      <c r="Z2841" t="s">
        <v>258</v>
      </c>
      <c r="AA2841" s="8" t="s">
        <v>17</v>
      </c>
      <c r="AB2841" s="8" t="s">
        <v>361</v>
      </c>
      <c r="AC2841" t="s">
        <v>593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116"/>
        <v>1.3705557685595977</v>
      </c>
      <c r="E2842" s="14">
        <f t="shared" si="1117"/>
        <v>6.1219116503388298</v>
      </c>
      <c r="F2842" s="14">
        <f t="shared" si="1118"/>
        <v>10.225649118013123</v>
      </c>
      <c r="G2842" s="60">
        <v>3.3598749135047568E-2</v>
      </c>
      <c r="H2842" s="7">
        <f t="shared" si="1131"/>
        <v>1.0335987491350476</v>
      </c>
      <c r="I2842" s="7">
        <f t="shared" si="1119"/>
        <v>1.3260037027971714</v>
      </c>
      <c r="J2842" s="5">
        <f t="shared" si="1120"/>
        <v>5.9229093064033451</v>
      </c>
      <c r="K2842" s="5">
        <f t="shared" si="1121"/>
        <v>9.8932483486172096</v>
      </c>
      <c r="L2842">
        <v>1.4</v>
      </c>
      <c r="M2842">
        <v>5.26</v>
      </c>
      <c r="N2842">
        <v>7.74</v>
      </c>
      <c r="O2842" s="5">
        <f t="shared" si="1122"/>
        <v>1.4470382487890665</v>
      </c>
      <c r="P2842" s="5">
        <f t="shared" si="1123"/>
        <v>5.4367294204503498</v>
      </c>
      <c r="Q2842" s="5">
        <f t="shared" si="1124"/>
        <v>8.0000543183052688</v>
      </c>
      <c r="R2842" s="6">
        <f t="shared" si="1125"/>
        <v>0.69106673637468519</v>
      </c>
      <c r="S2842" s="6">
        <f t="shared" si="1126"/>
        <v>0.18393411234307211</v>
      </c>
      <c r="T2842" s="6">
        <f t="shared" si="1127"/>
        <v>0.12499915128224279</v>
      </c>
      <c r="U2842" s="12">
        <f t="shared" si="1128"/>
        <v>1.0558039898732825</v>
      </c>
      <c r="V2842" s="12">
        <f t="shared" si="1129"/>
        <v>0.88807707967321659</v>
      </c>
      <c r="W2842" s="12">
        <f t="shared" si="1130"/>
        <v>0.78235173395620139</v>
      </c>
      <c r="X2842" t="s">
        <v>40</v>
      </c>
      <c r="Y2842" t="s">
        <v>39</v>
      </c>
      <c r="Z2842" t="s">
        <v>258</v>
      </c>
      <c r="AA2842" s="8" t="s">
        <v>36</v>
      </c>
      <c r="AB2842" s="8" t="s">
        <v>361</v>
      </c>
      <c r="AC2842" t="s">
        <v>593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116"/>
        <v>3.8834962941880127</v>
      </c>
      <c r="E2843" s="14">
        <f t="shared" si="1117"/>
        <v>4.0266944503730437</v>
      </c>
      <c r="F2843" s="14">
        <f t="shared" si="1118"/>
        <v>2.2413073180977219</v>
      </c>
      <c r="G2843" s="60">
        <v>3.7851382163603731E-2</v>
      </c>
      <c r="H2843" s="7">
        <f t="shared" si="1131"/>
        <v>1.0378513821636037</v>
      </c>
      <c r="I2843" s="7">
        <f t="shared" si="1119"/>
        <v>3.7418616585470135</v>
      </c>
      <c r="J2843" s="5">
        <f t="shared" si="1120"/>
        <v>3.879837247967636</v>
      </c>
      <c r="K2843" s="5">
        <f t="shared" si="1121"/>
        <v>2.1595648053435932</v>
      </c>
      <c r="L2843">
        <v>2.98</v>
      </c>
      <c r="M2843">
        <v>3.4</v>
      </c>
      <c r="N2843">
        <v>2.4500000000000002</v>
      </c>
      <c r="O2843" s="5">
        <f t="shared" si="1122"/>
        <v>3.0927971188475389</v>
      </c>
      <c r="P2843" s="5">
        <f t="shared" si="1123"/>
        <v>3.5286946993562527</v>
      </c>
      <c r="Q2843" s="5">
        <f t="shared" si="1124"/>
        <v>2.5427358863008291</v>
      </c>
      <c r="R2843" s="6">
        <f t="shared" si="1125"/>
        <v>0.32333191010363699</v>
      </c>
      <c r="S2843" s="6">
        <f t="shared" si="1126"/>
        <v>0.28339090944377593</v>
      </c>
      <c r="T2843" s="6">
        <f t="shared" si="1127"/>
        <v>0.39327718045258703</v>
      </c>
      <c r="U2843" s="12">
        <f t="shared" si="1128"/>
        <v>0.79639502256669514</v>
      </c>
      <c r="V2843" s="12">
        <f t="shared" si="1129"/>
        <v>0.87632541849043077</v>
      </c>
      <c r="W2843" s="12">
        <f t="shared" si="1130"/>
        <v>1.1344878347423326</v>
      </c>
      <c r="X2843" t="s">
        <v>155</v>
      </c>
      <c r="Y2843" t="s">
        <v>158</v>
      </c>
      <c r="Z2843" t="s">
        <v>265</v>
      </c>
      <c r="AA2843" s="8" t="s">
        <v>16</v>
      </c>
      <c r="AB2843" s="8" t="s">
        <v>360</v>
      </c>
      <c r="AC2843" t="s">
        <v>593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116"/>
        <v>1.3681649180869275</v>
      </c>
      <c r="E2844" s="14">
        <f t="shared" si="1117"/>
        <v>5.8264127991892751</v>
      </c>
      <c r="F2844" s="14">
        <f t="shared" si="1118"/>
        <v>10.881315394744496</v>
      </c>
      <c r="G2844" s="60">
        <v>4.2368104469383328E-2</v>
      </c>
      <c r="H2844" s="7">
        <f t="shared" si="1131"/>
        <v>1.0423681044693833</v>
      </c>
      <c r="I2844" s="7">
        <f t="shared" si="1119"/>
        <v>1.3125544730509486</v>
      </c>
      <c r="J2844" s="5">
        <f t="shared" si="1120"/>
        <v>5.5895923658899811</v>
      </c>
      <c r="K2844" s="5">
        <f t="shared" si="1121"/>
        <v>10.439033339650795</v>
      </c>
      <c r="L2844">
        <v>1.73</v>
      </c>
      <c r="M2844">
        <v>3.94</v>
      </c>
      <c r="N2844">
        <v>4.75</v>
      </c>
      <c r="O2844" s="5">
        <f t="shared" si="1122"/>
        <v>1.8032968207320332</v>
      </c>
      <c r="P2844" s="5">
        <f t="shared" si="1123"/>
        <v>4.1069303316093704</v>
      </c>
      <c r="Q2844" s="5">
        <f t="shared" si="1124"/>
        <v>4.9512484962295709</v>
      </c>
      <c r="R2844" s="6">
        <f t="shared" si="1125"/>
        <v>0.55453987857310061</v>
      </c>
      <c r="S2844" s="6">
        <f t="shared" si="1126"/>
        <v>0.24349086038869644</v>
      </c>
      <c r="T2844" s="6">
        <f t="shared" si="1127"/>
        <v>0.20196926103820295</v>
      </c>
      <c r="U2844" s="12">
        <f t="shared" si="1128"/>
        <v>1.3180405350939273</v>
      </c>
      <c r="V2844" s="12">
        <f t="shared" si="1129"/>
        <v>0.70488145504912303</v>
      </c>
      <c r="W2844" s="12">
        <f t="shared" si="1130"/>
        <v>0.45502297439342182</v>
      </c>
      <c r="X2844" t="s">
        <v>160</v>
      </c>
      <c r="Y2844" t="s">
        <v>224</v>
      </c>
      <c r="Z2844" t="s">
        <v>265</v>
      </c>
      <c r="AA2844" s="8" t="s">
        <v>17</v>
      </c>
      <c r="AB2844" s="8" t="s">
        <v>361</v>
      </c>
      <c r="AC2844" t="s">
        <v>593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116"/>
        <v>1.552044947693366</v>
      </c>
      <c r="E2845" s="14">
        <f t="shared" si="1117"/>
        <v>3.5334716379303015</v>
      </c>
      <c r="F2845" s="14">
        <f t="shared" si="1118"/>
        <v>13.886780498151797</v>
      </c>
      <c r="G2845" s="60">
        <v>4.1137812672467522E-2</v>
      </c>
      <c r="H2845" s="7">
        <f t="shared" si="1131"/>
        <v>1.0411378126724675</v>
      </c>
      <c r="I2845" s="7">
        <f t="shared" si="1119"/>
        <v>1.4907199880767612</v>
      </c>
      <c r="J2845" s="5">
        <f t="shared" si="1120"/>
        <v>3.3938558324573114</v>
      </c>
      <c r="K2845" s="5">
        <f t="shared" si="1121"/>
        <v>13.338081019751083</v>
      </c>
      <c r="L2845">
        <v>1.91</v>
      </c>
      <c r="M2845">
        <v>3.67</v>
      </c>
      <c r="N2845">
        <v>4.08</v>
      </c>
      <c r="O2845" s="5">
        <f t="shared" si="1122"/>
        <v>1.9885732222044128</v>
      </c>
      <c r="P2845" s="5">
        <f t="shared" si="1123"/>
        <v>3.8209757725079556</v>
      </c>
      <c r="Q2845" s="5">
        <f t="shared" si="1124"/>
        <v>4.2478422757036673</v>
      </c>
      <c r="R2845" s="6">
        <f t="shared" si="1125"/>
        <v>0.50287310964162546</v>
      </c>
      <c r="S2845" s="6">
        <f t="shared" si="1126"/>
        <v>0.26171325324673145</v>
      </c>
      <c r="T2845" s="6">
        <f t="shared" si="1127"/>
        <v>0.23541363711164326</v>
      </c>
      <c r="U2845" s="12">
        <f t="shared" si="1128"/>
        <v>1.2812600724997114</v>
      </c>
      <c r="V2845" s="12">
        <f t="shared" si="1129"/>
        <v>1.0813659098014035</v>
      </c>
      <c r="W2845" s="12">
        <f t="shared" si="1130"/>
        <v>0.30589107938078347</v>
      </c>
      <c r="X2845" t="s">
        <v>159</v>
      </c>
      <c r="Y2845" t="s">
        <v>154</v>
      </c>
      <c r="Z2845" t="s">
        <v>265</v>
      </c>
      <c r="AA2845" s="8" t="s">
        <v>35</v>
      </c>
      <c r="AB2845" s="8" t="s">
        <v>361</v>
      </c>
      <c r="AC2845" t="s">
        <v>593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116"/>
        <v>3.9484262352150541</v>
      </c>
      <c r="E2846" s="14">
        <f t="shared" si="1117"/>
        <v>4.0296457828705936</v>
      </c>
      <c r="F2846" s="14">
        <f t="shared" si="1118"/>
        <v>2.2236367588720243</v>
      </c>
      <c r="G2846" s="60">
        <v>3.8469414006919944E-2</v>
      </c>
      <c r="H2846" s="7">
        <f t="shared" si="1131"/>
        <v>1.0384694140069199</v>
      </c>
      <c r="I2846" s="7">
        <f t="shared" si="1119"/>
        <v>3.8021593914645071</v>
      </c>
      <c r="J2846" s="5">
        <f t="shared" si="1120"/>
        <v>3.8803702145855801</v>
      </c>
      <c r="K2846" s="5">
        <f t="shared" si="1121"/>
        <v>2.1412636028365557</v>
      </c>
      <c r="L2846">
        <v>2.4500000000000002</v>
      </c>
      <c r="M2846">
        <v>3.38</v>
      </c>
      <c r="N2846">
        <v>2.99</v>
      </c>
      <c r="O2846" s="5">
        <f t="shared" si="1122"/>
        <v>2.5442500643169539</v>
      </c>
      <c r="P2846" s="5">
        <f t="shared" si="1123"/>
        <v>3.5100266193433893</v>
      </c>
      <c r="Q2846" s="5">
        <f t="shared" si="1124"/>
        <v>3.1050235478806907</v>
      </c>
      <c r="R2846" s="6">
        <f t="shared" si="1125"/>
        <v>0.39304312654835938</v>
      </c>
      <c r="S2846" s="6">
        <f t="shared" si="1126"/>
        <v>0.28489812427321909</v>
      </c>
      <c r="T2846" s="6">
        <f t="shared" si="1127"/>
        <v>0.32205874917842159</v>
      </c>
      <c r="U2846" s="12">
        <f t="shared" si="1128"/>
        <v>0.64437067144003002</v>
      </c>
      <c r="V2846" s="12">
        <f t="shared" si="1129"/>
        <v>0.87105090831158771</v>
      </c>
      <c r="W2846" s="12">
        <f t="shared" si="1130"/>
        <v>1.3963717479898849</v>
      </c>
      <c r="X2846" t="s">
        <v>80</v>
      </c>
      <c r="Y2846" t="s">
        <v>157</v>
      </c>
      <c r="Z2846" t="s">
        <v>265</v>
      </c>
      <c r="AA2846" s="8" t="s">
        <v>16</v>
      </c>
      <c r="AB2846" s="8" t="s">
        <v>360</v>
      </c>
      <c r="AC2846" t="s">
        <v>593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116"/>
        <v>1.8556130668903201</v>
      </c>
      <c r="E2847" s="14">
        <f t="shared" si="1117"/>
        <v>3.5007778023541039</v>
      </c>
      <c r="F2847" s="14">
        <f t="shared" si="1118"/>
        <v>5.8881937054273594</v>
      </c>
      <c r="G2847" s="60">
        <v>2.8328892830197461E-2</v>
      </c>
      <c r="H2847" s="7">
        <f t="shared" si="1131"/>
        <v>1.0283288928301975</v>
      </c>
      <c r="I2847" s="7">
        <f t="shared" si="1119"/>
        <v>1.8044937566455479</v>
      </c>
      <c r="J2847" s="5">
        <f t="shared" si="1120"/>
        <v>3.4043367124686723</v>
      </c>
      <c r="K2847" s="5">
        <f t="shared" si="1121"/>
        <v>5.7259829481419091</v>
      </c>
      <c r="L2847">
        <v>3.74</v>
      </c>
      <c r="M2847">
        <v>3.14</v>
      </c>
      <c r="N2847">
        <v>2.2599999999999998</v>
      </c>
      <c r="O2847" s="5">
        <f t="shared" si="1122"/>
        <v>3.8459500591849389</v>
      </c>
      <c r="P2847" s="5">
        <f t="shared" si="1123"/>
        <v>3.2289527234868203</v>
      </c>
      <c r="Q2847" s="5">
        <f t="shared" si="1124"/>
        <v>2.3240232977962458</v>
      </c>
      <c r="R2847" s="6">
        <f t="shared" si="1125"/>
        <v>0.26001377672905279</v>
      </c>
      <c r="S2847" s="6">
        <f t="shared" si="1126"/>
        <v>0.30969793788747052</v>
      </c>
      <c r="T2847" s="6">
        <f t="shared" si="1127"/>
        <v>0.43028828538347685</v>
      </c>
      <c r="U2847" s="12">
        <f t="shared" si="1128"/>
        <v>2.0726034580205193</v>
      </c>
      <c r="V2847" s="12">
        <f t="shared" si="1129"/>
        <v>0.92235294719804994</v>
      </c>
      <c r="W2847" s="12">
        <f t="shared" si="1130"/>
        <v>0.39469205906967875</v>
      </c>
      <c r="X2847" t="s">
        <v>87</v>
      </c>
      <c r="Y2847" t="s">
        <v>316</v>
      </c>
      <c r="Z2847" t="s">
        <v>266</v>
      </c>
      <c r="AA2847" s="8" t="s">
        <v>19</v>
      </c>
      <c r="AB2847" s="8" t="s">
        <v>367</v>
      </c>
      <c r="AC2847" t="s">
        <v>593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116"/>
        <v>1.7878726926143786</v>
      </c>
      <c r="E2848" s="14">
        <f t="shared" si="1117"/>
        <v>3.5423108981214084</v>
      </c>
      <c r="F2848" s="14">
        <f t="shared" si="1118"/>
        <v>6.4973936039077271</v>
      </c>
      <c r="G2848" s="60">
        <v>2.9793369098055633E-2</v>
      </c>
      <c r="H2848" s="7">
        <f t="shared" si="1131"/>
        <v>1.0297933690980556</v>
      </c>
      <c r="I2848" s="7">
        <f t="shared" si="1119"/>
        <v>1.7361470235337471</v>
      </c>
      <c r="J2848" s="5">
        <f t="shared" si="1120"/>
        <v>3.4398268666498999</v>
      </c>
      <c r="K2848" s="5">
        <f t="shared" si="1121"/>
        <v>6.3094148776646994</v>
      </c>
      <c r="L2848">
        <v>1.97</v>
      </c>
      <c r="M2848">
        <v>3.44</v>
      </c>
      <c r="N2848">
        <v>4.32</v>
      </c>
      <c r="O2848" s="5">
        <f t="shared" si="1122"/>
        <v>2.0286929371231697</v>
      </c>
      <c r="P2848" s="5">
        <f t="shared" si="1123"/>
        <v>3.5424891896973114</v>
      </c>
      <c r="Q2848" s="5">
        <f t="shared" si="1124"/>
        <v>4.4487073545036004</v>
      </c>
      <c r="R2848" s="6">
        <f t="shared" si="1125"/>
        <v>0.49292822077749771</v>
      </c>
      <c r="S2848" s="6">
        <f t="shared" si="1126"/>
        <v>0.2822873822475786</v>
      </c>
      <c r="T2848" s="6">
        <f t="shared" si="1127"/>
        <v>0.22478439697492372</v>
      </c>
      <c r="U2848" s="12">
        <f t="shared" si="1128"/>
        <v>1.1346965281720609</v>
      </c>
      <c r="V2848" s="12">
        <f t="shared" si="1129"/>
        <v>1.0000503319954206</v>
      </c>
      <c r="W2848" s="12">
        <f t="shared" si="1130"/>
        <v>0.68469106624970577</v>
      </c>
      <c r="X2848" t="s">
        <v>254</v>
      </c>
      <c r="Y2848" t="s">
        <v>167</v>
      </c>
      <c r="Z2848" t="s">
        <v>267</v>
      </c>
      <c r="AA2848" s="8" t="s">
        <v>19</v>
      </c>
      <c r="AB2848" s="8" t="s">
        <v>367</v>
      </c>
      <c r="AC2848" t="s">
        <v>593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116"/>
        <v>3.6018790890001746</v>
      </c>
      <c r="E2849" s="14">
        <f t="shared" si="1117"/>
        <v>3.6266230476377572</v>
      </c>
      <c r="F2849" s="14">
        <f t="shared" si="1118"/>
        <v>2.4549854689955377</v>
      </c>
      <c r="G2849" s="60">
        <v>2.6115132040132494E-2</v>
      </c>
      <c r="H2849" s="7">
        <f t="shared" si="1131"/>
        <v>1.0261151320401325</v>
      </c>
      <c r="I2849" s="7">
        <f t="shared" si="1119"/>
        <v>3.5102095043066779</v>
      </c>
      <c r="J2849" s="5">
        <f t="shared" si="1120"/>
        <v>3.5343237170932942</v>
      </c>
      <c r="K2849" s="5">
        <f t="shared" si="1121"/>
        <v>2.3925048879403139</v>
      </c>
      <c r="L2849">
        <v>2.59</v>
      </c>
      <c r="M2849">
        <v>3.11</v>
      </c>
      <c r="N2849">
        <v>3.14</v>
      </c>
      <c r="O2849" s="5">
        <f t="shared" si="1122"/>
        <v>2.6576381919839429</v>
      </c>
      <c r="P2849" s="5">
        <f t="shared" si="1123"/>
        <v>3.1912180606448119</v>
      </c>
      <c r="Q2849" s="5">
        <f t="shared" si="1124"/>
        <v>3.2220015146060161</v>
      </c>
      <c r="R2849" s="6">
        <f t="shared" si="1125"/>
        <v>0.3762739424110601</v>
      </c>
      <c r="S2849" s="6">
        <f t="shared" si="1126"/>
        <v>0.31335997133268345</v>
      </c>
      <c r="T2849" s="6">
        <f t="shared" si="1127"/>
        <v>0.31036608625625656</v>
      </c>
      <c r="U2849" s="12">
        <f t="shared" si="1128"/>
        <v>0.73784769735889766</v>
      </c>
      <c r="V2849" s="12">
        <f t="shared" si="1129"/>
        <v>0.87994203387734171</v>
      </c>
      <c r="W2849" s="12">
        <f t="shared" si="1130"/>
        <v>1.3124320104119822</v>
      </c>
      <c r="X2849" t="s">
        <v>165</v>
      </c>
      <c r="Y2849" t="s">
        <v>280</v>
      </c>
      <c r="Z2849" t="s">
        <v>267</v>
      </c>
      <c r="AA2849" s="8" t="s">
        <v>19</v>
      </c>
      <c r="AB2849" s="8" t="s">
        <v>367</v>
      </c>
      <c r="AC2849" t="s">
        <v>593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116"/>
        <v>2.7641791586820683</v>
      </c>
      <c r="E2850" s="14">
        <f t="shared" si="1117"/>
        <v>3.7800417700872448</v>
      </c>
      <c r="F2850" s="14">
        <f t="shared" si="1118"/>
        <v>2.8943665361248461</v>
      </c>
      <c r="G2850" s="60">
        <v>2.927381530001627E-2</v>
      </c>
      <c r="H2850" s="7">
        <f t="shared" si="1131"/>
        <v>1.0292738153000163</v>
      </c>
      <c r="I2850" s="7">
        <f t="shared" si="1119"/>
        <v>2.6855624981350137</v>
      </c>
      <c r="J2850" s="5">
        <f t="shared" si="1120"/>
        <v>3.6725327254006022</v>
      </c>
      <c r="K2850" s="5">
        <f t="shared" si="1121"/>
        <v>2.8120471861816343</v>
      </c>
      <c r="L2850">
        <v>3.25</v>
      </c>
      <c r="M2850">
        <v>3.51</v>
      </c>
      <c r="N2850">
        <v>2.29</v>
      </c>
      <c r="O2850" s="5">
        <f t="shared" si="1122"/>
        <v>3.3451398997250528</v>
      </c>
      <c r="P2850" s="5">
        <f t="shared" si="1123"/>
        <v>3.612751091703057</v>
      </c>
      <c r="Q2850" s="5">
        <f t="shared" si="1124"/>
        <v>2.3570370370370375</v>
      </c>
      <c r="R2850" s="6">
        <f t="shared" si="1125"/>
        <v>0.29894115940627569</v>
      </c>
      <c r="S2850" s="6">
        <f t="shared" si="1126"/>
        <v>0.27679736982062564</v>
      </c>
      <c r="T2850" s="6">
        <f t="shared" si="1127"/>
        <v>0.42426147077309861</v>
      </c>
      <c r="U2850" s="12">
        <f t="shared" si="1128"/>
        <v>1.2101747780053376</v>
      </c>
      <c r="V2850" s="12">
        <f t="shared" si="1129"/>
        <v>0.95574369582156049</v>
      </c>
      <c r="W2850" s="12">
        <f t="shared" si="1130"/>
        <v>0.8143533334906442</v>
      </c>
      <c r="X2850" t="s">
        <v>92</v>
      </c>
      <c r="Y2850" t="s">
        <v>93</v>
      </c>
      <c r="Z2850" t="s">
        <v>267</v>
      </c>
      <c r="AA2850" s="8" t="s">
        <v>19</v>
      </c>
      <c r="AB2850" s="8" t="s">
        <v>367</v>
      </c>
      <c r="AC2850" t="s">
        <v>593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116"/>
        <v>6.1304032847771861</v>
      </c>
      <c r="E2851" s="14">
        <f t="shared" si="1117"/>
        <v>5.4202296540553219</v>
      </c>
      <c r="F2851" s="14">
        <f t="shared" si="1118"/>
        <v>1.7444078908100882</v>
      </c>
      <c r="G2851" s="60">
        <v>2.7439961097841303E-2</v>
      </c>
      <c r="H2851" s="7">
        <f t="shared" si="1131"/>
        <v>1.0274399610978413</v>
      </c>
      <c r="I2851" s="7">
        <f t="shared" si="1119"/>
        <v>5.9666778759770258</v>
      </c>
      <c r="J2851" s="5">
        <f t="shared" si="1120"/>
        <v>5.2754709367773591</v>
      </c>
      <c r="K2851" s="5">
        <f t="shared" si="1121"/>
        <v>1.6978197820397714</v>
      </c>
      <c r="L2851">
        <v>2.89</v>
      </c>
      <c r="M2851">
        <v>3.16</v>
      </c>
      <c r="N2851">
        <v>2.74</v>
      </c>
      <c r="O2851" s="5">
        <f t="shared" si="1122"/>
        <v>2.9693014875727615</v>
      </c>
      <c r="P2851" s="5">
        <f t="shared" si="1123"/>
        <v>3.2467102770691785</v>
      </c>
      <c r="Q2851" s="5">
        <f t="shared" si="1124"/>
        <v>2.8151854934080855</v>
      </c>
      <c r="R2851" s="6">
        <f t="shared" si="1125"/>
        <v>0.33677954366885265</v>
      </c>
      <c r="S2851" s="6">
        <f t="shared" si="1126"/>
        <v>0.30800407633005833</v>
      </c>
      <c r="T2851" s="6">
        <f t="shared" si="1127"/>
        <v>0.35521638000108907</v>
      </c>
      <c r="U2851" s="12">
        <f t="shared" si="1128"/>
        <v>0.48435663196025497</v>
      </c>
      <c r="V2851" s="12">
        <f t="shared" si="1129"/>
        <v>0.59899865583002487</v>
      </c>
      <c r="W2851" s="12">
        <f t="shared" si="1130"/>
        <v>1.6138344181077611</v>
      </c>
      <c r="X2851" t="s">
        <v>166</v>
      </c>
      <c r="Y2851" t="s">
        <v>226</v>
      </c>
      <c r="Z2851" t="s">
        <v>267</v>
      </c>
      <c r="AA2851" s="8" t="s">
        <v>16</v>
      </c>
      <c r="AB2851" s="8" t="s">
        <v>360</v>
      </c>
      <c r="AC2851" t="s">
        <v>593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116"/>
        <v>1.6491227057983406</v>
      </c>
      <c r="E2852" s="14">
        <f t="shared" si="1117"/>
        <v>5.1517745819362695</v>
      </c>
      <c r="F2852" s="14">
        <f t="shared" si="1118"/>
        <v>5.3680546571584875</v>
      </c>
      <c r="G2852" s="60">
        <v>3.8983300958029155E-2</v>
      </c>
      <c r="H2852" s="7">
        <f t="shared" si="1131"/>
        <v>1.0389833009580292</v>
      </c>
      <c r="I2852" s="7">
        <f t="shared" si="1119"/>
        <v>1.5872465941249605</v>
      </c>
      <c r="J2852" s="5">
        <f t="shared" si="1120"/>
        <v>4.9584767889781327</v>
      </c>
      <c r="K2852" s="5">
        <f t="shared" si="1121"/>
        <v>5.1666419009898368</v>
      </c>
      <c r="L2852">
        <v>2.31</v>
      </c>
      <c r="M2852">
        <v>3.28</v>
      </c>
      <c r="N2852">
        <v>3.32</v>
      </c>
      <c r="O2852" s="5">
        <f t="shared" si="1122"/>
        <v>2.4000514252130474</v>
      </c>
      <c r="P2852" s="5">
        <f t="shared" si="1123"/>
        <v>3.4078652271423353</v>
      </c>
      <c r="Q2852" s="5">
        <f t="shared" si="1124"/>
        <v>3.4494245591806565</v>
      </c>
      <c r="R2852" s="6">
        <f t="shared" si="1125"/>
        <v>0.41665773886958785</v>
      </c>
      <c r="S2852" s="6">
        <f t="shared" si="1126"/>
        <v>0.2934388343868134</v>
      </c>
      <c r="T2852" s="6">
        <f t="shared" si="1127"/>
        <v>0.28990342674359881</v>
      </c>
      <c r="U2852" s="12">
        <f t="shared" si="1128"/>
        <v>1.4553504216359583</v>
      </c>
      <c r="V2852" s="12">
        <f t="shared" si="1129"/>
        <v>0.66149346656031405</v>
      </c>
      <c r="W2852" s="12">
        <f t="shared" si="1130"/>
        <v>0.64258372529436325</v>
      </c>
      <c r="X2852" t="s">
        <v>97</v>
      </c>
      <c r="Y2852" t="s">
        <v>100</v>
      </c>
      <c r="Z2852" t="s">
        <v>260</v>
      </c>
      <c r="AA2852" s="8" t="s">
        <v>17</v>
      </c>
      <c r="AB2852" s="8" t="s">
        <v>361</v>
      </c>
      <c r="AC2852" t="s">
        <v>593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116"/>
        <v>5.3496450747286586</v>
      </c>
      <c r="E2853" s="14">
        <f t="shared" si="1117"/>
        <v>3.553005538685774</v>
      </c>
      <c r="F2853" s="14">
        <f t="shared" si="1118"/>
        <v>2.097628642513294</v>
      </c>
      <c r="G2853" s="60">
        <v>3.8461538461538325E-2</v>
      </c>
      <c r="H2853" s="7">
        <f t="shared" si="1131"/>
        <v>1.0384615384615383</v>
      </c>
      <c r="I2853" s="7">
        <f t="shared" si="1119"/>
        <v>5.1515100719609315</v>
      </c>
      <c r="J2853" s="5">
        <f t="shared" si="1120"/>
        <v>3.4214127409566717</v>
      </c>
      <c r="K2853" s="5">
        <f t="shared" si="1121"/>
        <v>2.0199386927905798</v>
      </c>
      <c r="L2853">
        <v>2.6</v>
      </c>
      <c r="M2853">
        <v>3.12</v>
      </c>
      <c r="N2853">
        <v>3</v>
      </c>
      <c r="O2853" s="5">
        <f t="shared" si="1122"/>
        <v>2.6999999999999997</v>
      </c>
      <c r="P2853" s="5">
        <f t="shared" si="1123"/>
        <v>3.2399999999999998</v>
      </c>
      <c r="Q2853" s="5">
        <f t="shared" si="1124"/>
        <v>3.115384615384615</v>
      </c>
      <c r="R2853" s="6">
        <f t="shared" si="1125"/>
        <v>0.37037037037037041</v>
      </c>
      <c r="S2853" s="6">
        <f t="shared" si="1126"/>
        <v>0.30864197530864201</v>
      </c>
      <c r="T2853" s="6">
        <f t="shared" si="1127"/>
        <v>0.32098765432098769</v>
      </c>
      <c r="U2853" s="12">
        <f t="shared" si="1128"/>
        <v>0.50470638000913493</v>
      </c>
      <c r="V2853" s="12">
        <f t="shared" si="1129"/>
        <v>0.91190401048416259</v>
      </c>
      <c r="W2853" s="12">
        <f t="shared" si="1130"/>
        <v>1.4851935906309359</v>
      </c>
      <c r="X2853" t="s">
        <v>171</v>
      </c>
      <c r="Y2853" t="s">
        <v>46</v>
      </c>
      <c r="Z2853" t="s">
        <v>260</v>
      </c>
      <c r="AA2853" s="8" t="s">
        <v>19</v>
      </c>
      <c r="AB2853" s="8" t="s">
        <v>367</v>
      </c>
      <c r="AC2853" t="s">
        <v>593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132">(100%/A2854)</f>
        <v>5.1343377347264472</v>
      </c>
      <c r="E2854" s="14">
        <f t="shared" ref="E2854:E2887" si="1133">(100%/B2854)</f>
        <v>4.2519718844192163</v>
      </c>
      <c r="F2854" s="14">
        <f t="shared" ref="F2854:F2887" si="1134">(100%/C2854)</f>
        <v>1.9769017394528674</v>
      </c>
      <c r="G2854" s="60">
        <v>4.6312158885608579E-2</v>
      </c>
      <c r="H2854" s="7">
        <f t="shared" si="1131"/>
        <v>1.0463121588856086</v>
      </c>
      <c r="I2854" s="7">
        <f t="shared" ref="I2854:I2887" si="1135">D2854/H2854</f>
        <v>4.9070802543237724</v>
      </c>
      <c r="J2854" s="5">
        <f t="shared" ref="J2854:J2887" si="1136">E2854/H2854</f>
        <v>4.0637699259347677</v>
      </c>
      <c r="K2854" s="5">
        <f t="shared" ref="K2854:K2887" si="1137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138">(L2854*H2854)</f>
        <v>6.6440822089236145</v>
      </c>
      <c r="P2854" s="5">
        <f t="shared" ref="P2854:P2887" si="1139">(M2854*H2854)</f>
        <v>4.1538592707758664</v>
      </c>
      <c r="Q2854" s="5">
        <f t="shared" ref="Q2854:Q2887" si="1140">(N2854*H2854)</f>
        <v>1.6427100894504056</v>
      </c>
      <c r="R2854" s="6">
        <f t="shared" ref="R2854:R2887" si="1141">(1/O2854)</f>
        <v>0.15050987759557036</v>
      </c>
      <c r="S2854" s="6">
        <f t="shared" ref="S2854:S2887" si="1142">(1/P2854)</f>
        <v>0.24073998053699541</v>
      </c>
      <c r="T2854" s="6">
        <f t="shared" ref="T2854:T2887" si="1143">(1/Q2854)</f>
        <v>0.60875014186743426</v>
      </c>
      <c r="U2854" s="12">
        <f t="shared" ref="U2854:U2887" si="1144">(L2854/I2854)</f>
        <v>1.2940485320990682</v>
      </c>
      <c r="V2854" s="12">
        <f t="shared" ref="V2854:V2887" si="1145">(M2854/J2854)</f>
        <v>0.97692538513651261</v>
      </c>
      <c r="W2854" s="12">
        <f t="shared" ref="W2854:W2887" si="1146">(N2854/K2854)</f>
        <v>0.83095181549339237</v>
      </c>
      <c r="X2854" t="s">
        <v>229</v>
      </c>
      <c r="Y2854" t="s">
        <v>45</v>
      </c>
      <c r="Z2854" t="s">
        <v>260</v>
      </c>
      <c r="AA2854" s="8" t="s">
        <v>16</v>
      </c>
      <c r="AB2854" s="8" t="s">
        <v>360</v>
      </c>
      <c r="AC2854" t="s">
        <v>593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132"/>
        <v>1.6450203954153004</v>
      </c>
      <c r="E2855" s="14">
        <f t="shared" si="1133"/>
        <v>3.9283561243499268</v>
      </c>
      <c r="F2855" s="14">
        <f t="shared" si="1134"/>
        <v>7.4697166131805002</v>
      </c>
      <c r="G2855" s="60">
        <v>6.2277168566273966E-2</v>
      </c>
      <c r="H2855" s="7">
        <f t="shared" si="1131"/>
        <v>1.062277168566274</v>
      </c>
      <c r="I2855" s="7">
        <f t="shared" si="1135"/>
        <v>1.5485792635791455</v>
      </c>
      <c r="J2855" s="5">
        <f t="shared" si="1136"/>
        <v>3.6980519214697236</v>
      </c>
      <c r="K2855" s="5">
        <f t="shared" si="1137"/>
        <v>7.0317962526316649</v>
      </c>
      <c r="L2855">
        <v>1.58</v>
      </c>
      <c r="M2855">
        <v>3.57</v>
      </c>
      <c r="N2855">
        <v>6.7</v>
      </c>
      <c r="O2855" s="5">
        <f t="shared" si="1138"/>
        <v>1.6783979263347129</v>
      </c>
      <c r="P2855" s="5">
        <f t="shared" si="1139"/>
        <v>3.7923294917815977</v>
      </c>
      <c r="Q2855" s="5">
        <f t="shared" si="1140"/>
        <v>7.117257029394036</v>
      </c>
      <c r="R2855" s="6">
        <f t="shared" si="1141"/>
        <v>0.59580626519469138</v>
      </c>
      <c r="S2855" s="6">
        <f t="shared" si="1142"/>
        <v>0.2636901677892472</v>
      </c>
      <c r="T2855" s="6">
        <f t="shared" si="1143"/>
        <v>0.14050356701606154</v>
      </c>
      <c r="U2855" s="12">
        <f t="shared" si="1144"/>
        <v>1.0202900407876014</v>
      </c>
      <c r="V2855" s="12">
        <f t="shared" si="1145"/>
        <v>0.96537314126762397</v>
      </c>
      <c r="W2855" s="12">
        <f t="shared" si="1146"/>
        <v>0.95281486540405813</v>
      </c>
      <c r="X2855" t="s">
        <v>232</v>
      </c>
      <c r="Y2855" t="s">
        <v>49</v>
      </c>
      <c r="Z2855" t="s">
        <v>261</v>
      </c>
      <c r="AA2855" s="8" t="s">
        <v>17</v>
      </c>
      <c r="AB2855" s="8" t="s">
        <v>361</v>
      </c>
      <c r="AC2855" t="s">
        <v>593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132"/>
        <v>1.3028375193213682</v>
      </c>
      <c r="E2856" s="14">
        <f t="shared" si="1133"/>
        <v>5.5702080800051021</v>
      </c>
      <c r="F2856" s="14">
        <f t="shared" si="1134"/>
        <v>19.666450099282809</v>
      </c>
      <c r="G2856" s="60">
        <v>5.7707659596490046E-2</v>
      </c>
      <c r="H2856" s="7">
        <f t="shared" si="1131"/>
        <v>1.05770765959649</v>
      </c>
      <c r="I2856" s="7">
        <f t="shared" si="1135"/>
        <v>1.2317557762779121</v>
      </c>
      <c r="J2856" s="5">
        <f t="shared" si="1136"/>
        <v>5.2663021104811776</v>
      </c>
      <c r="K2856" s="5">
        <f t="shared" si="1137"/>
        <v>18.593464763964608</v>
      </c>
      <c r="L2856">
        <v>1.9</v>
      </c>
      <c r="M2856">
        <v>3.39</v>
      </c>
      <c r="N2856">
        <v>4.2300000000000004</v>
      </c>
      <c r="O2856" s="5">
        <f t="shared" si="1138"/>
        <v>2.0096445532333309</v>
      </c>
      <c r="P2856" s="5">
        <f t="shared" si="1139"/>
        <v>3.5856289660321012</v>
      </c>
      <c r="Q2856" s="5">
        <f t="shared" si="1140"/>
        <v>4.4741034000931537</v>
      </c>
      <c r="R2856" s="6">
        <f t="shared" si="1141"/>
        <v>0.49760043306717755</v>
      </c>
      <c r="S2856" s="6">
        <f t="shared" si="1142"/>
        <v>0.27889109817924401</v>
      </c>
      <c r="T2856" s="6">
        <f t="shared" si="1143"/>
        <v>0.22350846875357852</v>
      </c>
      <c r="U2856" s="12">
        <f t="shared" si="1144"/>
        <v>1.5425135701343093</v>
      </c>
      <c r="V2856" s="12">
        <f t="shared" si="1145"/>
        <v>0.64371544375570555</v>
      </c>
      <c r="W2856" s="12">
        <f t="shared" si="1146"/>
        <v>0.22749928825519525</v>
      </c>
      <c r="X2856" t="s">
        <v>50</v>
      </c>
      <c r="Y2856" t="s">
        <v>234</v>
      </c>
      <c r="Z2856" t="s">
        <v>261</v>
      </c>
      <c r="AA2856" s="8" t="s">
        <v>28</v>
      </c>
      <c r="AB2856" s="8" t="s">
        <v>361</v>
      </c>
      <c r="AC2856" t="s">
        <v>593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132"/>
        <v>3.9664110130215406</v>
      </c>
      <c r="E2857" s="14">
        <f t="shared" si="1133"/>
        <v>2.6192754734884143</v>
      </c>
      <c r="F2857" s="14">
        <f t="shared" si="1134"/>
        <v>2.8932774267919754</v>
      </c>
      <c r="G2857" s="60">
        <v>4.4377484732832873E-2</v>
      </c>
      <c r="H2857" s="7">
        <f t="shared" si="1131"/>
        <v>1.0443774847328329</v>
      </c>
      <c r="I2857" s="7">
        <f t="shared" si="1135"/>
        <v>3.7978710485473619</v>
      </c>
      <c r="J2857" s="5">
        <f t="shared" si="1136"/>
        <v>2.5079777300622901</v>
      </c>
      <c r="K2857" s="5">
        <f t="shared" si="1137"/>
        <v>2.7703368457163919</v>
      </c>
      <c r="L2857">
        <v>3.56</v>
      </c>
      <c r="M2857">
        <v>3.06</v>
      </c>
      <c r="N2857">
        <v>2.29</v>
      </c>
      <c r="O2857" s="5">
        <f t="shared" si="1138"/>
        <v>3.717983845648885</v>
      </c>
      <c r="P2857" s="5">
        <f t="shared" si="1139"/>
        <v>3.1957951032824687</v>
      </c>
      <c r="Q2857" s="5">
        <f t="shared" si="1140"/>
        <v>2.3916244400381874</v>
      </c>
      <c r="R2857" s="6">
        <f t="shared" si="1141"/>
        <v>0.26896297604151476</v>
      </c>
      <c r="S2857" s="6">
        <f t="shared" si="1142"/>
        <v>0.31291117474110869</v>
      </c>
      <c r="T2857" s="6">
        <f t="shared" si="1143"/>
        <v>0.41812584921737667</v>
      </c>
      <c r="U2857" s="12">
        <f t="shared" si="1144"/>
        <v>0.93736726563205863</v>
      </c>
      <c r="V2857" s="12">
        <f t="shared" si="1145"/>
        <v>1.2201065277896226</v>
      </c>
      <c r="W2857" s="12">
        <f t="shared" si="1146"/>
        <v>0.8266142810542666</v>
      </c>
      <c r="X2857" t="s">
        <v>179</v>
      </c>
      <c r="Y2857" t="s">
        <v>182</v>
      </c>
      <c r="Z2857" t="s">
        <v>262</v>
      </c>
      <c r="AA2857" s="8" t="s">
        <v>19</v>
      </c>
      <c r="AB2857" s="8" t="s">
        <v>367</v>
      </c>
      <c r="AC2857" t="s">
        <v>593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132"/>
        <v>3.4213569721094865</v>
      </c>
      <c r="E2858" s="14">
        <f t="shared" si="1133"/>
        <v>3.4356420201037148</v>
      </c>
      <c r="F2858" s="14">
        <f t="shared" si="1134"/>
        <v>2.6114037876495706</v>
      </c>
      <c r="G2858" s="60">
        <v>4.8101214868952802E-2</v>
      </c>
      <c r="H2858" s="7">
        <f t="shared" si="1131"/>
        <v>1.0481012148689528</v>
      </c>
      <c r="I2858" s="7">
        <f t="shared" si="1135"/>
        <v>3.2643383325695972</v>
      </c>
      <c r="J2858" s="5">
        <f t="shared" si="1136"/>
        <v>3.2779677872363533</v>
      </c>
      <c r="K2858" s="5">
        <f t="shared" si="1137"/>
        <v>2.4915568750448229</v>
      </c>
      <c r="L2858">
        <v>3.96</v>
      </c>
      <c r="M2858">
        <v>3.57</v>
      </c>
      <c r="N2858">
        <v>1.94</v>
      </c>
      <c r="O2858" s="5">
        <f t="shared" si="1138"/>
        <v>4.1504808108810529</v>
      </c>
      <c r="P2858" s="5">
        <f t="shared" si="1139"/>
        <v>3.7417213370821614</v>
      </c>
      <c r="Q2858" s="5">
        <f t="shared" si="1140"/>
        <v>2.0333163568457682</v>
      </c>
      <c r="R2858" s="6">
        <f t="shared" si="1141"/>
        <v>0.24093594105491664</v>
      </c>
      <c r="S2858" s="6">
        <f t="shared" si="1142"/>
        <v>0.26725667411133613</v>
      </c>
      <c r="T2858" s="6">
        <f t="shared" si="1143"/>
        <v>0.49180738483374742</v>
      </c>
      <c r="U2858" s="12">
        <f t="shared" si="1144"/>
        <v>1.2131095482626635</v>
      </c>
      <c r="V2858" s="12">
        <f t="shared" si="1145"/>
        <v>1.089089408962697</v>
      </c>
      <c r="W2858" s="12">
        <f t="shared" si="1146"/>
        <v>0.77862962689346571</v>
      </c>
      <c r="X2858" t="s">
        <v>105</v>
      </c>
      <c r="Y2858" t="s">
        <v>236</v>
      </c>
      <c r="Z2858" t="s">
        <v>262</v>
      </c>
      <c r="AA2858" s="8" t="s">
        <v>19</v>
      </c>
      <c r="AB2858" s="8" t="s">
        <v>367</v>
      </c>
      <c r="AC2858" t="s">
        <v>593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132"/>
        <v>#VALUE!</v>
      </c>
      <c r="E2859" s="14" t="e">
        <f t="shared" si="1133"/>
        <v>#VALUE!</v>
      </c>
      <c r="F2859" s="14" t="e">
        <f t="shared" si="1134"/>
        <v>#VALUE!</v>
      </c>
      <c r="G2859" s="60">
        <v>5.2415014304485252E-2</v>
      </c>
      <c r="H2859" s="7">
        <f t="shared" si="1131"/>
        <v>1.0524150143044853</v>
      </c>
      <c r="I2859" s="7" t="e">
        <f t="shared" si="1135"/>
        <v>#VALUE!</v>
      </c>
      <c r="J2859" s="5" t="e">
        <f t="shared" si="1136"/>
        <v>#VALUE!</v>
      </c>
      <c r="K2859" s="5" t="e">
        <f t="shared" si="1137"/>
        <v>#VALUE!</v>
      </c>
      <c r="L2859">
        <v>5.82</v>
      </c>
      <c r="M2859">
        <v>4.88</v>
      </c>
      <c r="N2859">
        <v>1.48</v>
      </c>
      <c r="O2859" s="5">
        <f t="shared" si="1138"/>
        <v>6.1250553832521044</v>
      </c>
      <c r="P2859" s="5">
        <f t="shared" si="1139"/>
        <v>5.1357852698058881</v>
      </c>
      <c r="Q2859" s="5">
        <f t="shared" si="1140"/>
        <v>1.5575742211706383</v>
      </c>
      <c r="R2859" s="6">
        <f t="shared" si="1141"/>
        <v>0.16326382986418794</v>
      </c>
      <c r="S2859" s="6">
        <f t="shared" si="1142"/>
        <v>0.19471219053474872</v>
      </c>
      <c r="T2859" s="6">
        <f t="shared" si="1143"/>
        <v>0.64202397960106339</v>
      </c>
      <c r="U2859" s="12" t="e">
        <f t="shared" si="1144"/>
        <v>#VALUE!</v>
      </c>
      <c r="V2859" s="12" t="e">
        <f t="shared" si="1145"/>
        <v>#VALUE!</v>
      </c>
      <c r="W2859" s="12" t="e">
        <f t="shared" si="1146"/>
        <v>#VALUE!</v>
      </c>
      <c r="X2859" t="s">
        <v>578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593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132"/>
        <v>3.8484091240321381</v>
      </c>
      <c r="E2860" s="14">
        <f t="shared" si="1133"/>
        <v>4.2832593045906187</v>
      </c>
      <c r="F2860" s="14">
        <f t="shared" si="1134"/>
        <v>2.187016053080268</v>
      </c>
      <c r="G2860" s="60">
        <v>4.95517026256731E-2</v>
      </c>
      <c r="H2860" s="7">
        <f t="shared" si="1131"/>
        <v>1.0495517026256731</v>
      </c>
      <c r="I2860" s="7">
        <f t="shared" si="1135"/>
        <v>3.6667170511033786</v>
      </c>
      <c r="J2860" s="5">
        <f t="shared" si="1136"/>
        <v>4.0810369740482049</v>
      </c>
      <c r="K2860" s="5">
        <f t="shared" si="1137"/>
        <v>2.0837620934814263</v>
      </c>
      <c r="L2860">
        <v>1.67</v>
      </c>
      <c r="M2860">
        <v>4.21</v>
      </c>
      <c r="N2860">
        <v>4.6900000000000004</v>
      </c>
      <c r="O2860" s="5">
        <f t="shared" si="1138"/>
        <v>1.752751343384874</v>
      </c>
      <c r="P2860" s="5">
        <f t="shared" si="1139"/>
        <v>4.4186126680540836</v>
      </c>
      <c r="Q2860" s="5">
        <f t="shared" si="1140"/>
        <v>4.9223974853144075</v>
      </c>
      <c r="R2860" s="6">
        <f t="shared" si="1141"/>
        <v>0.57053158382912572</v>
      </c>
      <c r="S2860" s="6">
        <f t="shared" si="1142"/>
        <v>0.22631537885858433</v>
      </c>
      <c r="T2860" s="6">
        <f t="shared" si="1143"/>
        <v>0.20315303731228995</v>
      </c>
      <c r="U2860" s="12">
        <f t="shared" si="1144"/>
        <v>0.45544828704398338</v>
      </c>
      <c r="V2860" s="12">
        <f t="shared" si="1145"/>
        <v>1.0316005531858412</v>
      </c>
      <c r="W2860" s="12">
        <f t="shared" si="1146"/>
        <v>2.2507367874056228</v>
      </c>
      <c r="X2860" t="s">
        <v>110</v>
      </c>
      <c r="Y2860" t="s">
        <v>180</v>
      </c>
      <c r="Z2860" t="s">
        <v>262</v>
      </c>
      <c r="AA2860" s="8" t="s">
        <v>16</v>
      </c>
      <c r="AB2860" s="8" t="s">
        <v>360</v>
      </c>
      <c r="AC2860" t="s">
        <v>593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132"/>
        <v>30.21249191433385</v>
      </c>
      <c r="E2861" s="14">
        <f t="shared" si="1133"/>
        <v>15.044489255790765</v>
      </c>
      <c r="F2861" s="14">
        <f t="shared" si="1134"/>
        <v>1.4165333883460529</v>
      </c>
      <c r="G2861" s="60">
        <v>5.2970230840828414E-2</v>
      </c>
      <c r="H2861" s="7">
        <f t="shared" si="1131"/>
        <v>1.0529702308408284</v>
      </c>
      <c r="I2861" s="7">
        <f t="shared" si="1135"/>
        <v>28.692636343772289</v>
      </c>
      <c r="J2861" s="5">
        <f t="shared" si="1136"/>
        <v>14.287668174414852</v>
      </c>
      <c r="K2861" s="5">
        <f t="shared" si="1137"/>
        <v>1.3452739183470632</v>
      </c>
      <c r="L2861">
        <v>6.97</v>
      </c>
      <c r="M2861">
        <v>4.6500000000000004</v>
      </c>
      <c r="N2861">
        <v>1.44</v>
      </c>
      <c r="O2861" s="5">
        <f t="shared" si="1138"/>
        <v>7.3392025089605735</v>
      </c>
      <c r="P2861" s="5">
        <f t="shared" si="1139"/>
        <v>4.8963115734098528</v>
      </c>
      <c r="Q2861" s="5">
        <f t="shared" si="1140"/>
        <v>1.5162771324107929</v>
      </c>
      <c r="R2861" s="6">
        <f t="shared" si="1141"/>
        <v>0.13625458607785801</v>
      </c>
      <c r="S2861" s="6">
        <f t="shared" si="1142"/>
        <v>0.20423536880917639</v>
      </c>
      <c r="T2861" s="6">
        <f t="shared" si="1143"/>
        <v>0.65951004511296552</v>
      </c>
      <c r="U2861" s="12">
        <f t="shared" si="1144"/>
        <v>0.24291946952838414</v>
      </c>
      <c r="V2861" s="12">
        <f t="shared" si="1145"/>
        <v>0.32545548673413532</v>
      </c>
      <c r="W2861" s="12">
        <f t="shared" si="1146"/>
        <v>1.0704139732147091</v>
      </c>
      <c r="X2861" t="s">
        <v>117</v>
      </c>
      <c r="Y2861" t="s">
        <v>116</v>
      </c>
      <c r="Z2861" t="s">
        <v>342</v>
      </c>
      <c r="AA2861" s="8" t="s">
        <v>302</v>
      </c>
      <c r="AB2861" s="8" t="s">
        <v>360</v>
      </c>
      <c r="AC2861" t="s">
        <v>593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132"/>
        <v>1.5064078778158887</v>
      </c>
      <c r="E2862" s="14">
        <f t="shared" si="1133"/>
        <v>5.5763069187703449</v>
      </c>
      <c r="F2862" s="14">
        <f t="shared" si="1134"/>
        <v>6.920080056959133</v>
      </c>
      <c r="G2862" s="60">
        <v>4.5794326337312619E-2</v>
      </c>
      <c r="H2862" s="7">
        <f t="shared" si="1131"/>
        <v>1.0457943263373126</v>
      </c>
      <c r="I2862" s="7">
        <f t="shared" si="1135"/>
        <v>1.4404437276799769</v>
      </c>
      <c r="J2862" s="5">
        <f t="shared" si="1136"/>
        <v>5.3321258093838155</v>
      </c>
      <c r="K2862" s="5">
        <f t="shared" si="1137"/>
        <v>6.6170564160501248</v>
      </c>
      <c r="L2862">
        <v>2.04</v>
      </c>
      <c r="M2862">
        <v>3.85</v>
      </c>
      <c r="N2862">
        <v>3.38</v>
      </c>
      <c r="O2862" s="5">
        <f t="shared" si="1138"/>
        <v>2.1334204257281177</v>
      </c>
      <c r="P2862" s="5">
        <f t="shared" si="1139"/>
        <v>4.0263081563986534</v>
      </c>
      <c r="Q2862" s="5">
        <f t="shared" si="1140"/>
        <v>3.5347848230201167</v>
      </c>
      <c r="R2862" s="6">
        <f t="shared" si="1141"/>
        <v>0.46873086426868193</v>
      </c>
      <c r="S2862" s="6">
        <f t="shared" si="1142"/>
        <v>0.24836648392418473</v>
      </c>
      <c r="T2862" s="6">
        <f t="shared" si="1143"/>
        <v>0.28290265180713348</v>
      </c>
      <c r="U2862" s="12">
        <f t="shared" si="1144"/>
        <v>1.4162302634936577</v>
      </c>
      <c r="V2862" s="12">
        <f t="shared" si="1145"/>
        <v>0.7220384772663323</v>
      </c>
      <c r="W2862" s="12">
        <f t="shared" si="1146"/>
        <v>0.51080114592971848</v>
      </c>
      <c r="X2862" t="s">
        <v>194</v>
      </c>
      <c r="Y2862" t="s">
        <v>196</v>
      </c>
      <c r="Z2862" t="s">
        <v>342</v>
      </c>
      <c r="AA2862" s="8" t="s">
        <v>36</v>
      </c>
      <c r="AB2862" s="8" t="s">
        <v>361</v>
      </c>
      <c r="AC2862" t="s">
        <v>593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132"/>
        <v>5.8513734338525838</v>
      </c>
      <c r="E2863" s="14">
        <f t="shared" si="1133"/>
        <v>4.3682999020665898</v>
      </c>
      <c r="F2863" s="14">
        <f t="shared" si="1134"/>
        <v>1.892414333532489</v>
      </c>
      <c r="G2863" s="60">
        <v>4.5820452461310168E-2</v>
      </c>
      <c r="H2863" s="7">
        <f t="shared" ref="H2863:H2926" si="1147">(G2863/100%) + 1</f>
        <v>1.0458204524613102</v>
      </c>
      <c r="I2863" s="7">
        <f t="shared" si="1135"/>
        <v>5.5950076517260054</v>
      </c>
      <c r="J2863" s="5">
        <f t="shared" si="1136"/>
        <v>4.1769119085268551</v>
      </c>
      <c r="K2863" s="5">
        <f t="shared" si="1137"/>
        <v>1.8095021273285898</v>
      </c>
      <c r="L2863">
        <v>2.19</v>
      </c>
      <c r="M2863">
        <v>3.68</v>
      </c>
      <c r="N2863">
        <v>3.15</v>
      </c>
      <c r="O2863" s="5">
        <f t="shared" si="1138"/>
        <v>2.2903467908902693</v>
      </c>
      <c r="P2863" s="5">
        <f t="shared" si="1139"/>
        <v>3.8486192650576214</v>
      </c>
      <c r="Q2863" s="5">
        <f t="shared" si="1140"/>
        <v>3.294334425253127</v>
      </c>
      <c r="R2863" s="6">
        <f t="shared" si="1141"/>
        <v>0.43661510299551404</v>
      </c>
      <c r="S2863" s="6">
        <f t="shared" si="1142"/>
        <v>0.25983344444569995</v>
      </c>
      <c r="T2863" s="6">
        <f t="shared" si="1143"/>
        <v>0.30355145255878596</v>
      </c>
      <c r="U2863" s="12">
        <f t="shared" si="1144"/>
        <v>0.39142037622136339</v>
      </c>
      <c r="V2863" s="12">
        <f t="shared" si="1145"/>
        <v>0.88103366328783561</v>
      </c>
      <c r="W2863" s="12">
        <f t="shared" si="1146"/>
        <v>1.7408103325362863</v>
      </c>
      <c r="X2863" t="s">
        <v>115</v>
      </c>
      <c r="Y2863" t="s">
        <v>193</v>
      </c>
      <c r="Z2863" t="s">
        <v>342</v>
      </c>
      <c r="AA2863" s="8" t="s">
        <v>16</v>
      </c>
      <c r="AB2863" s="8" t="s">
        <v>360</v>
      </c>
      <c r="AC2863" t="s">
        <v>593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132"/>
        <v>1.3279723965781469</v>
      </c>
      <c r="E2864" s="14">
        <f t="shared" si="1133"/>
        <v>6.1984578588623425</v>
      </c>
      <c r="F2864" s="14">
        <f t="shared" si="1134"/>
        <v>12.577335031870829</v>
      </c>
      <c r="G2864" s="60">
        <v>2.8022712517881798E-2</v>
      </c>
      <c r="H2864" s="7">
        <f t="shared" si="1147"/>
        <v>1.0280227125178818</v>
      </c>
      <c r="I2864" s="7">
        <f t="shared" si="1135"/>
        <v>1.291773401898499</v>
      </c>
      <c r="J2864" s="5">
        <f t="shared" si="1136"/>
        <v>6.0294950523814661</v>
      </c>
      <c r="K2864" s="5">
        <f t="shared" si="1137"/>
        <v>12.234491396659735</v>
      </c>
      <c r="L2864">
        <v>2.0499999999999998</v>
      </c>
      <c r="M2864">
        <v>3.54</v>
      </c>
      <c r="N2864">
        <v>3.88</v>
      </c>
      <c r="O2864" s="5">
        <f t="shared" si="1138"/>
        <v>2.1074465606616575</v>
      </c>
      <c r="P2864" s="5">
        <f t="shared" si="1139"/>
        <v>3.6392004023133016</v>
      </c>
      <c r="Q2864" s="5">
        <f t="shared" si="1140"/>
        <v>3.9887281245693811</v>
      </c>
      <c r="R2864" s="6">
        <f t="shared" si="1141"/>
        <v>0.47450788013625284</v>
      </c>
      <c r="S2864" s="6">
        <f t="shared" si="1142"/>
        <v>0.2747856368020673</v>
      </c>
      <c r="T2864" s="6">
        <f t="shared" si="1143"/>
        <v>0.25070648306167997</v>
      </c>
      <c r="U2864" s="12">
        <f t="shared" si="1144"/>
        <v>1.5869656373069356</v>
      </c>
      <c r="V2864" s="12">
        <f t="shared" si="1145"/>
        <v>0.5871138410838912</v>
      </c>
      <c r="W2864" s="12">
        <f t="shared" si="1146"/>
        <v>0.31713619097066176</v>
      </c>
      <c r="X2864" t="s">
        <v>245</v>
      </c>
      <c r="Y2864" t="s">
        <v>197</v>
      </c>
      <c r="Z2864" t="s">
        <v>269</v>
      </c>
      <c r="AA2864" s="8" t="s">
        <v>17</v>
      </c>
      <c r="AB2864" s="8" t="s">
        <v>361</v>
      </c>
      <c r="AC2864" t="s">
        <v>593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132"/>
        <v>1.8607375412584466</v>
      </c>
      <c r="E2865" s="14">
        <f t="shared" si="1133"/>
        <v>4.490194363059965</v>
      </c>
      <c r="F2865" s="14">
        <f t="shared" si="1134"/>
        <v>4.4153792061142054</v>
      </c>
      <c r="G2865" s="60">
        <v>3.2832233363513819E-2</v>
      </c>
      <c r="H2865" s="7">
        <f t="shared" si="1147"/>
        <v>1.0328322333635138</v>
      </c>
      <c r="I2865" s="7">
        <f t="shared" si="1135"/>
        <v>1.8015874032114416</v>
      </c>
      <c r="J2865" s="5">
        <f t="shared" si="1136"/>
        <v>4.3474576199439783</v>
      </c>
      <c r="K2865" s="5">
        <f t="shared" si="1137"/>
        <v>4.2750207279406007</v>
      </c>
      <c r="L2865">
        <v>1.61</v>
      </c>
      <c r="M2865">
        <v>4.01</v>
      </c>
      <c r="N2865">
        <v>6.16</v>
      </c>
      <c r="O2865" s="5">
        <f t="shared" si="1138"/>
        <v>1.6628598957152574</v>
      </c>
      <c r="P2865" s="5">
        <f t="shared" si="1139"/>
        <v>4.1416572557876901</v>
      </c>
      <c r="Q2865" s="5">
        <f t="shared" si="1140"/>
        <v>6.3622465575192448</v>
      </c>
      <c r="R2865" s="6">
        <f t="shared" si="1141"/>
        <v>0.6013735748734641</v>
      </c>
      <c r="S2865" s="6">
        <f t="shared" si="1142"/>
        <v>0.2414492407846078</v>
      </c>
      <c r="T2865" s="6">
        <f t="shared" si="1143"/>
        <v>0.15717718434192812</v>
      </c>
      <c r="U2865" s="12">
        <f t="shared" si="1144"/>
        <v>0.89365633725573068</v>
      </c>
      <c r="V2865" s="12">
        <f t="shared" si="1145"/>
        <v>0.92237816916353821</v>
      </c>
      <c r="W2865" s="12">
        <f t="shared" si="1146"/>
        <v>1.4409286859686052</v>
      </c>
      <c r="X2865" t="s">
        <v>211</v>
      </c>
      <c r="Y2865" t="s">
        <v>205</v>
      </c>
      <c r="Z2865" t="s">
        <v>269</v>
      </c>
      <c r="AA2865" s="8" t="s">
        <v>17</v>
      </c>
      <c r="AB2865" s="8" t="s">
        <v>361</v>
      </c>
      <c r="AC2865" t="s">
        <v>593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132"/>
        <v>1.423879971597938</v>
      </c>
      <c r="E2866" s="14">
        <f t="shared" si="1133"/>
        <v>6.0112139939950975</v>
      </c>
      <c r="F2866" s="14">
        <f t="shared" si="1134"/>
        <v>8.487600526344016</v>
      </c>
      <c r="G2866" s="60">
        <v>2.9980803836747727E-2</v>
      </c>
      <c r="H2866" s="7">
        <f t="shared" si="1147"/>
        <v>1.0299808038367477</v>
      </c>
      <c r="I2866" s="7">
        <f t="shared" si="1135"/>
        <v>1.3824335039001594</v>
      </c>
      <c r="J2866" s="5">
        <f t="shared" si="1136"/>
        <v>5.8362388615427792</v>
      </c>
      <c r="K2866" s="5">
        <f t="shared" si="1137"/>
        <v>8.2405424399436704</v>
      </c>
      <c r="L2866">
        <v>1.49</v>
      </c>
      <c r="M2866">
        <v>4.63</v>
      </c>
      <c r="N2866">
        <v>7</v>
      </c>
      <c r="O2866" s="5">
        <f t="shared" si="1138"/>
        <v>1.5346713977167541</v>
      </c>
      <c r="P2866" s="5">
        <f t="shared" si="1139"/>
        <v>4.7688111217641422</v>
      </c>
      <c r="Q2866" s="5">
        <f t="shared" si="1140"/>
        <v>7.2098656268572343</v>
      </c>
      <c r="R2866" s="6">
        <f t="shared" si="1141"/>
        <v>0.65160528924157646</v>
      </c>
      <c r="S2866" s="6">
        <f t="shared" si="1142"/>
        <v>0.20969587061985936</v>
      </c>
      <c r="T2866" s="6">
        <f t="shared" si="1143"/>
        <v>0.13869884013856412</v>
      </c>
      <c r="U2866" s="12">
        <f t="shared" si="1144"/>
        <v>1.077809526314554</v>
      </c>
      <c r="V2866" s="12">
        <f t="shared" si="1145"/>
        <v>0.7933191409468946</v>
      </c>
      <c r="W2866" s="12">
        <f t="shared" si="1146"/>
        <v>0.84945864316765163</v>
      </c>
      <c r="X2866" t="s">
        <v>214</v>
      </c>
      <c r="Y2866" t="s">
        <v>204</v>
      </c>
      <c r="Z2866" t="s">
        <v>269</v>
      </c>
      <c r="AA2866" s="8" t="s">
        <v>36</v>
      </c>
      <c r="AB2866" s="8" t="s">
        <v>361</v>
      </c>
      <c r="AC2866" t="s">
        <v>593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132"/>
        <v>1.8057079460092644</v>
      </c>
      <c r="E2867" s="14">
        <f t="shared" si="1133"/>
        <v>3.7350760194782615</v>
      </c>
      <c r="F2867" s="14">
        <f t="shared" si="1134"/>
        <v>5.8084145197190704</v>
      </c>
      <c r="G2867" s="60">
        <v>2.9347020435914084E-2</v>
      </c>
      <c r="H2867" s="7">
        <f t="shared" si="1147"/>
        <v>1.0293470204359141</v>
      </c>
      <c r="I2867" s="7">
        <f t="shared" si="1135"/>
        <v>1.7542266214989113</v>
      </c>
      <c r="J2867" s="5">
        <f t="shared" si="1136"/>
        <v>3.6285877797523609</v>
      </c>
      <c r="K2867" s="5">
        <f t="shared" si="1137"/>
        <v>5.6428147207919137</v>
      </c>
      <c r="L2867">
        <v>1.56</v>
      </c>
      <c r="M2867">
        <v>4.3</v>
      </c>
      <c r="N2867">
        <v>6.42</v>
      </c>
      <c r="O2867" s="5">
        <f t="shared" si="1138"/>
        <v>1.6057813518800261</v>
      </c>
      <c r="P2867" s="5">
        <f t="shared" si="1139"/>
        <v>4.4261921878744301</v>
      </c>
      <c r="Q2867" s="5">
        <f t="shared" si="1140"/>
        <v>6.6084078711985681</v>
      </c>
      <c r="R2867" s="6">
        <f t="shared" si="1141"/>
        <v>0.62274979020600418</v>
      </c>
      <c r="S2867" s="6">
        <f t="shared" si="1142"/>
        <v>0.22592783086543411</v>
      </c>
      <c r="T2867" s="6">
        <f t="shared" si="1143"/>
        <v>0.15132237892856179</v>
      </c>
      <c r="U2867" s="12">
        <f t="shared" si="1144"/>
        <v>0.88928076958896396</v>
      </c>
      <c r="V2867" s="12">
        <f t="shared" si="1145"/>
        <v>1.1850340300416986</v>
      </c>
      <c r="W2867" s="12">
        <f t="shared" si="1146"/>
        <v>1.1377300722535537</v>
      </c>
      <c r="X2867" t="s">
        <v>244</v>
      </c>
      <c r="Y2867" t="s">
        <v>207</v>
      </c>
      <c r="Z2867" t="s">
        <v>269</v>
      </c>
      <c r="AA2867" s="8" t="s">
        <v>19</v>
      </c>
      <c r="AB2867" s="8" t="s">
        <v>367</v>
      </c>
      <c r="AC2867" t="s">
        <v>593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132"/>
        <v>4.2158108427930081</v>
      </c>
      <c r="E2868" s="14">
        <f t="shared" si="1133"/>
        <v>3.4190115195259341</v>
      </c>
      <c r="F2868" s="14">
        <f t="shared" si="1134"/>
        <v>2.3376419567308231</v>
      </c>
      <c r="G2868" s="60">
        <v>2.8002098470204961E-2</v>
      </c>
      <c r="H2868" s="7">
        <f t="shared" si="1147"/>
        <v>1.028002098470205</v>
      </c>
      <c r="I2868" s="7">
        <f t="shared" si="1135"/>
        <v>4.1009749387347156</v>
      </c>
      <c r="J2868" s="5">
        <f t="shared" si="1136"/>
        <v>3.3258799029825412</v>
      </c>
      <c r="K2868" s="5">
        <f t="shared" si="1137"/>
        <v>2.2739661331523791</v>
      </c>
      <c r="L2868">
        <v>2.64</v>
      </c>
      <c r="M2868">
        <v>3.26</v>
      </c>
      <c r="N2868">
        <v>2.92</v>
      </c>
      <c r="O2868" s="5">
        <f t="shared" si="1138"/>
        <v>2.7139255399613411</v>
      </c>
      <c r="P2868" s="5">
        <f t="shared" si="1139"/>
        <v>3.3512868410128678</v>
      </c>
      <c r="Q2868" s="5">
        <f t="shared" si="1140"/>
        <v>3.0017661275329983</v>
      </c>
      <c r="R2868" s="6">
        <f t="shared" si="1141"/>
        <v>0.36846994704734776</v>
      </c>
      <c r="S2868" s="6">
        <f t="shared" si="1142"/>
        <v>0.29839284055368043</v>
      </c>
      <c r="T2868" s="6">
        <f t="shared" si="1143"/>
        <v>0.33313721239897198</v>
      </c>
      <c r="U2868" s="12">
        <f t="shared" si="1144"/>
        <v>0.64374936190527565</v>
      </c>
      <c r="V2868" s="12">
        <f t="shared" si="1145"/>
        <v>0.98019173725321151</v>
      </c>
      <c r="W2868" s="12">
        <f t="shared" si="1146"/>
        <v>1.284100038883178</v>
      </c>
      <c r="X2868" t="s">
        <v>201</v>
      </c>
      <c r="Y2868" t="s">
        <v>203</v>
      </c>
      <c r="Z2868" t="s">
        <v>269</v>
      </c>
      <c r="AA2868" s="8" t="s">
        <v>19</v>
      </c>
      <c r="AB2868" s="8" t="s">
        <v>367</v>
      </c>
      <c r="AC2868" t="s">
        <v>593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132"/>
        <v>2.2593624330542168</v>
      </c>
      <c r="E2869" s="14">
        <f t="shared" si="1133"/>
        <v>3.7824636030926988</v>
      </c>
      <c r="F2869" s="14">
        <f t="shared" si="1134"/>
        <v>3.6342079881264611</v>
      </c>
      <c r="G2869" s="60">
        <v>2.8324853332243105E-2</v>
      </c>
      <c r="H2869" s="7">
        <f t="shared" si="1147"/>
        <v>1.0283248533322431</v>
      </c>
      <c r="I2869" s="7">
        <f t="shared" si="1135"/>
        <v>2.1971290742734153</v>
      </c>
      <c r="J2869" s="5">
        <f t="shared" si="1136"/>
        <v>3.678276948024533</v>
      </c>
      <c r="K2869" s="5">
        <f t="shared" si="1137"/>
        <v>3.5341049828271331</v>
      </c>
      <c r="L2869">
        <v>1.99</v>
      </c>
      <c r="M2869">
        <v>3.57</v>
      </c>
      <c r="N2869">
        <v>4.07</v>
      </c>
      <c r="O2869" s="5">
        <f t="shared" si="1138"/>
        <v>2.0463664581311636</v>
      </c>
      <c r="P2869" s="5">
        <f t="shared" si="1139"/>
        <v>3.6711197263961077</v>
      </c>
      <c r="Q2869" s="5">
        <f t="shared" si="1140"/>
        <v>4.1852821530622295</v>
      </c>
      <c r="R2869" s="6">
        <f t="shared" si="1141"/>
        <v>0.48867102762876902</v>
      </c>
      <c r="S2869" s="6">
        <f t="shared" si="1142"/>
        <v>0.27239645517682082</v>
      </c>
      <c r="T2869" s="6">
        <f t="shared" si="1143"/>
        <v>0.23893251719441036</v>
      </c>
      <c r="U2869" s="12">
        <f t="shared" si="1144"/>
        <v>0.90572739822219483</v>
      </c>
      <c r="V2869" s="12">
        <f t="shared" si="1145"/>
        <v>0.97056313334897615</v>
      </c>
      <c r="W2869" s="12">
        <f t="shared" si="1146"/>
        <v>1.1516352852495553</v>
      </c>
      <c r="X2869" t="s">
        <v>206</v>
      </c>
      <c r="Y2869" t="s">
        <v>248</v>
      </c>
      <c r="Z2869" t="s">
        <v>269</v>
      </c>
      <c r="AA2869" s="8" t="s">
        <v>19</v>
      </c>
      <c r="AB2869" s="8" t="s">
        <v>367</v>
      </c>
      <c r="AC2869" t="s">
        <v>593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132"/>
        <v>1.2926571766162889</v>
      </c>
      <c r="E2870" s="14">
        <f t="shared" si="1133"/>
        <v>6.2616885730424938</v>
      </c>
      <c r="F2870" s="14">
        <f t="shared" si="1134"/>
        <v>16.033340305111278</v>
      </c>
      <c r="G2870" s="60">
        <v>2.9949280784900667E-2</v>
      </c>
      <c r="H2870" s="7">
        <f t="shared" si="1147"/>
        <v>1.0299492807849007</v>
      </c>
      <c r="I2870" s="7">
        <f t="shared" si="1135"/>
        <v>1.255068769630272</v>
      </c>
      <c r="J2870" s="5">
        <f t="shared" si="1136"/>
        <v>6.0796086660409188</v>
      </c>
      <c r="K2870" s="5">
        <f t="shared" si="1137"/>
        <v>15.56711636605313</v>
      </c>
      <c r="L2870">
        <v>1.9</v>
      </c>
      <c r="M2870">
        <v>3.75</v>
      </c>
      <c r="N2870">
        <v>4.22</v>
      </c>
      <c r="O2870" s="5">
        <f t="shared" si="1138"/>
        <v>1.9569036334913112</v>
      </c>
      <c r="P2870" s="5">
        <f t="shared" si="1139"/>
        <v>3.8623098029433773</v>
      </c>
      <c r="Q2870" s="5">
        <f t="shared" si="1140"/>
        <v>4.3463859649122805</v>
      </c>
      <c r="R2870" s="6">
        <f t="shared" si="1141"/>
        <v>0.51101136657194524</v>
      </c>
      <c r="S2870" s="6">
        <f t="shared" si="1142"/>
        <v>0.25891242572978557</v>
      </c>
      <c r="T2870" s="6">
        <f t="shared" si="1143"/>
        <v>0.2300762076982692</v>
      </c>
      <c r="U2870" s="12">
        <f t="shared" si="1144"/>
        <v>1.5138612687810857</v>
      </c>
      <c r="V2870" s="12">
        <f t="shared" si="1145"/>
        <v>0.6168160166206923</v>
      </c>
      <c r="W2870" s="12">
        <f t="shared" si="1146"/>
        <v>0.27108424584031898</v>
      </c>
      <c r="X2870" t="s">
        <v>200</v>
      </c>
      <c r="Y2870" t="s">
        <v>282</v>
      </c>
      <c r="Z2870" t="s">
        <v>269</v>
      </c>
      <c r="AA2870" s="8" t="s">
        <v>28</v>
      </c>
      <c r="AB2870" s="8" t="s">
        <v>361</v>
      </c>
      <c r="AC2870" t="s">
        <v>593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132"/>
        <v>#VALUE!</v>
      </c>
      <c r="E2871" s="14" t="e">
        <f t="shared" si="1133"/>
        <v>#VALUE!</v>
      </c>
      <c r="F2871" s="14" t="e">
        <f t="shared" si="1134"/>
        <v>#VALUE!</v>
      </c>
      <c r="G2871" s="60">
        <v>2.8401915948239598E-2</v>
      </c>
      <c r="H2871" s="7">
        <f t="shared" si="1147"/>
        <v>1.0284019159482396</v>
      </c>
      <c r="I2871" s="7" t="e">
        <f t="shared" si="1135"/>
        <v>#VALUE!</v>
      </c>
      <c r="J2871" s="5" t="e">
        <f t="shared" si="1136"/>
        <v>#VALUE!</v>
      </c>
      <c r="K2871" s="5" t="e">
        <f t="shared" si="1137"/>
        <v>#VALUE!</v>
      </c>
      <c r="L2871">
        <v>1.63</v>
      </c>
      <c r="M2871">
        <v>4.07</v>
      </c>
      <c r="N2871">
        <v>5.91</v>
      </c>
      <c r="O2871" s="5">
        <f t="shared" si="1138"/>
        <v>1.6762951229956304</v>
      </c>
      <c r="P2871" s="5">
        <f t="shared" si="1139"/>
        <v>4.1855957979093352</v>
      </c>
      <c r="Q2871" s="5">
        <f t="shared" si="1140"/>
        <v>6.0778553232540959</v>
      </c>
      <c r="R2871" s="6">
        <f t="shared" si="1141"/>
        <v>0.59655366545059541</v>
      </c>
      <c r="S2871" s="6">
        <f t="shared" si="1142"/>
        <v>0.23891461294458732</v>
      </c>
      <c r="T2871" s="6">
        <f t="shared" si="1143"/>
        <v>0.16453172160481733</v>
      </c>
      <c r="U2871" s="12" t="e">
        <f t="shared" si="1144"/>
        <v>#VALUE!</v>
      </c>
      <c r="V2871" s="12" t="e">
        <f t="shared" si="1145"/>
        <v>#VALUE!</v>
      </c>
      <c r="W2871" s="12" t="e">
        <f t="shared" si="1146"/>
        <v>#VALUE!</v>
      </c>
      <c r="X2871" t="s">
        <v>119</v>
      </c>
      <c r="Y2871" t="s">
        <v>577</v>
      </c>
      <c r="Z2871" t="s">
        <v>269</v>
      </c>
      <c r="AA2871" s="8" t="s">
        <v>338</v>
      </c>
      <c r="AB2871" s="8" t="s">
        <v>338</v>
      </c>
      <c r="AC2871" t="s">
        <v>593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132"/>
        <v>1.9029827183214898</v>
      </c>
      <c r="E2872" s="14">
        <f t="shared" si="1133"/>
        <v>3.3497245421613422</v>
      </c>
      <c r="F2872" s="14">
        <f t="shared" si="1134"/>
        <v>5.8606090868537803</v>
      </c>
      <c r="G2872" s="60">
        <v>3.0752662016840349E-2</v>
      </c>
      <c r="H2872" s="7">
        <f t="shared" si="1147"/>
        <v>1.0307526620168403</v>
      </c>
      <c r="I2872" s="7">
        <f t="shared" si="1135"/>
        <v>1.8462069402740955</v>
      </c>
      <c r="J2872" s="5">
        <f t="shared" si="1136"/>
        <v>3.2497850023564769</v>
      </c>
      <c r="K2872" s="5">
        <f t="shared" si="1137"/>
        <v>5.6857569258046023</v>
      </c>
      <c r="L2872">
        <v>1.69</v>
      </c>
      <c r="M2872">
        <v>3.73</v>
      </c>
      <c r="N2872">
        <v>5.85</v>
      </c>
      <c r="O2872" s="5">
        <f t="shared" si="1138"/>
        <v>1.7419719988084601</v>
      </c>
      <c r="P2872" s="5">
        <f t="shared" si="1139"/>
        <v>3.8447074293228143</v>
      </c>
      <c r="Q2872" s="5">
        <f t="shared" si="1140"/>
        <v>6.0299030727985157</v>
      </c>
      <c r="R2872" s="6">
        <f t="shared" si="1141"/>
        <v>0.57406204042545905</v>
      </c>
      <c r="S2872" s="6">
        <f t="shared" si="1142"/>
        <v>0.2600978145627415</v>
      </c>
      <c r="T2872" s="6">
        <f t="shared" si="1143"/>
        <v>0.16584014501179931</v>
      </c>
      <c r="U2872" s="12">
        <f t="shared" si="1144"/>
        <v>0.91539034066738778</v>
      </c>
      <c r="V2872" s="12">
        <f t="shared" si="1145"/>
        <v>1.1477682361434096</v>
      </c>
      <c r="W2872" s="12">
        <f t="shared" si="1146"/>
        <v>1.0288867562118222</v>
      </c>
      <c r="X2872" t="s">
        <v>246</v>
      </c>
      <c r="Y2872" t="s">
        <v>199</v>
      </c>
      <c r="Z2872" t="s">
        <v>269</v>
      </c>
      <c r="AA2872" s="8" t="s">
        <v>19</v>
      </c>
      <c r="AB2872" s="8" t="s">
        <v>367</v>
      </c>
      <c r="AC2872" t="s">
        <v>593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132"/>
        <v>4.1658502606830456</v>
      </c>
      <c r="E2873" s="14">
        <f t="shared" si="1133"/>
        <v>2.9881951039715706</v>
      </c>
      <c r="F2873" s="14">
        <f t="shared" si="1134"/>
        <v>2.5417840343662323</v>
      </c>
      <c r="G2873" s="60">
        <v>4.4344309360133671E-2</v>
      </c>
      <c r="H2873" s="7">
        <f t="shared" si="1147"/>
        <v>1.0443443093601337</v>
      </c>
      <c r="I2873" s="7">
        <f t="shared" si="1135"/>
        <v>3.9889624746798766</v>
      </c>
      <c r="J2873" s="5">
        <f t="shared" si="1136"/>
        <v>2.8613121909980319</v>
      </c>
      <c r="K2873" s="5">
        <f t="shared" si="1137"/>
        <v>2.4338563552125594</v>
      </c>
      <c r="L2873">
        <v>3.67</v>
      </c>
      <c r="M2873">
        <v>3.26</v>
      </c>
      <c r="N2873">
        <v>2.15</v>
      </c>
      <c r="O2873" s="5">
        <f t="shared" si="1138"/>
        <v>3.8327436153516903</v>
      </c>
      <c r="P2873" s="5">
        <f t="shared" si="1139"/>
        <v>3.4045624485140356</v>
      </c>
      <c r="Q2873" s="5">
        <f t="shared" si="1140"/>
        <v>2.2453402651242871</v>
      </c>
      <c r="R2873" s="6">
        <f t="shared" si="1141"/>
        <v>0.26090970342879055</v>
      </c>
      <c r="S2873" s="6">
        <f t="shared" si="1142"/>
        <v>0.29372350048578566</v>
      </c>
      <c r="T2873" s="6">
        <f t="shared" si="1143"/>
        <v>0.4453667960854239</v>
      </c>
      <c r="U2873" s="12">
        <f t="shared" si="1144"/>
        <v>0.92003873771575795</v>
      </c>
      <c r="V2873" s="12">
        <f t="shared" si="1145"/>
        <v>1.1393374026980623</v>
      </c>
      <c r="W2873" s="12">
        <f t="shared" si="1146"/>
        <v>0.88337177146686252</v>
      </c>
      <c r="X2873" t="s">
        <v>215</v>
      </c>
      <c r="Y2873" t="s">
        <v>122</v>
      </c>
      <c r="Z2873" t="s">
        <v>257</v>
      </c>
      <c r="AA2873" s="8" t="s">
        <v>19</v>
      </c>
      <c r="AB2873" s="8" t="s">
        <v>367</v>
      </c>
      <c r="AC2873" t="s">
        <v>594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132"/>
        <v>2.448649482749425</v>
      </c>
      <c r="E2874" s="14">
        <f t="shared" si="1133"/>
        <v>3.3239165625446558</v>
      </c>
      <c r="F2874" s="14">
        <f t="shared" si="1134"/>
        <v>3.642018597914519</v>
      </c>
      <c r="G2874" s="60">
        <v>4.4365881888224656E-2</v>
      </c>
      <c r="H2874" s="7">
        <f t="shared" si="1147"/>
        <v>1.0443658818882247</v>
      </c>
      <c r="I2874" s="7">
        <f t="shared" si="1135"/>
        <v>2.3446279940917263</v>
      </c>
      <c r="J2874" s="5">
        <f t="shared" si="1136"/>
        <v>3.1827127065229086</v>
      </c>
      <c r="K2874" s="5">
        <f t="shared" si="1137"/>
        <v>3.4873013960679282</v>
      </c>
      <c r="L2874">
        <v>3.61</v>
      </c>
      <c r="M2874">
        <v>3.24</v>
      </c>
      <c r="N2874">
        <v>2.1800000000000002</v>
      </c>
      <c r="O2874" s="5">
        <f t="shared" si="1138"/>
        <v>3.7701608336164907</v>
      </c>
      <c r="P2874" s="5">
        <f t="shared" si="1139"/>
        <v>3.3837454573178483</v>
      </c>
      <c r="Q2874" s="5">
        <f t="shared" si="1140"/>
        <v>2.2767176225163297</v>
      </c>
      <c r="R2874" s="6">
        <f t="shared" si="1141"/>
        <v>0.26524067384169381</v>
      </c>
      <c r="S2874" s="6">
        <f t="shared" si="1142"/>
        <v>0.29553050387917112</v>
      </c>
      <c r="T2874" s="6">
        <f t="shared" si="1143"/>
        <v>0.43922882227913512</v>
      </c>
      <c r="U2874" s="12">
        <f t="shared" si="1144"/>
        <v>1.5396898821889482</v>
      </c>
      <c r="V2874" s="12">
        <f t="shared" si="1145"/>
        <v>1.0179995176315104</v>
      </c>
      <c r="W2874" s="12">
        <f t="shared" si="1146"/>
        <v>0.62512520496738178</v>
      </c>
      <c r="X2874" t="s">
        <v>37</v>
      </c>
      <c r="Y2874" t="s">
        <v>59</v>
      </c>
      <c r="Z2874" t="s">
        <v>257</v>
      </c>
      <c r="AA2874" s="8" t="s">
        <v>19</v>
      </c>
      <c r="AB2874" s="8" t="s">
        <v>367</v>
      </c>
      <c r="AC2874" t="s">
        <v>594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132"/>
        <v>3.0778375734359691</v>
      </c>
      <c r="E2875" s="14">
        <f t="shared" si="1133"/>
        <v>3.8065632312279321</v>
      </c>
      <c r="F2875" s="14">
        <f t="shared" si="1134"/>
        <v>2.6423259957624596</v>
      </c>
      <c r="G2875" s="60">
        <v>3.8760158931832711E-2</v>
      </c>
      <c r="H2875" s="7">
        <f t="shared" si="1147"/>
        <v>1.0387601589318327</v>
      </c>
      <c r="I2875" s="7">
        <f t="shared" si="1135"/>
        <v>2.9629915500426391</v>
      </c>
      <c r="J2875" s="5">
        <f t="shared" si="1136"/>
        <v>3.6645256351978865</v>
      </c>
      <c r="K2875" s="5">
        <f t="shared" si="1137"/>
        <v>2.543730593671969</v>
      </c>
      <c r="L2875">
        <v>2.33</v>
      </c>
      <c r="M2875">
        <v>3.51</v>
      </c>
      <c r="N2875">
        <v>3.08</v>
      </c>
      <c r="O2875" s="5">
        <f t="shared" si="1138"/>
        <v>2.4203111703111704</v>
      </c>
      <c r="P2875" s="5">
        <f t="shared" si="1139"/>
        <v>3.6460481578507324</v>
      </c>
      <c r="Q2875" s="5">
        <f t="shared" si="1140"/>
        <v>3.1993812895100446</v>
      </c>
      <c r="R2875" s="6">
        <f t="shared" si="1141"/>
        <v>0.41317001394966651</v>
      </c>
      <c r="S2875" s="6">
        <f t="shared" si="1142"/>
        <v>0.27426955341957926</v>
      </c>
      <c r="T2875" s="6">
        <f t="shared" si="1143"/>
        <v>0.31256043263075428</v>
      </c>
      <c r="U2875" s="12">
        <f t="shared" si="1144"/>
        <v>0.78636741301758695</v>
      </c>
      <c r="V2875" s="12">
        <f t="shared" si="1145"/>
        <v>0.95783202231861519</v>
      </c>
      <c r="W2875" s="12">
        <f t="shared" si="1146"/>
        <v>1.2108200481851761</v>
      </c>
      <c r="X2875" t="s">
        <v>156</v>
      </c>
      <c r="Y2875" t="s">
        <v>79</v>
      </c>
      <c r="Z2875" t="s">
        <v>265</v>
      </c>
      <c r="AA2875" s="8" t="s">
        <v>19</v>
      </c>
      <c r="AB2875" s="8" t="s">
        <v>367</v>
      </c>
      <c r="AC2875" t="s">
        <v>594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132"/>
        <v>#VALUE!</v>
      </c>
      <c r="E2876" s="14" t="e">
        <f t="shared" si="1133"/>
        <v>#VALUE!</v>
      </c>
      <c r="F2876" s="14" t="e">
        <f t="shared" si="1134"/>
        <v>#VALUE!</v>
      </c>
      <c r="G2876" s="60">
        <v>2.0455713988269286E-2</v>
      </c>
      <c r="H2876" s="7">
        <f t="shared" si="1147"/>
        <v>1.0204557139882693</v>
      </c>
      <c r="I2876" s="7" t="e">
        <f t="shared" si="1135"/>
        <v>#VALUE!</v>
      </c>
      <c r="J2876" s="5" t="e">
        <f t="shared" si="1136"/>
        <v>#VALUE!</v>
      </c>
      <c r="K2876" s="5" t="e">
        <f t="shared" si="1137"/>
        <v>#VALUE!</v>
      </c>
      <c r="L2876">
        <v>2.12</v>
      </c>
      <c r="M2876">
        <v>3.46</v>
      </c>
      <c r="N2876">
        <v>3.85</v>
      </c>
      <c r="O2876" s="5">
        <f t="shared" si="1138"/>
        <v>2.163366113655131</v>
      </c>
      <c r="P2876" s="5">
        <f t="shared" si="1139"/>
        <v>3.5307767703994117</v>
      </c>
      <c r="Q2876" s="5">
        <f t="shared" si="1140"/>
        <v>3.9287544988548366</v>
      </c>
      <c r="R2876" s="6">
        <f t="shared" si="1141"/>
        <v>0.46224261057248545</v>
      </c>
      <c r="S2876" s="6">
        <f t="shared" si="1142"/>
        <v>0.28322379607331477</v>
      </c>
      <c r="T2876" s="6">
        <f t="shared" si="1143"/>
        <v>0.25453359335419978</v>
      </c>
      <c r="U2876" s="12" t="e">
        <f t="shared" si="1144"/>
        <v>#VALUE!</v>
      </c>
      <c r="V2876" s="12" t="e">
        <f t="shared" si="1145"/>
        <v>#VALUE!</v>
      </c>
      <c r="W2876" s="12" t="e">
        <f t="shared" si="1146"/>
        <v>#VALUE!</v>
      </c>
      <c r="X2876" t="s">
        <v>285</v>
      </c>
      <c r="Y2876" t="s">
        <v>565</v>
      </c>
      <c r="Z2876" t="s">
        <v>297</v>
      </c>
      <c r="AA2876" s="8" t="s">
        <v>338</v>
      </c>
      <c r="AB2876" s="8" t="s">
        <v>338</v>
      </c>
      <c r="AC2876" t="s">
        <v>594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132"/>
        <v>2.232143133597241</v>
      </c>
      <c r="E2877" s="14">
        <f t="shared" si="1133"/>
        <v>3.9547903216226938</v>
      </c>
      <c r="F2877" s="14">
        <f t="shared" si="1134"/>
        <v>3.5673955257885699</v>
      </c>
      <c r="G2877" s="60">
        <v>1.7251793529517556E-2</v>
      </c>
      <c r="H2877" s="7">
        <f t="shared" si="1147"/>
        <v>1.0172517935295176</v>
      </c>
      <c r="I2877" s="7">
        <f t="shared" si="1135"/>
        <v>2.1942877346546266</v>
      </c>
      <c r="J2877" s="5">
        <f t="shared" si="1136"/>
        <v>3.8877201758484174</v>
      </c>
      <c r="K2877" s="5">
        <f t="shared" si="1137"/>
        <v>3.5068952922765773</v>
      </c>
      <c r="L2877">
        <v>1.83</v>
      </c>
      <c r="M2877">
        <v>3.64</v>
      </c>
      <c r="N2877">
        <v>5.0999999999999996</v>
      </c>
      <c r="O2877" s="5">
        <f t="shared" si="1138"/>
        <v>1.8615707821590173</v>
      </c>
      <c r="P2877" s="5">
        <f t="shared" si="1139"/>
        <v>3.7027965284474442</v>
      </c>
      <c r="Q2877" s="5">
        <f t="shared" si="1140"/>
        <v>5.187984147000539</v>
      </c>
      <c r="R2877" s="6">
        <f t="shared" si="1141"/>
        <v>0.53718075594214987</v>
      </c>
      <c r="S2877" s="6">
        <f t="shared" si="1142"/>
        <v>0.27006614927860828</v>
      </c>
      <c r="T2877" s="6">
        <f t="shared" si="1143"/>
        <v>0.19275309477924202</v>
      </c>
      <c r="U2877" s="12">
        <f t="shared" si="1144"/>
        <v>0.83398360711706565</v>
      </c>
      <c r="V2877" s="12">
        <f t="shared" si="1145"/>
        <v>0.93628137709413273</v>
      </c>
      <c r="W2877" s="12">
        <f t="shared" si="1146"/>
        <v>1.4542778084170354</v>
      </c>
      <c r="X2877" t="s">
        <v>296</v>
      </c>
      <c r="Y2877" t="s">
        <v>290</v>
      </c>
      <c r="Z2877" t="s">
        <v>297</v>
      </c>
      <c r="AA2877" s="8" t="s">
        <v>17</v>
      </c>
      <c r="AB2877" s="8" t="s">
        <v>361</v>
      </c>
      <c r="AC2877" t="s">
        <v>594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132"/>
        <v>5.0937338643476435</v>
      </c>
      <c r="E2878" s="14">
        <f t="shared" si="1133"/>
        <v>3.9342716269330373</v>
      </c>
      <c r="F2878" s="14">
        <f t="shared" si="1134"/>
        <v>2.042584006345574</v>
      </c>
      <c r="G2878" s="60">
        <v>3.2701279324819366E-2</v>
      </c>
      <c r="H2878" s="7">
        <f t="shared" si="1147"/>
        <v>1.0327012793248194</v>
      </c>
      <c r="I2878" s="7">
        <f t="shared" si="1135"/>
        <v>4.932436868556926</v>
      </c>
      <c r="J2878" s="5">
        <f t="shared" si="1136"/>
        <v>3.8096898935820689</v>
      </c>
      <c r="K2878" s="5">
        <f t="shared" si="1137"/>
        <v>1.9779040146837201</v>
      </c>
      <c r="L2878">
        <v>3.26</v>
      </c>
      <c r="M2878">
        <v>3.48</v>
      </c>
      <c r="N2878">
        <v>2.2799999999999998</v>
      </c>
      <c r="O2878" s="5">
        <f t="shared" si="1138"/>
        <v>3.366606170598911</v>
      </c>
      <c r="P2878" s="5">
        <f t="shared" si="1139"/>
        <v>3.5938004520503712</v>
      </c>
      <c r="Q2878" s="5">
        <f t="shared" si="1140"/>
        <v>2.3545589168605878</v>
      </c>
      <c r="R2878" s="6">
        <f t="shared" si="1141"/>
        <v>0.29703504043126683</v>
      </c>
      <c r="S2878" s="6">
        <f t="shared" si="1142"/>
        <v>0.27825696316262355</v>
      </c>
      <c r="T2878" s="6">
        <f t="shared" si="1143"/>
        <v>0.42470799640610968</v>
      </c>
      <c r="U2878" s="12">
        <f t="shared" si="1144"/>
        <v>0.66093091242215374</v>
      </c>
      <c r="V2878" s="12">
        <f t="shared" si="1145"/>
        <v>0.91346017581707228</v>
      </c>
      <c r="W2878" s="12">
        <f t="shared" si="1146"/>
        <v>1.1527354123726712</v>
      </c>
      <c r="X2878" t="s">
        <v>287</v>
      </c>
      <c r="Y2878" t="s">
        <v>292</v>
      </c>
      <c r="Z2878" t="s">
        <v>297</v>
      </c>
      <c r="AA2878" s="8" t="s">
        <v>16</v>
      </c>
      <c r="AB2878" s="8" t="s">
        <v>360</v>
      </c>
      <c r="AC2878" t="s">
        <v>594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132"/>
        <v>1.6848764779019993</v>
      </c>
      <c r="E2879" s="14">
        <f t="shared" si="1133"/>
        <v>4.0775626467185235</v>
      </c>
      <c r="F2879" s="14">
        <f t="shared" si="1134"/>
        <v>6.423427206983356</v>
      </c>
      <c r="G2879" s="60">
        <v>2.4157119449765174E-2</v>
      </c>
      <c r="H2879" s="7">
        <f t="shared" si="1147"/>
        <v>1.0241571194497652</v>
      </c>
      <c r="I2879" s="7">
        <f t="shared" si="1135"/>
        <v>1.6451347609702793</v>
      </c>
      <c r="J2879" s="5">
        <f t="shared" si="1136"/>
        <v>3.9813838807362094</v>
      </c>
      <c r="K2879" s="5">
        <f t="shared" si="1137"/>
        <v>6.2719157881110883</v>
      </c>
      <c r="L2879">
        <v>1.99</v>
      </c>
      <c r="M2879">
        <v>3.44</v>
      </c>
      <c r="N2879">
        <v>4.33</v>
      </c>
      <c r="O2879" s="5">
        <f t="shared" si="1138"/>
        <v>2.0380726677050327</v>
      </c>
      <c r="P2879" s="5">
        <f t="shared" si="1139"/>
        <v>3.5231004909071921</v>
      </c>
      <c r="Q2879" s="5">
        <f t="shared" si="1140"/>
        <v>4.434600327217483</v>
      </c>
      <c r="R2879" s="6">
        <f t="shared" si="1141"/>
        <v>0.49065963929836115</v>
      </c>
      <c r="S2879" s="6">
        <f t="shared" si="1142"/>
        <v>0.28384089598945894</v>
      </c>
      <c r="T2879" s="6">
        <f t="shared" si="1143"/>
        <v>0.22549946471217985</v>
      </c>
      <c r="U2879" s="12">
        <f t="shared" si="1144"/>
        <v>1.2096273492065317</v>
      </c>
      <c r="V2879" s="12">
        <f t="shared" si="1145"/>
        <v>0.86402118033488884</v>
      </c>
      <c r="W2879" s="12">
        <f t="shared" si="1146"/>
        <v>0.69037916743203998</v>
      </c>
      <c r="X2879" t="s">
        <v>286</v>
      </c>
      <c r="Y2879" t="s">
        <v>284</v>
      </c>
      <c r="Z2879" t="s">
        <v>297</v>
      </c>
      <c r="AA2879" s="8" t="s">
        <v>17</v>
      </c>
      <c r="AB2879" s="8" t="s">
        <v>361</v>
      </c>
      <c r="AC2879" t="s">
        <v>594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132"/>
        <v>15.182660223254492</v>
      </c>
      <c r="E2880" s="14">
        <f t="shared" si="1133"/>
        <v>5.5195884857313899</v>
      </c>
      <c r="F2880" s="14">
        <f t="shared" si="1134"/>
        <v>1.5889687154785759</v>
      </c>
      <c r="G2880" s="60">
        <v>1.6077616077616153E-2</v>
      </c>
      <c r="H2880" s="7">
        <f t="shared" si="1147"/>
        <v>1.0160776160776162</v>
      </c>
      <c r="I2880" s="7">
        <f t="shared" si="1135"/>
        <v>14.942421703830467</v>
      </c>
      <c r="J2880" s="5">
        <f t="shared" si="1136"/>
        <v>5.4322508422523494</v>
      </c>
      <c r="K2880" s="5">
        <f t="shared" si="1137"/>
        <v>1.5638261195168359</v>
      </c>
      <c r="L2880">
        <v>1.3</v>
      </c>
      <c r="M2880">
        <v>5.55</v>
      </c>
      <c r="N2880">
        <v>15</v>
      </c>
      <c r="O2880" s="5">
        <f t="shared" si="1138"/>
        <v>1.320900900900901</v>
      </c>
      <c r="P2880" s="5">
        <f t="shared" si="1139"/>
        <v>5.6392307692307693</v>
      </c>
      <c r="Q2880" s="5">
        <f t="shared" si="1140"/>
        <v>15.241164241164242</v>
      </c>
      <c r="R2880" s="6">
        <f t="shared" si="1141"/>
        <v>0.75705906424771519</v>
      </c>
      <c r="S2880" s="6">
        <f t="shared" si="1142"/>
        <v>0.17732915018414949</v>
      </c>
      <c r="T2880" s="6">
        <f t="shared" si="1143"/>
        <v>6.5611785568135308E-2</v>
      </c>
      <c r="U2880" s="12">
        <f t="shared" si="1144"/>
        <v>8.7000623176546207E-2</v>
      </c>
      <c r="V2880" s="12">
        <f t="shared" si="1145"/>
        <v>1.0216759426556283</v>
      </c>
      <c r="W2880" s="12">
        <f t="shared" si="1146"/>
        <v>9.5918592308935491</v>
      </c>
      <c r="X2880" t="s">
        <v>293</v>
      </c>
      <c r="Y2880" t="s">
        <v>472</v>
      </c>
      <c r="Z2880" t="s">
        <v>297</v>
      </c>
      <c r="AA2880" s="8" t="s">
        <v>31</v>
      </c>
      <c r="AB2880" s="8" t="s">
        <v>360</v>
      </c>
      <c r="AC2880" t="s">
        <v>594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132"/>
        <v>1.2973274869517446</v>
      </c>
      <c r="E2881" s="14">
        <f t="shared" si="1133"/>
        <v>6.1273106386927401</v>
      </c>
      <c r="F2881" s="14">
        <f t="shared" si="1134"/>
        <v>16.091058315688414</v>
      </c>
      <c r="G2881" s="60">
        <v>1.7297905185619467E-2</v>
      </c>
      <c r="H2881" s="7">
        <f t="shared" si="1147"/>
        <v>1.0172979051856195</v>
      </c>
      <c r="I2881" s="7">
        <f t="shared" si="1135"/>
        <v>1.2752680216273817</v>
      </c>
      <c r="J2881" s="5">
        <f t="shared" si="1136"/>
        <v>6.0231232242385593</v>
      </c>
      <c r="K2881" s="5">
        <f t="shared" si="1137"/>
        <v>15.817449572701507</v>
      </c>
      <c r="L2881">
        <v>1.99</v>
      </c>
      <c r="M2881">
        <v>3.51</v>
      </c>
      <c r="N2881">
        <v>4.3499999999999996</v>
      </c>
      <c r="O2881" s="5">
        <f t="shared" si="1138"/>
        <v>2.0244228313193826</v>
      </c>
      <c r="P2881" s="5">
        <f t="shared" si="1139"/>
        <v>3.5707156472015242</v>
      </c>
      <c r="Q2881" s="5">
        <f t="shared" si="1140"/>
        <v>4.4252458875574447</v>
      </c>
      <c r="R2881" s="6">
        <f t="shared" si="1141"/>
        <v>0.4939679520153738</v>
      </c>
      <c r="S2881" s="6">
        <f t="shared" si="1142"/>
        <v>0.2800559044189726</v>
      </c>
      <c r="T2881" s="6">
        <f t="shared" si="1143"/>
        <v>0.22597614356565376</v>
      </c>
      <c r="U2881" s="12">
        <f t="shared" si="1144"/>
        <v>1.5604562854642445</v>
      </c>
      <c r="V2881" s="12">
        <f t="shared" si="1145"/>
        <v>0.58275414088738531</v>
      </c>
      <c r="W2881" s="12">
        <f t="shared" si="1146"/>
        <v>0.27501273071908083</v>
      </c>
      <c r="X2881" t="s">
        <v>90</v>
      </c>
      <c r="Y2881" t="s">
        <v>227</v>
      </c>
      <c r="Z2881" t="s">
        <v>267</v>
      </c>
      <c r="AA2881" s="8" t="s">
        <v>28</v>
      </c>
      <c r="AB2881" s="8" t="s">
        <v>361</v>
      </c>
      <c r="AC2881" t="s">
        <v>594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132"/>
        <v>1.5273069691941807</v>
      </c>
      <c r="E2882" s="14">
        <f t="shared" si="1133"/>
        <v>4.8779826099706378</v>
      </c>
      <c r="F2882" s="14">
        <f t="shared" si="1134"/>
        <v>7.4273443701743203</v>
      </c>
      <c r="G2882" s="60">
        <v>4.2691441402677777E-2</v>
      </c>
      <c r="H2882" s="7">
        <f t="shared" si="1147"/>
        <v>1.0426914414026778</v>
      </c>
      <c r="I2882" s="7">
        <f t="shared" si="1135"/>
        <v>1.4647736698975635</v>
      </c>
      <c r="J2882" s="5">
        <f t="shared" si="1136"/>
        <v>4.6782609085277853</v>
      </c>
      <c r="K2882" s="5">
        <f t="shared" si="1137"/>
        <v>7.1232428648140678</v>
      </c>
      <c r="L2882">
        <v>1.35</v>
      </c>
      <c r="M2882">
        <v>5.07</v>
      </c>
      <c r="N2882">
        <v>9.5500000000000007</v>
      </c>
      <c r="O2882" s="5">
        <f t="shared" si="1138"/>
        <v>1.4076334458936151</v>
      </c>
      <c r="P2882" s="5">
        <f t="shared" si="1139"/>
        <v>5.2864456079115767</v>
      </c>
      <c r="Q2882" s="5">
        <f t="shared" si="1140"/>
        <v>9.9577032653955744</v>
      </c>
      <c r="R2882" s="6">
        <f t="shared" si="1141"/>
        <v>0.71041221911657904</v>
      </c>
      <c r="S2882" s="6">
        <f t="shared" si="1142"/>
        <v>0.18916301692453286</v>
      </c>
      <c r="T2882" s="6">
        <f t="shared" si="1143"/>
        <v>0.10042476395888812</v>
      </c>
      <c r="U2882" s="12">
        <f t="shared" si="1144"/>
        <v>0.92164409269754966</v>
      </c>
      <c r="V2882" s="12">
        <f t="shared" si="1145"/>
        <v>1.0837360504537341</v>
      </c>
      <c r="W2882" s="12">
        <f t="shared" si="1146"/>
        <v>1.3406815099865721</v>
      </c>
      <c r="X2882" t="s">
        <v>170</v>
      </c>
      <c r="Y2882" t="s">
        <v>44</v>
      </c>
      <c r="Z2882" t="s">
        <v>260</v>
      </c>
      <c r="AA2882" s="8" t="s">
        <v>17</v>
      </c>
      <c r="AB2882" s="8" t="s">
        <v>361</v>
      </c>
      <c r="AC2882" t="s">
        <v>594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132"/>
        <v>1.6076347509797277</v>
      </c>
      <c r="E2883" s="14">
        <f t="shared" si="1133"/>
        <v>4.0007245278595009</v>
      </c>
      <c r="F2883" s="14">
        <f t="shared" si="1134"/>
        <v>8.0109977934657444</v>
      </c>
      <c r="G2883" s="60">
        <v>3.1481481481481222E-2</v>
      </c>
      <c r="H2883" s="7">
        <f t="shared" si="1147"/>
        <v>1.0314814814814812</v>
      </c>
      <c r="I2883" s="7">
        <f t="shared" si="1135"/>
        <v>1.5585686993340273</v>
      </c>
      <c r="J2883" s="5">
        <f t="shared" si="1136"/>
        <v>3.8786198295226768</v>
      </c>
      <c r="K2883" s="5">
        <f t="shared" si="1137"/>
        <v>7.7664969631445295</v>
      </c>
      <c r="L2883">
        <v>1.08</v>
      </c>
      <c r="M2883">
        <v>12</v>
      </c>
      <c r="N2883">
        <v>45</v>
      </c>
      <c r="O2883" s="5">
        <f t="shared" si="1138"/>
        <v>1.1139999999999999</v>
      </c>
      <c r="P2883" s="5">
        <f t="shared" si="1139"/>
        <v>12.377777777777775</v>
      </c>
      <c r="Q2883" s="5">
        <f t="shared" si="1140"/>
        <v>46.416666666666657</v>
      </c>
      <c r="R2883" s="6">
        <f t="shared" si="1141"/>
        <v>0.89766606822262129</v>
      </c>
      <c r="S2883" s="6">
        <f t="shared" si="1142"/>
        <v>8.0789946140035929E-2</v>
      </c>
      <c r="T2883" s="6">
        <f t="shared" si="1143"/>
        <v>2.1543985637342913E-2</v>
      </c>
      <c r="U2883" s="12">
        <f t="shared" si="1144"/>
        <v>0.69294346823561992</v>
      </c>
      <c r="V2883" s="12">
        <f t="shared" si="1145"/>
        <v>3.0938840431486123</v>
      </c>
      <c r="W2883" s="12">
        <f t="shared" si="1146"/>
        <v>5.7941180191719566</v>
      </c>
      <c r="X2883" t="s">
        <v>102</v>
      </c>
      <c r="Y2883" t="s">
        <v>176</v>
      </c>
      <c r="Z2883" t="s">
        <v>261</v>
      </c>
      <c r="AA2883" s="8" t="s">
        <v>17</v>
      </c>
      <c r="AB2883" s="8" t="s">
        <v>361</v>
      </c>
      <c r="AC2883" t="s">
        <v>594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132"/>
        <v>2.2033442265070495</v>
      </c>
      <c r="E2884" s="14">
        <f t="shared" si="1133"/>
        <v>4.3611409854036873</v>
      </c>
      <c r="F2884" s="14">
        <f t="shared" si="1134"/>
        <v>3.3796942373711674</v>
      </c>
      <c r="G2884" s="60">
        <v>6.1076866414654596E-2</v>
      </c>
      <c r="H2884" s="7">
        <f t="shared" si="1147"/>
        <v>1.0610768664146546</v>
      </c>
      <c r="I2884" s="7">
        <f t="shared" si="1135"/>
        <v>2.0765170707680025</v>
      </c>
      <c r="J2884" s="5">
        <f t="shared" si="1136"/>
        <v>4.1101084411913016</v>
      </c>
      <c r="K2884" s="5">
        <f t="shared" si="1137"/>
        <v>3.1851549537509456</v>
      </c>
      <c r="L2884">
        <v>1.72</v>
      </c>
      <c r="M2884">
        <v>3.38</v>
      </c>
      <c r="N2884">
        <v>5.44</v>
      </c>
      <c r="O2884" s="5">
        <f t="shared" si="1138"/>
        <v>1.8250522102332059</v>
      </c>
      <c r="P2884" s="5">
        <f t="shared" si="1139"/>
        <v>3.5864398084815323</v>
      </c>
      <c r="Q2884" s="5">
        <f t="shared" si="1140"/>
        <v>5.7722581532957218</v>
      </c>
      <c r="R2884" s="6">
        <f t="shared" si="1141"/>
        <v>0.5479295301213436</v>
      </c>
      <c r="S2884" s="6">
        <f t="shared" si="1142"/>
        <v>0.27882804491381979</v>
      </c>
      <c r="T2884" s="6">
        <f t="shared" si="1143"/>
        <v>0.17324242496483655</v>
      </c>
      <c r="U2884" s="12">
        <f t="shared" si="1144"/>
        <v>0.82831006988247668</v>
      </c>
      <c r="V2884" s="12">
        <f t="shared" si="1145"/>
        <v>0.82236273041504415</v>
      </c>
      <c r="W2884" s="12">
        <f t="shared" si="1146"/>
        <v>1.7079231870944531</v>
      </c>
      <c r="X2884" t="s">
        <v>281</v>
      </c>
      <c r="Y2884" t="s">
        <v>175</v>
      </c>
      <c r="Z2884" t="s">
        <v>261</v>
      </c>
      <c r="AA2884" s="8" t="s">
        <v>17</v>
      </c>
      <c r="AB2884" s="8" t="s">
        <v>361</v>
      </c>
      <c r="AC2884" t="s">
        <v>594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132"/>
        <v>2.3197987394850106</v>
      </c>
      <c r="E2885" s="14">
        <f t="shared" si="1133"/>
        <v>4.3691166178867631</v>
      </c>
      <c r="F2885" s="14">
        <f t="shared" si="1134"/>
        <v>3.1594724437719823</v>
      </c>
      <c r="G2885" s="60">
        <v>4.6323430238973895E-2</v>
      </c>
      <c r="H2885" s="7">
        <f t="shared" si="1147"/>
        <v>1.0463234302389739</v>
      </c>
      <c r="I2885" s="7">
        <f t="shared" si="1135"/>
        <v>2.2170952809067677</v>
      </c>
      <c r="J2885" s="5">
        <f t="shared" si="1136"/>
        <v>4.1756845843439478</v>
      </c>
      <c r="K2885" s="5">
        <f t="shared" si="1137"/>
        <v>3.0195944699913468</v>
      </c>
      <c r="L2885">
        <v>1.83</v>
      </c>
      <c r="M2885">
        <v>3.82</v>
      </c>
      <c r="N2885">
        <v>4.2</v>
      </c>
      <c r="O2885" s="5">
        <f t="shared" si="1138"/>
        <v>1.9147718773373223</v>
      </c>
      <c r="P2885" s="5">
        <f t="shared" si="1139"/>
        <v>3.9969555035128801</v>
      </c>
      <c r="Q2885" s="5">
        <f t="shared" si="1140"/>
        <v>4.3945584070036903</v>
      </c>
      <c r="R2885" s="6">
        <f t="shared" si="1141"/>
        <v>0.52225542469873631</v>
      </c>
      <c r="S2885" s="6">
        <f t="shared" si="1142"/>
        <v>0.25019042596824281</v>
      </c>
      <c r="T2885" s="6">
        <f t="shared" si="1143"/>
        <v>0.22755414933302087</v>
      </c>
      <c r="U2885" s="12">
        <f t="shared" si="1144"/>
        <v>0.82540430975593893</v>
      </c>
      <c r="V2885" s="12">
        <f t="shared" si="1145"/>
        <v>0.91482005473365258</v>
      </c>
      <c r="W2885" s="12">
        <f t="shared" si="1146"/>
        <v>1.3909152509515743</v>
      </c>
      <c r="X2885" t="s">
        <v>109</v>
      </c>
      <c r="Y2885" t="s">
        <v>51</v>
      </c>
      <c r="Z2885" t="s">
        <v>262</v>
      </c>
      <c r="AA2885" s="8" t="s">
        <v>20</v>
      </c>
      <c r="AB2885" s="8" t="s">
        <v>367</v>
      </c>
      <c r="AC2885" t="s">
        <v>594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132"/>
        <v>2.1107674975876374</v>
      </c>
      <c r="E2886" s="14">
        <f t="shared" si="1133"/>
        <v>3.4888285041112628</v>
      </c>
      <c r="F2886" s="14">
        <f t="shared" si="1134"/>
        <v>4.3791748626562583</v>
      </c>
      <c r="G2886" s="60">
        <v>4.461275974562473E-2</v>
      </c>
      <c r="H2886" s="7">
        <f t="shared" si="1147"/>
        <v>1.0446127597456247</v>
      </c>
      <c r="I2886" s="7">
        <f t="shared" si="1135"/>
        <v>2.0206219748853478</v>
      </c>
      <c r="J2886" s="5">
        <f t="shared" si="1136"/>
        <v>3.3398294933338097</v>
      </c>
      <c r="K2886" s="5">
        <f t="shared" si="1137"/>
        <v>4.1921514186009352</v>
      </c>
      <c r="L2886">
        <v>2.31</v>
      </c>
      <c r="M2886">
        <v>3.31</v>
      </c>
      <c r="N2886">
        <v>3.23</v>
      </c>
      <c r="O2886" s="5">
        <f t="shared" si="1138"/>
        <v>2.4130554750123934</v>
      </c>
      <c r="P2886" s="5">
        <f t="shared" si="1139"/>
        <v>3.4576682347580179</v>
      </c>
      <c r="Q2886" s="5">
        <f t="shared" si="1140"/>
        <v>3.3740992139783677</v>
      </c>
      <c r="R2886" s="6">
        <f t="shared" si="1141"/>
        <v>0.41441235411086602</v>
      </c>
      <c r="S2886" s="6">
        <f t="shared" si="1142"/>
        <v>0.28921224712873128</v>
      </c>
      <c r="T2886" s="6">
        <f t="shared" si="1143"/>
        <v>0.2963753987604027</v>
      </c>
      <c r="U2886" s="12">
        <f t="shared" si="1144"/>
        <v>1.1432123517963184</v>
      </c>
      <c r="V2886" s="12">
        <f t="shared" si="1145"/>
        <v>0.991068558022693</v>
      </c>
      <c r="W2886" s="12">
        <f t="shared" si="1146"/>
        <v>0.77048743651486751</v>
      </c>
      <c r="X2886" t="s">
        <v>249</v>
      </c>
      <c r="Y2886" t="s">
        <v>123</v>
      </c>
      <c r="Z2886" t="s">
        <v>257</v>
      </c>
      <c r="AA2886" s="8" t="s">
        <v>19</v>
      </c>
      <c r="AB2886" s="8" t="s">
        <v>367</v>
      </c>
      <c r="AC2886" t="s">
        <v>595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132"/>
        <v>2.09172846193785</v>
      </c>
      <c r="E2887" s="31">
        <f t="shared" si="1133"/>
        <v>3.1663958649769772</v>
      </c>
      <c r="F2887" s="31">
        <f t="shared" si="1134"/>
        <v>5.028011515128636</v>
      </c>
      <c r="G2887" s="61">
        <v>4.5579638511575649E-2</v>
      </c>
      <c r="H2887" s="33">
        <f t="shared" si="1147"/>
        <v>1.0455796385115756</v>
      </c>
      <c r="I2887" s="33">
        <f t="shared" si="1135"/>
        <v>2.0005443726080099</v>
      </c>
      <c r="J2887" s="33">
        <f t="shared" si="1136"/>
        <v>3.0283641229705545</v>
      </c>
      <c r="K2887" s="33">
        <f t="shared" si="1137"/>
        <v>4.8088269223434867</v>
      </c>
      <c r="L2887" s="17">
        <v>2.08</v>
      </c>
      <c r="M2887" s="17">
        <v>3.3</v>
      </c>
      <c r="N2887" s="17">
        <v>3.82</v>
      </c>
      <c r="O2887" s="33">
        <f t="shared" si="1138"/>
        <v>2.1748056481040776</v>
      </c>
      <c r="P2887" s="33">
        <f t="shared" si="1139"/>
        <v>3.4504128070881994</v>
      </c>
      <c r="Q2887" s="33">
        <f t="shared" si="1140"/>
        <v>3.9941142191142189</v>
      </c>
      <c r="R2887" s="34">
        <f t="shared" si="1141"/>
        <v>0.45981120238112605</v>
      </c>
      <c r="S2887" s="34">
        <f t="shared" si="1142"/>
        <v>0.28982039422810374</v>
      </c>
      <c r="T2887" s="34">
        <f t="shared" si="1143"/>
        <v>0.25036840339077021</v>
      </c>
      <c r="U2887" s="17">
        <f t="shared" si="1144"/>
        <v>1.0397170032716685</v>
      </c>
      <c r="V2887" s="17">
        <f t="shared" si="1145"/>
        <v>1.0896972312441064</v>
      </c>
      <c r="W2887" s="17">
        <f t="shared" si="1146"/>
        <v>0.79437252820452897</v>
      </c>
      <c r="X2887" s="17" t="s">
        <v>216</v>
      </c>
      <c r="Y2887" s="17" t="s">
        <v>58</v>
      </c>
      <c r="Z2887" s="17" t="s">
        <v>257</v>
      </c>
      <c r="AA2887" s="35" t="s">
        <v>19</v>
      </c>
      <c r="AB2887" s="35" t="s">
        <v>367</v>
      </c>
      <c r="AC2887" s="17" t="s">
        <v>595</v>
      </c>
      <c r="AD2887" s="35"/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148">(100%/A2888)</f>
        <v>1.8290549009605934</v>
      </c>
      <c r="E2888" s="14">
        <f t="shared" ref="E2888:E2951" si="1149">(100%/B2888)</f>
        <v>3.7176002930163126</v>
      </c>
      <c r="F2888" s="14">
        <f t="shared" ref="F2888:F2951" si="1150">(100%/C2888)</f>
        <v>5.6326626923697392</v>
      </c>
      <c r="G2888" s="60">
        <v>3.3418738743522747E-2</v>
      </c>
      <c r="H2888" s="7">
        <f t="shared" si="1147"/>
        <v>1.0334187387435227</v>
      </c>
      <c r="I2888" s="7">
        <f t="shared" ref="I2888:I2951" si="1151">D2888/H2888</f>
        <v>1.7699068464584271</v>
      </c>
      <c r="J2888" s="5">
        <f t="shared" ref="J2888:J2951" si="1152">E2888/H2888</f>
        <v>3.5973803780027631</v>
      </c>
      <c r="K2888" s="5">
        <f t="shared" ref="K2888:K2951" si="1153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154">(L2888*H2888)</f>
        <v>1.5811306702775898</v>
      </c>
      <c r="P2888" s="5">
        <f t="shared" ref="P2888:P2951" si="1155">(M2888*H2888)</f>
        <v>4.361027077497666</v>
      </c>
      <c r="Q2888" s="5">
        <f t="shared" ref="Q2888:Q2951" si="1156">(N2888*H2888)</f>
        <v>7.2339311712046594</v>
      </c>
      <c r="R2888" s="6">
        <f t="shared" ref="R2888:R2951" si="1157">(1/O2888)</f>
        <v>0.63245879597316013</v>
      </c>
      <c r="S2888" s="6">
        <f t="shared" ref="S2888:S2951" si="1158">(1/P2888)</f>
        <v>0.22930378147842059</v>
      </c>
      <c r="T2888" s="6">
        <f t="shared" ref="T2888:T2951" si="1159">(1/Q2888)</f>
        <v>0.13823742254841928</v>
      </c>
      <c r="U2888" s="12">
        <f t="shared" ref="U2888:U2951" si="1160">(L2888/I2888)</f>
        <v>0.86445227502312949</v>
      </c>
      <c r="V2888" s="12">
        <f t="shared" ref="V2888:V2951" si="1161">(M2888/J2888)</f>
        <v>1.1730758375745938</v>
      </c>
      <c r="W2888" s="12">
        <f t="shared" ref="W2888:W2951" si="1162">(N2888/K2888)</f>
        <v>1.2842826858785759</v>
      </c>
      <c r="X2888" t="s">
        <v>99</v>
      </c>
      <c r="Y2888" t="s">
        <v>43</v>
      </c>
      <c r="Z2888" t="s">
        <v>260</v>
      </c>
      <c r="AA2888" s="8" t="s">
        <v>19</v>
      </c>
      <c r="AB2888" s="8" t="s">
        <v>367</v>
      </c>
      <c r="AC2888" t="s">
        <v>595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148"/>
        <v>1.6798021840365613</v>
      </c>
      <c r="E2889" s="14">
        <f t="shared" si="1149"/>
        <v>4.2227617993077855</v>
      </c>
      <c r="F2889" s="14">
        <f t="shared" si="1150"/>
        <v>6.1903573095068927</v>
      </c>
      <c r="G2889" s="60">
        <v>3.1135350813174423E-2</v>
      </c>
      <c r="H2889" s="7">
        <f t="shared" si="1147"/>
        <v>1.0311353508131744</v>
      </c>
      <c r="I2889" s="7">
        <f t="shared" si="1151"/>
        <v>1.6290802004914631</v>
      </c>
      <c r="J2889" s="5">
        <f t="shared" si="1152"/>
        <v>4.0952546103454113</v>
      </c>
      <c r="K2889" s="5">
        <f t="shared" si="1153"/>
        <v>6.0034381564215114</v>
      </c>
      <c r="L2889">
        <v>1.46</v>
      </c>
      <c r="M2889">
        <v>4.37</v>
      </c>
      <c r="N2889">
        <v>8.52</v>
      </c>
      <c r="O2889" s="5">
        <f t="shared" si="1154"/>
        <v>1.5054576121872347</v>
      </c>
      <c r="P2889" s="5">
        <f t="shared" si="1155"/>
        <v>4.5060614830535721</v>
      </c>
      <c r="Q2889" s="5">
        <f t="shared" si="1156"/>
        <v>8.7852731889282456</v>
      </c>
      <c r="R2889" s="6">
        <f t="shared" si="1157"/>
        <v>0.66424985459878183</v>
      </c>
      <c r="S2889" s="6">
        <f t="shared" si="1158"/>
        <v>0.22192329238311706</v>
      </c>
      <c r="T2889" s="6">
        <f t="shared" si="1159"/>
        <v>0.11382685301810112</v>
      </c>
      <c r="U2889" s="12">
        <f t="shared" si="1160"/>
        <v>0.89621124826116305</v>
      </c>
      <c r="V2889" s="12">
        <f t="shared" si="1161"/>
        <v>1.0670887199444274</v>
      </c>
      <c r="W2889" s="12">
        <f t="shared" si="1162"/>
        <v>1.4191867689828161</v>
      </c>
      <c r="X2889" t="s">
        <v>225</v>
      </c>
      <c r="Y2889" t="s">
        <v>91</v>
      </c>
      <c r="Z2889" t="s">
        <v>267</v>
      </c>
      <c r="AA2889" s="8" t="s">
        <v>17</v>
      </c>
      <c r="AB2889" s="8" t="s">
        <v>361</v>
      </c>
      <c r="AC2889" t="s">
        <v>596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148"/>
        <v>1.3360094196783487</v>
      </c>
      <c r="E2890" s="14">
        <f t="shared" si="1149"/>
        <v>5.3498811223135592</v>
      </c>
      <c r="F2890" s="14">
        <f t="shared" si="1150"/>
        <v>15.990965950375232</v>
      </c>
      <c r="G2890" s="60">
        <v>3.4893558005686165E-2</v>
      </c>
      <c r="H2890" s="7">
        <f t="shared" si="1147"/>
        <v>1.0348935580056862</v>
      </c>
      <c r="I2890" s="7">
        <f t="shared" si="1151"/>
        <v>1.2909631230606309</v>
      </c>
      <c r="J2890" s="5">
        <f t="shared" si="1152"/>
        <v>5.1694989121617132</v>
      </c>
      <c r="K2890" s="5">
        <f t="shared" si="1153"/>
        <v>15.451797749317297</v>
      </c>
      <c r="L2890">
        <v>1.65</v>
      </c>
      <c r="M2890">
        <v>4.37</v>
      </c>
      <c r="N2890">
        <v>5</v>
      </c>
      <c r="O2890" s="5">
        <f t="shared" si="1154"/>
        <v>1.707574370709382</v>
      </c>
      <c r="P2890" s="5">
        <f t="shared" si="1155"/>
        <v>4.522484848484849</v>
      </c>
      <c r="Q2890" s="5">
        <f t="shared" si="1156"/>
        <v>5.174467790028431</v>
      </c>
      <c r="R2890" s="6">
        <f t="shared" si="1157"/>
        <v>0.58562603020597426</v>
      </c>
      <c r="S2890" s="6">
        <f t="shared" si="1158"/>
        <v>0.22111737982605431</v>
      </c>
      <c r="T2890" s="6">
        <f t="shared" si="1159"/>
        <v>0.19325658996797146</v>
      </c>
      <c r="U2890" s="12">
        <f t="shared" si="1160"/>
        <v>1.2781155174193977</v>
      </c>
      <c r="V2890" s="12">
        <f t="shared" si="1161"/>
        <v>0.84534305437596291</v>
      </c>
      <c r="W2890" s="12">
        <f t="shared" si="1162"/>
        <v>0.32358694315817804</v>
      </c>
      <c r="X2890" t="s">
        <v>303</v>
      </c>
      <c r="Y2890" t="s">
        <v>87</v>
      </c>
      <c r="Z2890" t="s">
        <v>266</v>
      </c>
      <c r="AA2890" s="8" t="s">
        <v>28</v>
      </c>
      <c r="AB2890" s="8" t="s">
        <v>361</v>
      </c>
      <c r="AC2890" t="s">
        <v>597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148"/>
        <v>1.4537386546516871</v>
      </c>
      <c r="E2891" s="14">
        <f t="shared" si="1149"/>
        <v>5.5332881354612296</v>
      </c>
      <c r="F2891" s="14">
        <f t="shared" si="1150"/>
        <v>8.0999694615622282</v>
      </c>
      <c r="G2891" s="60">
        <v>2.8157026296140142E-2</v>
      </c>
      <c r="H2891" s="7">
        <f t="shared" si="1147"/>
        <v>1.0281570262961401</v>
      </c>
      <c r="I2891" s="7">
        <f t="shared" si="1151"/>
        <v>1.4139266838341544</v>
      </c>
      <c r="J2891" s="5">
        <f t="shared" si="1152"/>
        <v>5.3817539480272698</v>
      </c>
      <c r="K2891" s="5">
        <f t="shared" si="1153"/>
        <v>7.8781443441006003</v>
      </c>
      <c r="L2891">
        <v>2.36</v>
      </c>
      <c r="M2891">
        <v>3.25</v>
      </c>
      <c r="N2891">
        <v>3.37</v>
      </c>
      <c r="O2891" s="5">
        <f t="shared" si="1154"/>
        <v>2.4264505820588904</v>
      </c>
      <c r="P2891" s="5">
        <f t="shared" si="1155"/>
        <v>3.3415103354624556</v>
      </c>
      <c r="Q2891" s="5">
        <f t="shared" si="1156"/>
        <v>3.4648891786179923</v>
      </c>
      <c r="R2891" s="6">
        <f t="shared" si="1157"/>
        <v>0.41212461007612222</v>
      </c>
      <c r="S2891" s="6">
        <f t="shared" si="1158"/>
        <v>0.29926587070143024</v>
      </c>
      <c r="T2891" s="6">
        <f t="shared" si="1159"/>
        <v>0.28860951922244754</v>
      </c>
      <c r="U2891" s="12">
        <f t="shared" si="1160"/>
        <v>1.6691105889595153</v>
      </c>
      <c r="V2891" s="12">
        <f t="shared" si="1161"/>
        <v>0.60389234279120407</v>
      </c>
      <c r="W2891" s="12">
        <f t="shared" si="1162"/>
        <v>0.4277657088783301</v>
      </c>
      <c r="X2891" t="s">
        <v>289</v>
      </c>
      <c r="Y2891" t="s">
        <v>166</v>
      </c>
      <c r="Z2891" t="s">
        <v>267</v>
      </c>
      <c r="AA2891" s="8" t="s">
        <v>17</v>
      </c>
      <c r="AB2891" s="8" t="s">
        <v>361</v>
      </c>
      <c r="AC2891" t="s">
        <v>597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148"/>
        <v>1.9174871056461744</v>
      </c>
      <c r="E2892" s="14">
        <f t="shared" si="1149"/>
        <v>4.1005758430063235</v>
      </c>
      <c r="F2892" s="14">
        <f t="shared" si="1150"/>
        <v>4.4950273969185517</v>
      </c>
      <c r="G2892" s="60">
        <v>3.2930791987972219E-2</v>
      </c>
      <c r="H2892" s="7">
        <f t="shared" si="1147"/>
        <v>1.0329307919879722</v>
      </c>
      <c r="I2892" s="7">
        <f t="shared" si="1151"/>
        <v>1.8563558376992428</v>
      </c>
      <c r="J2892" s="5">
        <f t="shared" si="1152"/>
        <v>3.9698456806717712</v>
      </c>
      <c r="K2892" s="5">
        <f t="shared" si="1153"/>
        <v>4.3517217530783929</v>
      </c>
      <c r="L2892">
        <v>3</v>
      </c>
      <c r="M2892">
        <v>3.16</v>
      </c>
      <c r="N2892">
        <v>2.61</v>
      </c>
      <c r="O2892" s="5">
        <f t="shared" si="1154"/>
        <v>3.0987923759639164</v>
      </c>
      <c r="P2892" s="5">
        <f t="shared" si="1155"/>
        <v>3.2640613026819922</v>
      </c>
      <c r="Q2892" s="5">
        <f t="shared" si="1156"/>
        <v>2.6959493670886072</v>
      </c>
      <c r="R2892" s="6">
        <f t="shared" si="1157"/>
        <v>0.32270635740445114</v>
      </c>
      <c r="S2892" s="6">
        <f t="shared" si="1158"/>
        <v>0.30636679500422576</v>
      </c>
      <c r="T2892" s="6">
        <f t="shared" si="1159"/>
        <v>0.37092684759132316</v>
      </c>
      <c r="U2892" s="12">
        <f t="shared" si="1160"/>
        <v>1.6160694728216458</v>
      </c>
      <c r="V2892" s="12">
        <f t="shared" si="1161"/>
        <v>0.79600071493591906</v>
      </c>
      <c r="W2892" s="12">
        <f t="shared" si="1162"/>
        <v>0.59976261077668735</v>
      </c>
      <c r="X2892" t="s">
        <v>54</v>
      </c>
      <c r="Y2892" t="s">
        <v>125</v>
      </c>
      <c r="Z2892" t="s">
        <v>257</v>
      </c>
      <c r="AA2892" s="8" t="s">
        <v>17</v>
      </c>
      <c r="AB2892" s="8" t="s">
        <v>361</v>
      </c>
      <c r="AC2892" t="s">
        <v>597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148"/>
        <v>#VALUE!</v>
      </c>
      <c r="E2893" s="14" t="e">
        <f t="shared" si="1149"/>
        <v>#VALUE!</v>
      </c>
      <c r="F2893" s="14" t="e">
        <f t="shared" si="1150"/>
        <v>#VALUE!</v>
      </c>
      <c r="G2893" s="60">
        <v>3.7248108452330841E-2</v>
      </c>
      <c r="H2893" s="7">
        <f t="shared" si="1147"/>
        <v>1.0372481084523308</v>
      </c>
      <c r="I2893" s="7" t="e">
        <f t="shared" si="1151"/>
        <v>#VALUE!</v>
      </c>
      <c r="J2893" s="5" t="e">
        <f t="shared" si="1152"/>
        <v>#VALUE!</v>
      </c>
      <c r="K2893" s="5" t="e">
        <f t="shared" si="1153"/>
        <v>#VALUE!</v>
      </c>
      <c r="L2893">
        <v>1.78</v>
      </c>
      <c r="M2893">
        <v>3.47</v>
      </c>
      <c r="N2893">
        <v>5.34</v>
      </c>
      <c r="O2893" s="5">
        <f t="shared" si="1154"/>
        <v>1.8463016330451489</v>
      </c>
      <c r="P2893" s="5">
        <f t="shared" si="1155"/>
        <v>3.5992509363295881</v>
      </c>
      <c r="Q2893" s="5">
        <f t="shared" si="1156"/>
        <v>5.5389048991354466</v>
      </c>
      <c r="R2893" s="6">
        <f t="shared" si="1157"/>
        <v>0.54162330905306966</v>
      </c>
      <c r="S2893" s="6">
        <f t="shared" si="1158"/>
        <v>0.27783558792924035</v>
      </c>
      <c r="T2893" s="6">
        <f t="shared" si="1159"/>
        <v>0.18054110301768991</v>
      </c>
      <c r="U2893" s="12" t="e">
        <f t="shared" si="1160"/>
        <v>#VALUE!</v>
      </c>
      <c r="V2893" s="12" t="e">
        <f t="shared" si="1161"/>
        <v>#VALUE!</v>
      </c>
      <c r="W2893" s="12" t="e">
        <f t="shared" si="1162"/>
        <v>#VALUE!</v>
      </c>
      <c r="X2893" t="s">
        <v>569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597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148"/>
        <v>5.9059496240987723</v>
      </c>
      <c r="E2894" s="14">
        <f t="shared" si="1149"/>
        <v>4.9152833102742184</v>
      </c>
      <c r="F2894" s="14">
        <f t="shared" si="1150"/>
        <v>1.8135484556721988</v>
      </c>
      <c r="G2894" s="60">
        <v>2.9782128618763393E-2</v>
      </c>
      <c r="H2894" s="7">
        <f t="shared" si="1147"/>
        <v>1.0297821286187634</v>
      </c>
      <c r="I2894" s="7">
        <f t="shared" si="1151"/>
        <v>5.7351448039017381</v>
      </c>
      <c r="J2894" s="5">
        <f t="shared" si="1152"/>
        <v>4.7731293578254652</v>
      </c>
      <c r="K2894" s="5">
        <f t="shared" si="1153"/>
        <v>1.7610991735744079</v>
      </c>
      <c r="L2894">
        <v>6.53</v>
      </c>
      <c r="M2894">
        <v>4.32</v>
      </c>
      <c r="N2894">
        <v>1.55</v>
      </c>
      <c r="O2894" s="5">
        <f t="shared" si="1154"/>
        <v>6.7244772998805251</v>
      </c>
      <c r="P2894" s="5">
        <f t="shared" si="1155"/>
        <v>4.4486587956330581</v>
      </c>
      <c r="Q2894" s="5">
        <f t="shared" si="1156"/>
        <v>1.5961622993590834</v>
      </c>
      <c r="R2894" s="6">
        <f t="shared" si="1157"/>
        <v>0.14871044326638846</v>
      </c>
      <c r="S2894" s="6">
        <f t="shared" si="1158"/>
        <v>0.22478685058553627</v>
      </c>
      <c r="T2894" s="6">
        <f t="shared" si="1159"/>
        <v>0.62650270614807524</v>
      </c>
      <c r="U2894" s="12">
        <f t="shared" si="1160"/>
        <v>1.1385937449316896</v>
      </c>
      <c r="V2894" s="12">
        <f t="shared" si="1161"/>
        <v>0.90506660853794652</v>
      </c>
      <c r="W2894" s="12">
        <f t="shared" si="1162"/>
        <v>0.88013214886362634</v>
      </c>
      <c r="X2894" t="s">
        <v>472</v>
      </c>
      <c r="Y2894" t="s">
        <v>285</v>
      </c>
      <c r="Z2894" t="s">
        <v>297</v>
      </c>
      <c r="AA2894" s="8" t="s">
        <v>16</v>
      </c>
      <c r="AB2894" s="8" t="s">
        <v>360</v>
      </c>
      <c r="AC2894" t="s">
        <v>597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148"/>
        <v>2.6000657355970427</v>
      </c>
      <c r="E2895" s="14">
        <f t="shared" si="1149"/>
        <v>3.9349680163231628</v>
      </c>
      <c r="F2895" s="14">
        <f t="shared" si="1150"/>
        <v>2.9874528200704149</v>
      </c>
      <c r="G2895" s="60">
        <v>2.7481208951615432E-2</v>
      </c>
      <c r="H2895" s="7">
        <f t="shared" si="1147"/>
        <v>1.0274812089516154</v>
      </c>
      <c r="I2895" s="7">
        <f t="shared" si="1151"/>
        <v>2.5305238800912035</v>
      </c>
      <c r="J2895" s="5">
        <f t="shared" si="1152"/>
        <v>3.8297226090764083</v>
      </c>
      <c r="K2895" s="5">
        <f t="shared" si="1153"/>
        <v>2.9075498355037026</v>
      </c>
      <c r="L2895">
        <v>2.15</v>
      </c>
      <c r="M2895">
        <v>3.39</v>
      </c>
      <c r="N2895">
        <v>3.74</v>
      </c>
      <c r="O2895" s="5">
        <f t="shared" si="1154"/>
        <v>2.2090845992459731</v>
      </c>
      <c r="P2895" s="5">
        <f t="shared" si="1155"/>
        <v>3.4831612983459763</v>
      </c>
      <c r="Q2895" s="5">
        <f t="shared" si="1156"/>
        <v>3.842779721479042</v>
      </c>
      <c r="R2895" s="6">
        <f t="shared" si="1157"/>
        <v>0.4526761901021491</v>
      </c>
      <c r="S2895" s="6">
        <f t="shared" si="1158"/>
        <v>0.28709551879634826</v>
      </c>
      <c r="T2895" s="6">
        <f t="shared" si="1159"/>
        <v>0.26022829110150281</v>
      </c>
      <c r="U2895" s="12">
        <f t="shared" si="1160"/>
        <v>0.84962644174790836</v>
      </c>
      <c r="V2895" s="12">
        <f t="shared" si="1161"/>
        <v>0.88518160348369113</v>
      </c>
      <c r="W2895" s="12">
        <f t="shared" si="1162"/>
        <v>1.2863064131631932</v>
      </c>
      <c r="X2895" t="s">
        <v>296</v>
      </c>
      <c r="Y2895" t="s">
        <v>293</v>
      </c>
      <c r="Z2895" t="s">
        <v>297</v>
      </c>
      <c r="AA2895" s="8" t="s">
        <v>19</v>
      </c>
      <c r="AB2895" s="8" t="s">
        <v>367</v>
      </c>
      <c r="AC2895" t="s">
        <v>597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148"/>
        <v>2.3207666512848117</v>
      </c>
      <c r="E2896" s="14">
        <f t="shared" si="1149"/>
        <v>3.3853626151480829</v>
      </c>
      <c r="F2896" s="14">
        <f t="shared" si="1150"/>
        <v>3.8578709639443001</v>
      </c>
      <c r="G2896" s="60">
        <v>3.1574342044666803E-2</v>
      </c>
      <c r="H2896" s="7">
        <f t="shared" si="1147"/>
        <v>1.0315743420446668</v>
      </c>
      <c r="I2896" s="7">
        <f t="shared" si="1151"/>
        <v>2.2497328177868963</v>
      </c>
      <c r="J2896" s="5">
        <f t="shared" si="1152"/>
        <v>3.2817437165391401</v>
      </c>
      <c r="K2896" s="5">
        <f t="shared" si="1153"/>
        <v>3.7397895689201386</v>
      </c>
      <c r="L2896">
        <v>4.7</v>
      </c>
      <c r="M2896">
        <v>3.99</v>
      </c>
      <c r="N2896">
        <v>1.76</v>
      </c>
      <c r="O2896" s="5">
        <f t="shared" si="1154"/>
        <v>4.8483994076099339</v>
      </c>
      <c r="P2896" s="5">
        <f t="shared" si="1155"/>
        <v>4.1159816247582208</v>
      </c>
      <c r="Q2896" s="5">
        <f t="shared" si="1156"/>
        <v>1.8155708419986136</v>
      </c>
      <c r="R2896" s="6">
        <f t="shared" si="1157"/>
        <v>0.20625363463876831</v>
      </c>
      <c r="S2896" s="6">
        <f t="shared" si="1158"/>
        <v>0.24295540922361178</v>
      </c>
      <c r="T2896" s="6">
        <f t="shared" si="1159"/>
        <v>0.55079095613761986</v>
      </c>
      <c r="U2896" s="12">
        <f t="shared" si="1160"/>
        <v>2.0891369689950459</v>
      </c>
      <c r="V2896" s="12">
        <f t="shared" si="1161"/>
        <v>1.2158170608787735</v>
      </c>
      <c r="W2896" s="12">
        <f t="shared" si="1162"/>
        <v>0.4706147144284909</v>
      </c>
      <c r="X2896" t="s">
        <v>290</v>
      </c>
      <c r="Y2896" t="s">
        <v>287</v>
      </c>
      <c r="Z2896" t="s">
        <v>297</v>
      </c>
      <c r="AA2896" s="8" t="s">
        <v>19</v>
      </c>
      <c r="AB2896" s="8" t="s">
        <v>367</v>
      </c>
      <c r="AC2896" t="s">
        <v>597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148"/>
        <v>#VALUE!</v>
      </c>
      <c r="E2897" s="14" t="e">
        <f t="shared" si="1149"/>
        <v>#VALUE!</v>
      </c>
      <c r="F2897" s="14" t="e">
        <f t="shared" si="1150"/>
        <v>#VALUE!</v>
      </c>
      <c r="G2897" s="60">
        <v>2.9055982550534765E-2</v>
      </c>
      <c r="H2897" s="7">
        <f t="shared" si="1147"/>
        <v>1.0290559825505348</v>
      </c>
      <c r="I2897" s="7" t="e">
        <f t="shared" si="1151"/>
        <v>#VALUE!</v>
      </c>
      <c r="J2897" s="5" t="e">
        <f t="shared" si="1152"/>
        <v>#VALUE!</v>
      </c>
      <c r="K2897" s="5" t="e">
        <f t="shared" si="1153"/>
        <v>#VALUE!</v>
      </c>
      <c r="L2897">
        <v>2.31</v>
      </c>
      <c r="M2897">
        <v>3.18</v>
      </c>
      <c r="N2897">
        <v>3.55</v>
      </c>
      <c r="O2897" s="5">
        <f t="shared" si="1154"/>
        <v>2.3771193196917353</v>
      </c>
      <c r="P2897" s="5">
        <f t="shared" si="1155"/>
        <v>3.2723980245107005</v>
      </c>
      <c r="Q2897" s="5">
        <f t="shared" si="1156"/>
        <v>3.6531487380543983</v>
      </c>
      <c r="R2897" s="6">
        <f t="shared" si="1157"/>
        <v>0.42067724228907449</v>
      </c>
      <c r="S2897" s="6">
        <f t="shared" si="1158"/>
        <v>0.30558629864395032</v>
      </c>
      <c r="T2897" s="6">
        <f t="shared" si="1159"/>
        <v>0.27373645906697525</v>
      </c>
      <c r="U2897" s="12" t="e">
        <f t="shared" si="1160"/>
        <v>#VALUE!</v>
      </c>
      <c r="V2897" s="12" t="e">
        <f t="shared" si="1161"/>
        <v>#VALUE!</v>
      </c>
      <c r="W2897" s="12" t="e">
        <f t="shared" si="1162"/>
        <v>#VALUE!</v>
      </c>
      <c r="X2897" t="s">
        <v>565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597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148"/>
        <v>1.8291870569832724</v>
      </c>
      <c r="E2898" s="14">
        <f t="shared" si="1149"/>
        <v>3.591574784172201</v>
      </c>
      <c r="F2898" s="14">
        <f t="shared" si="1150"/>
        <v>5.912519432031794</v>
      </c>
      <c r="G2898" s="60">
        <v>3.1049109655139961E-2</v>
      </c>
      <c r="H2898" s="7">
        <f t="shared" si="1147"/>
        <v>1.03104910965514</v>
      </c>
      <c r="I2898" s="7">
        <f t="shared" si="1151"/>
        <v>1.7741027462747041</v>
      </c>
      <c r="J2898" s="5">
        <f t="shared" si="1152"/>
        <v>3.4834177640418047</v>
      </c>
      <c r="K2898" s="5">
        <f t="shared" si="1153"/>
        <v>5.7344692669482864</v>
      </c>
      <c r="L2898">
        <v>1.57</v>
      </c>
      <c r="M2898">
        <v>4.13</v>
      </c>
      <c r="N2898">
        <v>6.58</v>
      </c>
      <c r="O2898" s="5">
        <f t="shared" si="1154"/>
        <v>1.6187471021585698</v>
      </c>
      <c r="P2898" s="5">
        <f t="shared" si="1155"/>
        <v>4.258232822875728</v>
      </c>
      <c r="Q2898" s="5">
        <f t="shared" si="1156"/>
        <v>6.7843031415308213</v>
      </c>
      <c r="R2898" s="6">
        <f t="shared" si="1157"/>
        <v>0.61776172366055093</v>
      </c>
      <c r="S2898" s="6">
        <f t="shared" si="1158"/>
        <v>0.23483920245691647</v>
      </c>
      <c r="T2898" s="6">
        <f t="shared" si="1159"/>
        <v>0.14739907388253268</v>
      </c>
      <c r="U2898" s="12">
        <f t="shared" si="1160"/>
        <v>0.88495438231901558</v>
      </c>
      <c r="V2898" s="12">
        <f t="shared" si="1161"/>
        <v>1.1856171954546062</v>
      </c>
      <c r="W2898" s="12">
        <f t="shared" si="1162"/>
        <v>1.1474470772605048</v>
      </c>
      <c r="X2898" t="s">
        <v>292</v>
      </c>
      <c r="Y2898" t="s">
        <v>286</v>
      </c>
      <c r="Z2898" t="s">
        <v>297</v>
      </c>
      <c r="AA2898" s="8" t="s">
        <v>19</v>
      </c>
      <c r="AB2898" s="8" t="s">
        <v>367</v>
      </c>
      <c r="AC2898" t="s">
        <v>597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148"/>
        <v>1.3360094196783487</v>
      </c>
      <c r="E2899" s="14">
        <f t="shared" si="1149"/>
        <v>5.3498811223135592</v>
      </c>
      <c r="F2899" s="14">
        <f t="shared" si="1150"/>
        <v>15.990965950375232</v>
      </c>
      <c r="G2899" s="60">
        <v>3.16749781078971E-2</v>
      </c>
      <c r="H2899" s="7">
        <f t="shared" si="1147"/>
        <v>1.0316749781078971</v>
      </c>
      <c r="I2899" s="7">
        <f t="shared" si="1151"/>
        <v>1.2949906201356209</v>
      </c>
      <c r="J2899" s="5">
        <f t="shared" si="1152"/>
        <v>5.1856265159452626</v>
      </c>
      <c r="K2899" s="5">
        <f t="shared" si="1153"/>
        <v>15.500003673349561</v>
      </c>
      <c r="L2899">
        <v>1.67</v>
      </c>
      <c r="M2899">
        <v>4.0599999999999996</v>
      </c>
      <c r="N2899">
        <v>5.36</v>
      </c>
      <c r="O2899" s="5">
        <f t="shared" si="1154"/>
        <v>1.7228972134401881</v>
      </c>
      <c r="P2899" s="5">
        <f t="shared" si="1155"/>
        <v>4.1886004111180615</v>
      </c>
      <c r="Q2899" s="5">
        <f t="shared" si="1156"/>
        <v>5.5297778826583288</v>
      </c>
      <c r="R2899" s="6">
        <f t="shared" si="1157"/>
        <v>0.58041767796655375</v>
      </c>
      <c r="S2899" s="6">
        <f t="shared" si="1158"/>
        <v>0.23874323206998646</v>
      </c>
      <c r="T2899" s="6">
        <f t="shared" si="1159"/>
        <v>0.18083908996345985</v>
      </c>
      <c r="U2899" s="12">
        <f t="shared" si="1160"/>
        <v>1.289584630215395</v>
      </c>
      <c r="V2899" s="12">
        <f t="shared" si="1161"/>
        <v>0.7829333615747146</v>
      </c>
      <c r="W2899" s="12">
        <f t="shared" si="1162"/>
        <v>0.34580636966014994</v>
      </c>
      <c r="X2899" t="s">
        <v>303</v>
      </c>
      <c r="Y2899" t="s">
        <v>87</v>
      </c>
      <c r="Z2899" t="s">
        <v>266</v>
      </c>
      <c r="AA2899" s="8" t="s">
        <v>28</v>
      </c>
      <c r="AB2899" s="8" t="s">
        <v>361</v>
      </c>
      <c r="AC2899" t="s">
        <v>597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148"/>
        <v>3.1326566994260969</v>
      </c>
      <c r="E2900" s="14">
        <f t="shared" si="1149"/>
        <v>3.5374277834414798</v>
      </c>
      <c r="F2900" s="14">
        <f t="shared" si="1150"/>
        <v>2.7260539192036641</v>
      </c>
      <c r="G2900" s="60">
        <v>2.7014695238994246E-2</v>
      </c>
      <c r="H2900" s="7">
        <f t="shared" si="1147"/>
        <v>1.0270146952389942</v>
      </c>
      <c r="I2900" s="7">
        <f t="shared" si="1151"/>
        <v>3.0502549904576619</v>
      </c>
      <c r="J2900" s="5">
        <f t="shared" si="1152"/>
        <v>3.4443789361926247</v>
      </c>
      <c r="K2900" s="5">
        <f t="shared" si="1153"/>
        <v>2.6543475296322709</v>
      </c>
      <c r="L2900">
        <v>2.64</v>
      </c>
      <c r="M2900">
        <v>3.21</v>
      </c>
      <c r="N2900">
        <v>2.97</v>
      </c>
      <c r="O2900" s="5">
        <f t="shared" si="1154"/>
        <v>2.711318795430945</v>
      </c>
      <c r="P2900" s="5">
        <f t="shared" si="1155"/>
        <v>3.2967171717171717</v>
      </c>
      <c r="Q2900" s="5">
        <f t="shared" si="1156"/>
        <v>3.0502336448598131</v>
      </c>
      <c r="R2900" s="6">
        <f t="shared" si="1157"/>
        <v>0.36882420528533127</v>
      </c>
      <c r="S2900" s="6">
        <f t="shared" si="1158"/>
        <v>0.30333205668326313</v>
      </c>
      <c r="T2900" s="6">
        <f t="shared" si="1159"/>
        <v>0.3278437380314056</v>
      </c>
      <c r="U2900" s="12">
        <f t="shared" si="1160"/>
        <v>0.8655014116062123</v>
      </c>
      <c r="V2900" s="12">
        <f t="shared" si="1161"/>
        <v>0.9319532082460984</v>
      </c>
      <c r="W2900" s="12">
        <f t="shared" si="1162"/>
        <v>1.1189190438870147</v>
      </c>
      <c r="X2900" t="s">
        <v>230</v>
      </c>
      <c r="Y2900" t="s">
        <v>172</v>
      </c>
      <c r="Z2900" t="s">
        <v>260</v>
      </c>
      <c r="AA2900" s="8" t="s">
        <v>19</v>
      </c>
      <c r="AB2900" s="8" t="s">
        <v>367</v>
      </c>
      <c r="AC2900" t="s">
        <v>597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148"/>
        <v>1.2199316647612473</v>
      </c>
      <c r="E2901" s="14">
        <f t="shared" si="1149"/>
        <v>8.7426179417737746</v>
      </c>
      <c r="F2901" s="14">
        <f t="shared" si="1150"/>
        <v>23.696788874546495</v>
      </c>
      <c r="G2901" s="60">
        <v>3.3730528400111703E-2</v>
      </c>
      <c r="H2901" s="7">
        <f t="shared" si="1147"/>
        <v>1.0337305284001117</v>
      </c>
      <c r="I2901" s="7">
        <f t="shared" si="1151"/>
        <v>1.1801254110675401</v>
      </c>
      <c r="J2901" s="5">
        <f t="shared" si="1152"/>
        <v>8.45734715342555</v>
      </c>
      <c r="K2901" s="5">
        <f t="shared" si="1153"/>
        <v>22.923564917079151</v>
      </c>
      <c r="L2901">
        <v>1.46</v>
      </c>
      <c r="M2901">
        <v>4.54</v>
      </c>
      <c r="N2901">
        <v>7.78</v>
      </c>
      <c r="O2901" s="5">
        <f t="shared" si="1154"/>
        <v>1.509246571464163</v>
      </c>
      <c r="P2901" s="5">
        <f t="shared" si="1155"/>
        <v>4.6931365989365075</v>
      </c>
      <c r="Q2901" s="5">
        <f t="shared" si="1156"/>
        <v>8.0424235109528688</v>
      </c>
      <c r="R2901" s="6">
        <f t="shared" si="1157"/>
        <v>0.66258225720524355</v>
      </c>
      <c r="S2901" s="6">
        <f t="shared" si="1158"/>
        <v>0.2130771135505849</v>
      </c>
      <c r="T2901" s="6">
        <f t="shared" si="1159"/>
        <v>0.12434062924417166</v>
      </c>
      <c r="U2901" s="12">
        <f t="shared" si="1160"/>
        <v>1.2371566498845963</v>
      </c>
      <c r="V2901" s="12">
        <f t="shared" si="1161"/>
        <v>0.5368113567575532</v>
      </c>
      <c r="W2901" s="12">
        <f t="shared" si="1162"/>
        <v>0.3393887481350481</v>
      </c>
      <c r="X2901" t="s">
        <v>173</v>
      </c>
      <c r="Y2901" t="s">
        <v>229</v>
      </c>
      <c r="Z2901" t="s">
        <v>260</v>
      </c>
      <c r="AA2901" s="8" t="s">
        <v>36</v>
      </c>
      <c r="AB2901" s="8" t="s">
        <v>361</v>
      </c>
      <c r="AC2901" t="s">
        <v>597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148"/>
        <v>2.7517532055681966</v>
      </c>
      <c r="E2902" s="14">
        <f t="shared" si="1149"/>
        <v>2.6674999254267524</v>
      </c>
      <c r="F2902" s="14">
        <f t="shared" si="1150"/>
        <v>3.9731131662889085</v>
      </c>
      <c r="G2902" s="60">
        <v>4.3674892359102824E-2</v>
      </c>
      <c r="H2902" s="7">
        <f t="shared" si="1147"/>
        <v>1.0436748923591028</v>
      </c>
      <c r="I2902" s="7">
        <f t="shared" si="1151"/>
        <v>2.636599985028083</v>
      </c>
      <c r="J2902" s="5">
        <f t="shared" si="1152"/>
        <v>2.5558724703985036</v>
      </c>
      <c r="K2902" s="5">
        <f t="shared" si="1153"/>
        <v>3.8068494273232534</v>
      </c>
      <c r="L2902">
        <v>2.66</v>
      </c>
      <c r="M2902">
        <v>2.88</v>
      </c>
      <c r="N2902">
        <v>3.12</v>
      </c>
      <c r="O2902" s="5">
        <f t="shared" si="1154"/>
        <v>2.7761752136752138</v>
      </c>
      <c r="P2902" s="5">
        <f t="shared" si="1155"/>
        <v>3.0057836899942161</v>
      </c>
      <c r="Q2902" s="5">
        <f t="shared" si="1156"/>
        <v>3.2562656641604009</v>
      </c>
      <c r="R2902" s="6">
        <f t="shared" si="1157"/>
        <v>0.36020781219934578</v>
      </c>
      <c r="S2902" s="6">
        <f t="shared" si="1158"/>
        <v>0.3326919376563402</v>
      </c>
      <c r="T2902" s="6">
        <f t="shared" si="1159"/>
        <v>0.30710025014431402</v>
      </c>
      <c r="U2902" s="12">
        <f t="shared" si="1160"/>
        <v>1.0088750721022506</v>
      </c>
      <c r="V2902" s="12">
        <f t="shared" si="1161"/>
        <v>1.1268167850139093</v>
      </c>
      <c r="W2902" s="12">
        <f t="shared" si="1162"/>
        <v>0.81957536266250375</v>
      </c>
      <c r="X2902" t="s">
        <v>102</v>
      </c>
      <c r="Y2902" t="s">
        <v>48</v>
      </c>
      <c r="Z2902" t="s">
        <v>261</v>
      </c>
      <c r="AA2902" s="8" t="s">
        <v>19</v>
      </c>
      <c r="AB2902" s="8" t="s">
        <v>367</v>
      </c>
      <c r="AC2902" t="s">
        <v>597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148"/>
        <v>2.3922525941869877</v>
      </c>
      <c r="E2903" s="14">
        <f t="shared" si="1149"/>
        <v>3.941423945052501</v>
      </c>
      <c r="F2903" s="14">
        <f t="shared" si="1150"/>
        <v>3.2681856846508772</v>
      </c>
      <c r="G2903" s="60">
        <v>4.8691963324328791E-2</v>
      </c>
      <c r="H2903" s="7">
        <f t="shared" si="1147"/>
        <v>1.0486919633243288</v>
      </c>
      <c r="I2903" s="7">
        <f t="shared" si="1151"/>
        <v>2.2811775791659579</v>
      </c>
      <c r="J2903" s="5">
        <f t="shared" si="1152"/>
        <v>3.758419138216984</v>
      </c>
      <c r="K2903" s="5">
        <f t="shared" si="1153"/>
        <v>3.1164400977106812</v>
      </c>
      <c r="L2903">
        <v>5.15</v>
      </c>
      <c r="M2903">
        <v>3.38</v>
      </c>
      <c r="N2903">
        <v>1.79</v>
      </c>
      <c r="O2903" s="5">
        <f t="shared" si="1154"/>
        <v>5.4007636111202935</v>
      </c>
      <c r="P2903" s="5">
        <f t="shared" si="1155"/>
        <v>3.5445788360362314</v>
      </c>
      <c r="Q2903" s="5">
        <f t="shared" si="1156"/>
        <v>1.8771586143505485</v>
      </c>
      <c r="R2903" s="6">
        <f t="shared" si="1157"/>
        <v>0.18515900194946092</v>
      </c>
      <c r="S2903" s="6">
        <f t="shared" si="1158"/>
        <v>0.28212096450879398</v>
      </c>
      <c r="T2903" s="6">
        <f t="shared" si="1159"/>
        <v>0.53272003354174513</v>
      </c>
      <c r="U2903" s="12">
        <f t="shared" si="1160"/>
        <v>2.2576059168015052</v>
      </c>
      <c r="V2903" s="12">
        <f t="shared" si="1161"/>
        <v>0.89931427967437705</v>
      </c>
      <c r="W2903" s="12">
        <f t="shared" si="1162"/>
        <v>0.57437330539897868</v>
      </c>
      <c r="X2903" t="s">
        <v>101</v>
      </c>
      <c r="Y2903" t="s">
        <v>178</v>
      </c>
      <c r="Z2903" t="s">
        <v>261</v>
      </c>
      <c r="AA2903" s="8" t="s">
        <v>19</v>
      </c>
      <c r="AB2903" s="8" t="s">
        <v>367</v>
      </c>
      <c r="AC2903" t="s">
        <v>597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148"/>
        <v>#VALUE!</v>
      </c>
      <c r="E2904" s="14" t="e">
        <f t="shared" si="1149"/>
        <v>#VALUE!</v>
      </c>
      <c r="F2904" s="14" t="e">
        <f t="shared" si="1150"/>
        <v>#VALUE!</v>
      </c>
      <c r="G2904" s="60">
        <v>3.2240783505120385E-2</v>
      </c>
      <c r="H2904" s="7">
        <f t="shared" si="1147"/>
        <v>1.0322407835051204</v>
      </c>
      <c r="I2904" s="7" t="e">
        <f t="shared" si="1151"/>
        <v>#VALUE!</v>
      </c>
      <c r="J2904" s="5" t="e">
        <f t="shared" si="1152"/>
        <v>#VALUE!</v>
      </c>
      <c r="K2904" s="5" t="e">
        <f t="shared" si="1153"/>
        <v>#VALUE!</v>
      </c>
      <c r="L2904">
        <v>3.39</v>
      </c>
      <c r="M2904">
        <v>3.07</v>
      </c>
      <c r="N2904">
        <v>2.4300000000000002</v>
      </c>
      <c r="O2904" s="5">
        <f t="shared" si="1154"/>
        <v>3.4992962560823582</v>
      </c>
      <c r="P2904" s="5">
        <f t="shared" si="1155"/>
        <v>3.1689792053607193</v>
      </c>
      <c r="Q2904" s="5">
        <f t="shared" si="1156"/>
        <v>2.5083451039174429</v>
      </c>
      <c r="R2904" s="6">
        <f t="shared" si="1157"/>
        <v>0.28577174575083031</v>
      </c>
      <c r="S2904" s="6">
        <f t="shared" si="1158"/>
        <v>0.31555902869554225</v>
      </c>
      <c r="T2904" s="6">
        <f t="shared" si="1159"/>
        <v>0.39866922555362738</v>
      </c>
      <c r="U2904" s="12" t="e">
        <f t="shared" si="1160"/>
        <v>#VALUE!</v>
      </c>
      <c r="V2904" s="12" t="e">
        <f t="shared" si="1161"/>
        <v>#VALUE!</v>
      </c>
      <c r="W2904" s="12" t="e">
        <f t="shared" si="1162"/>
        <v>#VALUE!</v>
      </c>
      <c r="X2904" t="s">
        <v>568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598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148"/>
        <v>3.1084721288462953</v>
      </c>
      <c r="E2905" s="14">
        <f t="shared" si="1149"/>
        <v>3.3161716514487938</v>
      </c>
      <c r="F2905" s="14">
        <f t="shared" si="1150"/>
        <v>2.8606988843770633</v>
      </c>
      <c r="G2905" s="60">
        <v>4.4555956329032753E-2</v>
      </c>
      <c r="H2905" s="7">
        <f t="shared" si="1147"/>
        <v>1.0445559563290328</v>
      </c>
      <c r="I2905" s="7">
        <f t="shared" si="1151"/>
        <v>2.9758789943342525</v>
      </c>
      <c r="J2905" s="5">
        <f t="shared" si="1152"/>
        <v>3.1747190098873048</v>
      </c>
      <c r="K2905" s="5">
        <f t="shared" si="1153"/>
        <v>2.7386746177109056</v>
      </c>
      <c r="L2905">
        <v>2.54</v>
      </c>
      <c r="M2905">
        <v>3.32</v>
      </c>
      <c r="N2905">
        <v>2.86</v>
      </c>
      <c r="O2905" s="5">
        <f t="shared" si="1154"/>
        <v>2.6531721290757431</v>
      </c>
      <c r="P2905" s="5">
        <f t="shared" si="1155"/>
        <v>3.4679257750123886</v>
      </c>
      <c r="Q2905" s="5">
        <f t="shared" si="1156"/>
        <v>2.9874300351010334</v>
      </c>
      <c r="R2905" s="6">
        <f t="shared" si="1157"/>
        <v>0.37690732125561682</v>
      </c>
      <c r="S2905" s="6">
        <f t="shared" si="1158"/>
        <v>0.2883568060208635</v>
      </c>
      <c r="T2905" s="6">
        <f t="shared" si="1159"/>
        <v>0.33473587272351985</v>
      </c>
      <c r="U2905" s="12">
        <f t="shared" si="1160"/>
        <v>0.8535293285902692</v>
      </c>
      <c r="V2905" s="12">
        <f t="shared" si="1161"/>
        <v>1.0457618421221637</v>
      </c>
      <c r="W2905" s="12">
        <f t="shared" si="1162"/>
        <v>1.0443007655982524</v>
      </c>
      <c r="X2905" t="s">
        <v>56</v>
      </c>
      <c r="Y2905" t="s">
        <v>121</v>
      </c>
      <c r="Z2905" t="s">
        <v>257</v>
      </c>
      <c r="AA2905" s="8" t="s">
        <v>19</v>
      </c>
      <c r="AB2905" s="8" t="s">
        <v>367</v>
      </c>
      <c r="AC2905" t="s">
        <v>598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148"/>
        <v>3.0577429601525994</v>
      </c>
      <c r="E2906" s="14">
        <f t="shared" si="1149"/>
        <v>3.677084031482087</v>
      </c>
      <c r="F2906" s="14">
        <f t="shared" si="1150"/>
        <v>2.7103709294482159</v>
      </c>
      <c r="G2906" s="60">
        <v>4.367979047054793E-2</v>
      </c>
      <c r="H2906" s="7">
        <f t="shared" si="1147"/>
        <v>1.0436797904705479</v>
      </c>
      <c r="I2906" s="7">
        <f t="shared" si="1151"/>
        <v>2.929771169348792</v>
      </c>
      <c r="J2906" s="5">
        <f t="shared" si="1152"/>
        <v>3.5231917538848352</v>
      </c>
      <c r="K2906" s="5">
        <f t="shared" si="1153"/>
        <v>2.5969372543145943</v>
      </c>
      <c r="L2906">
        <v>2.87</v>
      </c>
      <c r="M2906">
        <v>3.04</v>
      </c>
      <c r="N2906">
        <v>2.73</v>
      </c>
      <c r="O2906" s="5">
        <f t="shared" si="1154"/>
        <v>2.9953609986504728</v>
      </c>
      <c r="P2906" s="5">
        <f t="shared" si="1155"/>
        <v>3.1727865630304657</v>
      </c>
      <c r="Q2906" s="5">
        <f t="shared" si="1156"/>
        <v>2.8492458279845958</v>
      </c>
      <c r="R2906" s="6">
        <f t="shared" si="1157"/>
        <v>0.33384957621152811</v>
      </c>
      <c r="S2906" s="6">
        <f t="shared" si="1158"/>
        <v>0.31518035648917297</v>
      </c>
      <c r="T2906" s="6">
        <f t="shared" si="1159"/>
        <v>0.3509700672992988</v>
      </c>
      <c r="U2906" s="12">
        <f t="shared" si="1160"/>
        <v>0.9795986901727628</v>
      </c>
      <c r="V2906" s="12">
        <f t="shared" si="1161"/>
        <v>0.86285397229598826</v>
      </c>
      <c r="W2906" s="12">
        <f t="shared" si="1162"/>
        <v>1.0512383368001414</v>
      </c>
      <c r="X2906" t="s">
        <v>57</v>
      </c>
      <c r="Y2906" t="s">
        <v>38</v>
      </c>
      <c r="Z2906" t="s">
        <v>257</v>
      </c>
      <c r="AA2906" s="8" t="s">
        <v>19</v>
      </c>
      <c r="AB2906" s="8" t="s">
        <v>367</v>
      </c>
      <c r="AC2906" t="s">
        <v>598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148"/>
        <v>1.6813873233825212</v>
      </c>
      <c r="E2907" s="14">
        <f t="shared" si="1149"/>
        <v>3.7818422450509375</v>
      </c>
      <c r="F2907" s="14">
        <f t="shared" si="1150"/>
        <v>7.2912029256969388</v>
      </c>
      <c r="G2907" s="60">
        <v>4.4003999025326035E-2</v>
      </c>
      <c r="H2907" s="7">
        <f t="shared" si="1147"/>
        <v>1.044003999025326</v>
      </c>
      <c r="I2907" s="7">
        <f t="shared" si="1151"/>
        <v>1.6105180870497156</v>
      </c>
      <c r="J2907" s="5">
        <f t="shared" si="1152"/>
        <v>3.6224403820115976</v>
      </c>
      <c r="K2907" s="5">
        <f t="shared" si="1153"/>
        <v>6.9838840967122238</v>
      </c>
      <c r="L2907">
        <v>2.4300000000000002</v>
      </c>
      <c r="M2907">
        <v>3.07</v>
      </c>
      <c r="N2907">
        <v>3.26</v>
      </c>
      <c r="O2907" s="5">
        <f t="shared" si="1154"/>
        <v>2.5369297176315424</v>
      </c>
      <c r="P2907" s="5">
        <f t="shared" si="1155"/>
        <v>3.2050922770077506</v>
      </c>
      <c r="Q2907" s="5">
        <f t="shared" si="1156"/>
        <v>3.4034530368225626</v>
      </c>
      <c r="R2907" s="6">
        <f t="shared" si="1157"/>
        <v>0.39417725806515136</v>
      </c>
      <c r="S2907" s="6">
        <f t="shared" si="1158"/>
        <v>0.31200349742616218</v>
      </c>
      <c r="T2907" s="6">
        <f t="shared" si="1159"/>
        <v>0.29381924450868646</v>
      </c>
      <c r="U2907" s="12">
        <f t="shared" si="1160"/>
        <v>1.5088312385559615</v>
      </c>
      <c r="V2907" s="12">
        <f t="shared" si="1161"/>
        <v>0.84749496920503653</v>
      </c>
      <c r="W2907" s="12">
        <f t="shared" si="1162"/>
        <v>0.46678896082119942</v>
      </c>
      <c r="X2907" t="s">
        <v>55</v>
      </c>
      <c r="Y2907" t="s">
        <v>130</v>
      </c>
      <c r="Z2907" t="s">
        <v>257</v>
      </c>
      <c r="AA2907" s="8" t="s">
        <v>19</v>
      </c>
      <c r="AB2907" s="8" t="s">
        <v>367</v>
      </c>
      <c r="AC2907" t="s">
        <v>598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148"/>
        <v>2.2712623276804957</v>
      </c>
      <c r="E2908" s="14">
        <f t="shared" si="1149"/>
        <v>2.6020747166146103</v>
      </c>
      <c r="F2908" s="14">
        <f t="shared" si="1150"/>
        <v>5.8233528384238396</v>
      </c>
      <c r="G2908" s="60">
        <v>4.4679365712576136E-2</v>
      </c>
      <c r="H2908" s="7">
        <f t="shared" si="1147"/>
        <v>1.0446793657125761</v>
      </c>
      <c r="I2908" s="7">
        <f t="shared" si="1151"/>
        <v>2.1741238529501028</v>
      </c>
      <c r="J2908" s="5">
        <f t="shared" si="1152"/>
        <v>2.4907878934123815</v>
      </c>
      <c r="K2908" s="5">
        <f t="shared" si="1153"/>
        <v>5.5742967934010341</v>
      </c>
      <c r="L2908">
        <v>2.71</v>
      </c>
      <c r="M2908">
        <v>2.96</v>
      </c>
      <c r="N2908">
        <v>2.96</v>
      </c>
      <c r="O2908" s="5">
        <f t="shared" si="1154"/>
        <v>2.8310810810810811</v>
      </c>
      <c r="P2908" s="5">
        <f t="shared" si="1155"/>
        <v>3.0922509225092254</v>
      </c>
      <c r="Q2908" s="5">
        <f t="shared" si="1156"/>
        <v>3.0922509225092254</v>
      </c>
      <c r="R2908" s="6">
        <f t="shared" si="1157"/>
        <v>0.3532219570405728</v>
      </c>
      <c r="S2908" s="6">
        <f t="shared" si="1158"/>
        <v>0.32338902147971355</v>
      </c>
      <c r="T2908" s="6">
        <f t="shared" si="1159"/>
        <v>0.32338902147971355</v>
      </c>
      <c r="U2908" s="12">
        <f t="shared" si="1160"/>
        <v>1.2464791259811434</v>
      </c>
      <c r="V2908" s="12">
        <f t="shared" si="1161"/>
        <v>1.1883789895673522</v>
      </c>
      <c r="W2908" s="12">
        <f t="shared" si="1162"/>
        <v>0.53100868319464223</v>
      </c>
      <c r="X2908" t="s">
        <v>216</v>
      </c>
      <c r="Y2908" t="s">
        <v>59</v>
      </c>
      <c r="Z2908" t="s">
        <v>257</v>
      </c>
      <c r="AA2908" s="8" t="s">
        <v>35</v>
      </c>
      <c r="AB2908" s="8" t="s">
        <v>361</v>
      </c>
      <c r="AC2908" t="s">
        <v>598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148"/>
        <v>1.3922527985441695</v>
      </c>
      <c r="E2909" s="14">
        <f t="shared" si="1149"/>
        <v>5.0778811198349496</v>
      </c>
      <c r="F2909" s="14">
        <f t="shared" si="1150"/>
        <v>12.134954120718337</v>
      </c>
      <c r="G2909" s="60">
        <v>2.8863275729235305E-2</v>
      </c>
      <c r="H2909" s="7">
        <f t="shared" si="1147"/>
        <v>1.0288632757292353</v>
      </c>
      <c r="I2909" s="7">
        <f t="shared" si="1151"/>
        <v>1.3531951537072522</v>
      </c>
      <c r="J2909" s="5">
        <f t="shared" si="1152"/>
        <v>4.9354284865847315</v>
      </c>
      <c r="K2909" s="5">
        <f t="shared" si="1153"/>
        <v>11.794525479702202</v>
      </c>
      <c r="L2909">
        <v>1.83</v>
      </c>
      <c r="M2909">
        <v>3.78</v>
      </c>
      <c r="N2909">
        <v>4.59</v>
      </c>
      <c r="O2909" s="5">
        <f t="shared" si="1154"/>
        <v>1.8828197945845007</v>
      </c>
      <c r="P2909" s="5">
        <f t="shared" si="1155"/>
        <v>3.8891031822565094</v>
      </c>
      <c r="Q2909" s="5">
        <f t="shared" si="1156"/>
        <v>4.7224824355971897</v>
      </c>
      <c r="R2909" s="6">
        <f t="shared" si="1157"/>
        <v>0.53111827423754021</v>
      </c>
      <c r="S2909" s="6">
        <f t="shared" si="1158"/>
        <v>0.25712868832134883</v>
      </c>
      <c r="T2909" s="6">
        <f t="shared" si="1159"/>
        <v>0.21175303744111085</v>
      </c>
      <c r="U2909" s="12">
        <f t="shared" si="1160"/>
        <v>1.3523548284861053</v>
      </c>
      <c r="V2909" s="12">
        <f t="shared" si="1161"/>
        <v>0.7658909475184642</v>
      </c>
      <c r="W2909" s="12">
        <f t="shared" si="1162"/>
        <v>0.38916360034146047</v>
      </c>
      <c r="X2909" t="s">
        <v>133</v>
      </c>
      <c r="Y2909" t="s">
        <v>61</v>
      </c>
      <c r="Z2909" t="s">
        <v>258</v>
      </c>
      <c r="AA2909" s="8" t="s">
        <v>28</v>
      </c>
      <c r="AB2909" s="8" t="s">
        <v>361</v>
      </c>
      <c r="AC2909" t="s">
        <v>598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148"/>
        <v>2.6303046283406122</v>
      </c>
      <c r="E2910" s="14">
        <f t="shared" si="1149"/>
        <v>4.0597490217767787</v>
      </c>
      <c r="F2910" s="14">
        <f t="shared" si="1150"/>
        <v>2.8951574476369539</v>
      </c>
      <c r="G2910" s="60">
        <v>2.7009200874701156E-2</v>
      </c>
      <c r="H2910" s="7">
        <f t="shared" si="1147"/>
        <v>1.0270092008747012</v>
      </c>
      <c r="I2910" s="7">
        <f t="shared" si="1151"/>
        <v>2.5611305391425785</v>
      </c>
      <c r="J2910" s="5">
        <f t="shared" si="1152"/>
        <v>3.952982133284785</v>
      </c>
      <c r="K2910" s="5">
        <f t="shared" si="1153"/>
        <v>2.8190180235689763</v>
      </c>
      <c r="L2910">
        <v>2.59</v>
      </c>
      <c r="M2910">
        <v>3.54</v>
      </c>
      <c r="N2910">
        <v>2.79</v>
      </c>
      <c r="O2910" s="5">
        <f t="shared" si="1154"/>
        <v>2.6599538302654757</v>
      </c>
      <c r="P2910" s="5">
        <f t="shared" si="1155"/>
        <v>3.6356125710964422</v>
      </c>
      <c r="Q2910" s="5">
        <f t="shared" si="1156"/>
        <v>2.8653556704404162</v>
      </c>
      <c r="R2910" s="6">
        <f t="shared" si="1157"/>
        <v>0.37594637494147609</v>
      </c>
      <c r="S2910" s="6">
        <f t="shared" si="1158"/>
        <v>0.27505681104475227</v>
      </c>
      <c r="T2910" s="6">
        <f t="shared" si="1159"/>
        <v>0.34899681401377169</v>
      </c>
      <c r="U2910" s="12">
        <f t="shared" si="1160"/>
        <v>1.0112721551737407</v>
      </c>
      <c r="V2910" s="12">
        <f t="shared" si="1161"/>
        <v>0.89552643564781009</v>
      </c>
      <c r="W2910" s="12">
        <f t="shared" si="1162"/>
        <v>0.98970633627512661</v>
      </c>
      <c r="X2910" t="s">
        <v>65</v>
      </c>
      <c r="Y2910" t="s">
        <v>66</v>
      </c>
      <c r="Z2910" t="s">
        <v>258</v>
      </c>
      <c r="AA2910" s="8" t="s">
        <v>19</v>
      </c>
      <c r="AB2910" s="8" t="s">
        <v>367</v>
      </c>
      <c r="AC2910" t="s">
        <v>598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148"/>
        <v>4.421540516178073</v>
      </c>
      <c r="E2911" s="14">
        <f t="shared" si="1149"/>
        <v>3.1341519777446738</v>
      </c>
      <c r="F2911" s="14">
        <f t="shared" si="1150"/>
        <v>2.3981646242660943</v>
      </c>
      <c r="G2911" s="60">
        <v>2.7137891737914144E-2</v>
      </c>
      <c r="H2911" s="7">
        <f t="shared" si="1147"/>
        <v>1.0271378917379141</v>
      </c>
      <c r="I2911" s="7">
        <f t="shared" si="1151"/>
        <v>4.304719504308073</v>
      </c>
      <c r="J2911" s="5">
        <f t="shared" si="1152"/>
        <v>3.0513449099241177</v>
      </c>
      <c r="K2911" s="5">
        <f t="shared" si="1153"/>
        <v>2.3348029934017984</v>
      </c>
      <c r="L2911">
        <v>2.93</v>
      </c>
      <c r="M2911">
        <v>3.37</v>
      </c>
      <c r="N2911">
        <v>2.57</v>
      </c>
      <c r="O2911" s="5">
        <f t="shared" si="1154"/>
        <v>3.0095140227920885</v>
      </c>
      <c r="P2911" s="5">
        <f t="shared" si="1155"/>
        <v>3.4614546951567706</v>
      </c>
      <c r="Q2911" s="5">
        <f t="shared" si="1156"/>
        <v>2.6397443817664392</v>
      </c>
      <c r="R2911" s="6">
        <f t="shared" si="1157"/>
        <v>0.33227956155932648</v>
      </c>
      <c r="S2911" s="6">
        <f t="shared" si="1158"/>
        <v>0.28889587993140253</v>
      </c>
      <c r="T2911" s="6">
        <f t="shared" si="1159"/>
        <v>0.37882455850927105</v>
      </c>
      <c r="U2911" s="12">
        <f t="shared" si="1160"/>
        <v>0.68064829707666608</v>
      </c>
      <c r="V2911" s="12">
        <f t="shared" si="1161"/>
        <v>1.104431029425581</v>
      </c>
      <c r="W2911" s="12">
        <f t="shared" si="1162"/>
        <v>1.1007352685699276</v>
      </c>
      <c r="X2911" t="s">
        <v>85</v>
      </c>
      <c r="Y2911" t="s">
        <v>322</v>
      </c>
      <c r="Z2911" t="s">
        <v>266</v>
      </c>
      <c r="AA2911" s="8" t="s">
        <v>19</v>
      </c>
      <c r="AB2911" s="8" t="s">
        <v>367</v>
      </c>
      <c r="AC2911" t="s">
        <v>598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148"/>
        <v>#VALUE!</v>
      </c>
      <c r="E2912" s="14" t="e">
        <f t="shared" si="1149"/>
        <v>#VALUE!</v>
      </c>
      <c r="F2912" s="14" t="e">
        <f t="shared" si="1150"/>
        <v>#VALUE!</v>
      </c>
      <c r="G2912" s="60">
        <v>2.8675545090632415E-2</v>
      </c>
      <c r="H2912" s="7">
        <f t="shared" si="1147"/>
        <v>1.0286755450906324</v>
      </c>
      <c r="I2912" s="7" t="e">
        <f t="shared" si="1151"/>
        <v>#VALUE!</v>
      </c>
      <c r="J2912" s="5" t="e">
        <f t="shared" si="1152"/>
        <v>#VALUE!</v>
      </c>
      <c r="K2912" s="5" t="e">
        <f t="shared" si="1153"/>
        <v>#VALUE!</v>
      </c>
      <c r="L2912">
        <v>3.66</v>
      </c>
      <c r="M2912">
        <v>3.37</v>
      </c>
      <c r="N2912">
        <v>2.1800000000000002</v>
      </c>
      <c r="O2912" s="5">
        <f t="shared" si="1154"/>
        <v>3.7649524950317148</v>
      </c>
      <c r="P2912" s="5">
        <f t="shared" si="1155"/>
        <v>3.4666365869554312</v>
      </c>
      <c r="Q2912" s="5">
        <f t="shared" si="1156"/>
        <v>2.242512688297579</v>
      </c>
      <c r="R2912" s="6">
        <f t="shared" si="1157"/>
        <v>0.26560760097759911</v>
      </c>
      <c r="S2912" s="6">
        <f t="shared" si="1158"/>
        <v>0.28846404141780796</v>
      </c>
      <c r="T2912" s="6">
        <f t="shared" si="1159"/>
        <v>0.44592835760459298</v>
      </c>
      <c r="U2912" s="12" t="e">
        <f t="shared" si="1160"/>
        <v>#VALUE!</v>
      </c>
      <c r="V2912" s="12" t="e">
        <f t="shared" si="1161"/>
        <v>#VALUE!</v>
      </c>
      <c r="W2912" s="12" t="e">
        <f t="shared" si="1162"/>
        <v>#VALUE!</v>
      </c>
      <c r="X2912" t="s">
        <v>567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148"/>
        <v>14.361218971367693</v>
      </c>
      <c r="E2913" s="14">
        <f t="shared" si="1149"/>
        <v>6.6538924553079264</v>
      </c>
      <c r="F2913" s="14">
        <f t="shared" si="1150"/>
        <v>1.5376539840726369</v>
      </c>
      <c r="G2913" s="60">
        <v>2.9292295621052622E-2</v>
      </c>
      <c r="H2913" s="7">
        <f t="shared" si="1147"/>
        <v>1.0292922956210526</v>
      </c>
      <c r="I2913" s="7">
        <f t="shared" si="1151"/>
        <v>13.952517698291373</v>
      </c>
      <c r="J2913" s="5">
        <f t="shared" si="1152"/>
        <v>6.4645314879123932</v>
      </c>
      <c r="K2913" s="5">
        <f t="shared" si="1153"/>
        <v>1.4938943880317785</v>
      </c>
      <c r="L2913">
        <v>3.55</v>
      </c>
      <c r="M2913">
        <v>3.54</v>
      </c>
      <c r="N2913">
        <v>2.15</v>
      </c>
      <c r="O2913" s="5">
        <f t="shared" si="1154"/>
        <v>3.6539876494547365</v>
      </c>
      <c r="P2913" s="5">
        <f t="shared" si="1155"/>
        <v>3.6436947264985262</v>
      </c>
      <c r="Q2913" s="5">
        <f t="shared" si="1156"/>
        <v>2.2129784355852631</v>
      </c>
      <c r="R2913" s="6">
        <f t="shared" si="1157"/>
        <v>0.27367361248449329</v>
      </c>
      <c r="S2913" s="6">
        <f t="shared" si="1158"/>
        <v>0.2744467017852969</v>
      </c>
      <c r="T2913" s="6">
        <f t="shared" si="1159"/>
        <v>0.45187968573020981</v>
      </c>
      <c r="U2913" s="12">
        <f t="shared" si="1160"/>
        <v>0.2544343663821142</v>
      </c>
      <c r="V2913" s="12">
        <f t="shared" si="1161"/>
        <v>0.54760348938190118</v>
      </c>
      <c r="W2913" s="12">
        <f t="shared" si="1162"/>
        <v>1.439191429611465</v>
      </c>
      <c r="X2913" t="s">
        <v>323</v>
      </c>
      <c r="Y2913" t="s">
        <v>324</v>
      </c>
      <c r="Z2913" t="s">
        <v>266</v>
      </c>
      <c r="AA2913" s="8" t="s">
        <v>16</v>
      </c>
      <c r="AB2913" s="8" t="s">
        <v>360</v>
      </c>
      <c r="AC2913" t="s">
        <v>598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148"/>
        <v>7.9375865780509756</v>
      </c>
      <c r="E2914" s="14">
        <f t="shared" si="1149"/>
        <v>5.2751084493830502</v>
      </c>
      <c r="F2914" s="14">
        <f t="shared" si="1150"/>
        <v>1.6924163861810377</v>
      </c>
      <c r="G2914" s="60">
        <v>2.8033253946875281E-2</v>
      </c>
      <c r="H2914" s="7">
        <f t="shared" si="1147"/>
        <v>1.0280332539468753</v>
      </c>
      <c r="I2914" s="7">
        <f t="shared" si="1151"/>
        <v>7.7211379569450767</v>
      </c>
      <c r="J2914" s="5">
        <f t="shared" si="1152"/>
        <v>5.1312624656163575</v>
      </c>
      <c r="K2914" s="5">
        <f t="shared" si="1153"/>
        <v>1.6462661880668066</v>
      </c>
      <c r="L2914">
        <v>2.94</v>
      </c>
      <c r="M2914">
        <v>3.33</v>
      </c>
      <c r="N2914">
        <v>2.58</v>
      </c>
      <c r="O2914" s="5">
        <f t="shared" si="1154"/>
        <v>3.0224177666038132</v>
      </c>
      <c r="P2914" s="5">
        <f t="shared" si="1155"/>
        <v>3.4233507356430946</v>
      </c>
      <c r="Q2914" s="5">
        <f t="shared" si="1156"/>
        <v>2.6523257951829384</v>
      </c>
      <c r="R2914" s="6">
        <f t="shared" si="1157"/>
        <v>0.33086094551504225</v>
      </c>
      <c r="S2914" s="6">
        <f t="shared" si="1158"/>
        <v>0.29211146540967697</v>
      </c>
      <c r="T2914" s="6">
        <f t="shared" si="1159"/>
        <v>0.37702758907528067</v>
      </c>
      <c r="U2914" s="12">
        <f t="shared" si="1160"/>
        <v>0.38077288819266636</v>
      </c>
      <c r="V2914" s="12">
        <f t="shared" si="1161"/>
        <v>0.64896310066259821</v>
      </c>
      <c r="W2914" s="12">
        <f t="shared" si="1162"/>
        <v>1.5671827671013929</v>
      </c>
      <c r="X2914" t="s">
        <v>317</v>
      </c>
      <c r="Y2914" t="s">
        <v>318</v>
      </c>
      <c r="Z2914" t="s">
        <v>266</v>
      </c>
      <c r="AA2914" s="8" t="s">
        <v>16</v>
      </c>
      <c r="AB2914" s="8" t="s">
        <v>360</v>
      </c>
      <c r="AC2914" t="s">
        <v>598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148"/>
        <v>1.822725983286541</v>
      </c>
      <c r="E2915" s="14">
        <f t="shared" si="1149"/>
        <v>4.4158123083540515</v>
      </c>
      <c r="F2915" s="14">
        <f t="shared" si="1150"/>
        <v>4.6924338173893831</v>
      </c>
      <c r="G2915" s="60">
        <v>3.0768572864213972E-2</v>
      </c>
      <c r="H2915" s="7">
        <f t="shared" si="1147"/>
        <v>1.030768572864214</v>
      </c>
      <c r="I2915" s="7">
        <f t="shared" si="1151"/>
        <v>1.7683173810991362</v>
      </c>
      <c r="J2915" s="5">
        <f t="shared" si="1152"/>
        <v>4.2839997498990092</v>
      </c>
      <c r="K2915" s="5">
        <f t="shared" si="1153"/>
        <v>4.5523640717435132</v>
      </c>
      <c r="L2915">
        <v>1.71</v>
      </c>
      <c r="M2915">
        <v>3.8</v>
      </c>
      <c r="N2915">
        <v>5.47</v>
      </c>
      <c r="O2915" s="5">
        <f t="shared" si="1154"/>
        <v>1.7626142595978058</v>
      </c>
      <c r="P2915" s="5">
        <f t="shared" si="1155"/>
        <v>3.9169205768840127</v>
      </c>
      <c r="Q2915" s="5">
        <f t="shared" si="1156"/>
        <v>5.6383040935672506</v>
      </c>
      <c r="R2915" s="6">
        <f t="shared" si="1157"/>
        <v>0.56733910698542767</v>
      </c>
      <c r="S2915" s="6">
        <f t="shared" si="1158"/>
        <v>0.25530259814344247</v>
      </c>
      <c r="T2915" s="6">
        <f t="shared" si="1159"/>
        <v>0.17735829487113003</v>
      </c>
      <c r="U2915" s="12">
        <f t="shared" si="1160"/>
        <v>0.9670209761423666</v>
      </c>
      <c r="V2915" s="12">
        <f t="shared" si="1161"/>
        <v>0.88702152704130777</v>
      </c>
      <c r="W2915" s="12">
        <f t="shared" si="1162"/>
        <v>1.2015734931993347</v>
      </c>
      <c r="X2915" t="s">
        <v>86</v>
      </c>
      <c r="Y2915" t="s">
        <v>326</v>
      </c>
      <c r="Z2915" t="s">
        <v>266</v>
      </c>
      <c r="AA2915" s="8" t="s">
        <v>17</v>
      </c>
      <c r="AB2915" s="8" t="s">
        <v>361</v>
      </c>
      <c r="AC2915" t="s">
        <v>598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148"/>
        <v>#VALUE!</v>
      </c>
      <c r="E2916" s="14" t="e">
        <f t="shared" si="1149"/>
        <v>#VALUE!</v>
      </c>
      <c r="F2916" s="14" t="e">
        <f t="shared" si="1150"/>
        <v>#VALUE!</v>
      </c>
      <c r="G2916" s="60">
        <v>2.950947285970984E-2</v>
      </c>
      <c r="H2916" s="7">
        <f t="shared" si="1147"/>
        <v>1.0295094728597098</v>
      </c>
      <c r="I2916" s="7" t="e">
        <f t="shared" si="1151"/>
        <v>#VALUE!</v>
      </c>
      <c r="J2916" s="5" t="e">
        <f t="shared" si="1152"/>
        <v>#VALUE!</v>
      </c>
      <c r="K2916" s="5" t="e">
        <f t="shared" si="1153"/>
        <v>#VALUE!</v>
      </c>
      <c r="L2916">
        <v>1.81</v>
      </c>
      <c r="M2916">
        <v>3.74</v>
      </c>
      <c r="N2916">
        <v>4.7699999999999996</v>
      </c>
      <c r="O2916" s="5">
        <f t="shared" si="1154"/>
        <v>1.8634121458760748</v>
      </c>
      <c r="P2916" s="5">
        <f t="shared" si="1155"/>
        <v>3.8503654284953148</v>
      </c>
      <c r="Q2916" s="5">
        <f t="shared" si="1156"/>
        <v>4.9107601855408154</v>
      </c>
      <c r="R2916" s="6">
        <f t="shared" si="1157"/>
        <v>0.5366499312635179</v>
      </c>
      <c r="S2916" s="6">
        <f t="shared" si="1158"/>
        <v>0.25971560844571323</v>
      </c>
      <c r="T2916" s="6">
        <f t="shared" si="1159"/>
        <v>0.20363446029076887</v>
      </c>
      <c r="U2916" s="12" t="e">
        <f t="shared" si="1160"/>
        <v>#VALUE!</v>
      </c>
      <c r="V2916" s="12" t="e">
        <f t="shared" si="1161"/>
        <v>#VALUE!</v>
      </c>
      <c r="W2916" s="12" t="e">
        <f t="shared" si="1162"/>
        <v>#VALUE!</v>
      </c>
      <c r="X2916" t="s">
        <v>316</v>
      </c>
      <c r="Y2916" t="s">
        <v>566</v>
      </c>
      <c r="Z2916" t="s">
        <v>266</v>
      </c>
      <c r="AA2916" s="8" t="s">
        <v>338</v>
      </c>
      <c r="AB2916" s="8" t="s">
        <v>338</v>
      </c>
      <c r="AC2916" t="s">
        <v>598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148"/>
        <v>3.033494847694103</v>
      </c>
      <c r="E2917" s="14">
        <f t="shared" si="1149"/>
        <v>3.9022449355827598</v>
      </c>
      <c r="F2917" s="14">
        <f t="shared" si="1150"/>
        <v>2.6322151595439851</v>
      </c>
      <c r="G2917" s="60">
        <v>2.6359286646367996E-2</v>
      </c>
      <c r="H2917" s="7">
        <f t="shared" si="1147"/>
        <v>1.026359286646368</v>
      </c>
      <c r="I2917" s="7">
        <f t="shared" si="1151"/>
        <v>2.9555876652181485</v>
      </c>
      <c r="J2917" s="5">
        <f t="shared" si="1152"/>
        <v>3.8020262361861183</v>
      </c>
      <c r="K2917" s="5">
        <f t="shared" si="1153"/>
        <v>2.5646137700422198</v>
      </c>
      <c r="L2917">
        <v>2.5</v>
      </c>
      <c r="M2917">
        <v>3.63</v>
      </c>
      <c r="N2917">
        <v>2.85</v>
      </c>
      <c r="O2917" s="5">
        <f t="shared" si="1154"/>
        <v>2.5658982166159201</v>
      </c>
      <c r="P2917" s="5">
        <f t="shared" si="1155"/>
        <v>3.7256842105263157</v>
      </c>
      <c r="Q2917" s="5">
        <f t="shared" si="1156"/>
        <v>2.9251239669421487</v>
      </c>
      <c r="R2917" s="6">
        <f t="shared" si="1157"/>
        <v>0.38972707238515003</v>
      </c>
      <c r="S2917" s="6">
        <f t="shared" si="1158"/>
        <v>0.26840707464542013</v>
      </c>
      <c r="T2917" s="6">
        <f t="shared" si="1159"/>
        <v>0.34186585296942984</v>
      </c>
      <c r="U2917" s="12">
        <f t="shared" si="1160"/>
        <v>0.8458554721351762</v>
      </c>
      <c r="V2917" s="12">
        <f t="shared" si="1161"/>
        <v>0.95475406388602913</v>
      </c>
      <c r="W2917" s="12">
        <f t="shared" si="1162"/>
        <v>1.1112784440649253</v>
      </c>
      <c r="X2917" t="s">
        <v>88</v>
      </c>
      <c r="Y2917" t="s">
        <v>294</v>
      </c>
      <c r="Z2917" t="s">
        <v>266</v>
      </c>
      <c r="AA2917" s="8" t="s">
        <v>19</v>
      </c>
      <c r="AB2917" s="8" t="s">
        <v>367</v>
      </c>
      <c r="AC2917" t="s">
        <v>598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148"/>
        <v>2.1697863145263536</v>
      </c>
      <c r="E2918" s="14">
        <f t="shared" si="1149"/>
        <v>3.1392067224788045</v>
      </c>
      <c r="F2918" s="14">
        <f t="shared" si="1150"/>
        <v>4.7122150900975832</v>
      </c>
      <c r="G2918" s="60">
        <v>2.7747822341821493E-2</v>
      </c>
      <c r="H2918" s="7">
        <f t="shared" si="1147"/>
        <v>1.0277478223418215</v>
      </c>
      <c r="I2918" s="7">
        <f t="shared" si="1151"/>
        <v>2.1112049739811547</v>
      </c>
      <c r="J2918" s="5">
        <f t="shared" si="1152"/>
        <v>3.0544523220937823</v>
      </c>
      <c r="K2918" s="5">
        <f t="shared" si="1153"/>
        <v>4.5849915588829484</v>
      </c>
      <c r="L2918">
        <v>2.19</v>
      </c>
      <c r="M2918">
        <v>3.3</v>
      </c>
      <c r="N2918">
        <v>3.73</v>
      </c>
      <c r="O2918" s="5">
        <f t="shared" si="1154"/>
        <v>2.2507677309285889</v>
      </c>
      <c r="P2918" s="5">
        <f t="shared" si="1155"/>
        <v>3.3915678137280105</v>
      </c>
      <c r="Q2918" s="5">
        <f t="shared" si="1156"/>
        <v>3.8334993773349941</v>
      </c>
      <c r="R2918" s="6">
        <f t="shared" si="1157"/>
        <v>0.4442928456182525</v>
      </c>
      <c r="S2918" s="6">
        <f t="shared" si="1158"/>
        <v>0.29484888845574941</v>
      </c>
      <c r="T2918" s="6">
        <f t="shared" si="1159"/>
        <v>0.26085826592599809</v>
      </c>
      <c r="U2918" s="12">
        <f t="shared" si="1160"/>
        <v>1.0373223002929268</v>
      </c>
      <c r="V2918" s="12">
        <f t="shared" si="1161"/>
        <v>1.080390083724698</v>
      </c>
      <c r="W2918" s="12">
        <f t="shared" si="1162"/>
        <v>0.81352385322793219</v>
      </c>
      <c r="X2918" t="s">
        <v>226</v>
      </c>
      <c r="Y2918" t="s">
        <v>90</v>
      </c>
      <c r="Z2918" t="s">
        <v>267</v>
      </c>
      <c r="AA2918" s="8" t="s">
        <v>19</v>
      </c>
      <c r="AB2918" s="8" t="s">
        <v>367</v>
      </c>
      <c r="AC2918" t="s">
        <v>598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148"/>
        <v>1.5564039129875034</v>
      </c>
      <c r="E2919" s="14">
        <f t="shared" si="1149"/>
        <v>4.1242744714498532</v>
      </c>
      <c r="F2919" s="14">
        <f t="shared" si="1150"/>
        <v>8.8953875783571394</v>
      </c>
      <c r="G2919" s="60">
        <v>2.70557188642222E-2</v>
      </c>
      <c r="H2919" s="7">
        <f t="shared" si="1147"/>
        <v>1.0270557188642222</v>
      </c>
      <c r="I2919" s="7">
        <f t="shared" si="1151"/>
        <v>1.5154035797674785</v>
      </c>
      <c r="J2919" s="5">
        <f t="shared" si="1152"/>
        <v>4.0156287489550371</v>
      </c>
      <c r="K2919" s="5">
        <f t="shared" si="1153"/>
        <v>8.6610564694524808</v>
      </c>
      <c r="L2919">
        <v>2.15</v>
      </c>
      <c r="M2919">
        <v>3.42</v>
      </c>
      <c r="N2919">
        <v>3.71</v>
      </c>
      <c r="O2919" s="5">
        <f t="shared" si="1154"/>
        <v>2.2081697955580775</v>
      </c>
      <c r="P2919" s="5">
        <f t="shared" si="1155"/>
        <v>3.5125305585156399</v>
      </c>
      <c r="Q2919" s="5">
        <f t="shared" si="1156"/>
        <v>3.8103767169862643</v>
      </c>
      <c r="R2919" s="6">
        <f t="shared" si="1157"/>
        <v>0.45286372543070991</v>
      </c>
      <c r="S2919" s="6">
        <f t="shared" si="1158"/>
        <v>0.28469503206901348</v>
      </c>
      <c r="T2919" s="6">
        <f t="shared" si="1159"/>
        <v>0.26244124250027662</v>
      </c>
      <c r="U2919" s="12">
        <f t="shared" si="1160"/>
        <v>1.4187639706710293</v>
      </c>
      <c r="V2919" s="12">
        <f t="shared" si="1161"/>
        <v>0.85167235663654561</v>
      </c>
      <c r="W2919" s="12">
        <f t="shared" si="1162"/>
        <v>0.4283542097993655</v>
      </c>
      <c r="X2919" t="s">
        <v>167</v>
      </c>
      <c r="Y2919" t="s">
        <v>89</v>
      </c>
      <c r="Z2919" t="s">
        <v>267</v>
      </c>
      <c r="AA2919" s="8" t="s">
        <v>17</v>
      </c>
      <c r="AB2919" s="8" t="s">
        <v>361</v>
      </c>
      <c r="AC2919" t="s">
        <v>598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148"/>
        <v>1.5187017511965932</v>
      </c>
      <c r="E2920" s="14">
        <f t="shared" si="1149"/>
        <v>4.5209295881435088</v>
      </c>
      <c r="F2920" s="14">
        <f t="shared" si="1150"/>
        <v>8.5530299560958802</v>
      </c>
      <c r="G2920" s="60">
        <v>3.8821095083842128E-2</v>
      </c>
      <c r="H2920" s="7">
        <f t="shared" si="1147"/>
        <v>1.0388210950838421</v>
      </c>
      <c r="I2920" s="7">
        <f t="shared" si="1151"/>
        <v>1.4619473539609056</v>
      </c>
      <c r="J2920" s="5">
        <f t="shared" si="1152"/>
        <v>4.3519809229313244</v>
      </c>
      <c r="K2920" s="5">
        <f t="shared" si="1153"/>
        <v>8.2334003386844721</v>
      </c>
      <c r="L2920">
        <v>2.41</v>
      </c>
      <c r="M2920">
        <v>3.51</v>
      </c>
      <c r="N2920">
        <v>2.95</v>
      </c>
      <c r="O2920" s="5">
        <f t="shared" si="1154"/>
        <v>2.5035588391520598</v>
      </c>
      <c r="P2920" s="5">
        <f t="shared" si="1155"/>
        <v>3.6462620437442856</v>
      </c>
      <c r="Q2920" s="5">
        <f t="shared" si="1156"/>
        <v>3.0645222304973343</v>
      </c>
      <c r="R2920" s="6">
        <f t="shared" si="1157"/>
        <v>0.39943139516493009</v>
      </c>
      <c r="S2920" s="6">
        <f t="shared" si="1158"/>
        <v>0.27425346505626258</v>
      </c>
      <c r="T2920" s="6">
        <f t="shared" si="1159"/>
        <v>0.32631513977880733</v>
      </c>
      <c r="U2920" s="12">
        <f t="shared" si="1160"/>
        <v>1.6484861739176189</v>
      </c>
      <c r="V2920" s="12">
        <f t="shared" si="1161"/>
        <v>0.80652927072938563</v>
      </c>
      <c r="W2920" s="12">
        <f t="shared" si="1162"/>
        <v>0.35829667921520619</v>
      </c>
      <c r="X2920" t="s">
        <v>100</v>
      </c>
      <c r="Y2920" t="s">
        <v>171</v>
      </c>
      <c r="Z2920" t="s">
        <v>260</v>
      </c>
      <c r="AA2920" s="8" t="s">
        <v>17</v>
      </c>
      <c r="AB2920" s="8" t="s">
        <v>361</v>
      </c>
      <c r="AC2920" t="s">
        <v>598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148"/>
        <v>1.2961557197691742</v>
      </c>
      <c r="E2921" s="14">
        <f t="shared" si="1149"/>
        <v>6.7277512438760692</v>
      </c>
      <c r="F2921" s="14">
        <f t="shared" si="1150"/>
        <v>14.075189108952491</v>
      </c>
      <c r="G2921" s="60">
        <v>4.0827353724276039E-2</v>
      </c>
      <c r="H2921" s="7">
        <f t="shared" si="1147"/>
        <v>1.040827353724276</v>
      </c>
      <c r="I2921" s="7">
        <f t="shared" si="1151"/>
        <v>1.2453128899152057</v>
      </c>
      <c r="J2921" s="5">
        <f t="shared" si="1152"/>
        <v>6.4638493788647171</v>
      </c>
      <c r="K2921" s="5">
        <f t="shared" si="1153"/>
        <v>13.523077634911129</v>
      </c>
      <c r="L2921">
        <v>1.84</v>
      </c>
      <c r="M2921">
        <v>3.56</v>
      </c>
      <c r="N2921">
        <v>4.62</v>
      </c>
      <c r="O2921" s="5">
        <f t="shared" si="1154"/>
        <v>1.9151223308526679</v>
      </c>
      <c r="P2921" s="5">
        <f t="shared" si="1155"/>
        <v>3.7053453792584228</v>
      </c>
      <c r="Q2921" s="5">
        <f t="shared" si="1156"/>
        <v>4.8086223742061556</v>
      </c>
      <c r="R2921" s="6">
        <f t="shared" si="1157"/>
        <v>0.52215985573870416</v>
      </c>
      <c r="S2921" s="6">
        <f t="shared" si="1158"/>
        <v>0.26988037487618416</v>
      </c>
      <c r="T2921" s="6">
        <f t="shared" si="1159"/>
        <v>0.20795976938511163</v>
      </c>
      <c r="U2921" s="12">
        <f t="shared" si="1160"/>
        <v>1.4775403152899886</v>
      </c>
      <c r="V2921" s="12">
        <f t="shared" si="1161"/>
        <v>0.55075540770494613</v>
      </c>
      <c r="W2921" s="12">
        <f t="shared" si="1162"/>
        <v>0.34163820727265698</v>
      </c>
      <c r="X2921" t="s">
        <v>170</v>
      </c>
      <c r="Y2921" t="s">
        <v>99</v>
      </c>
      <c r="Z2921" t="s">
        <v>260</v>
      </c>
      <c r="AA2921" s="8" t="s">
        <v>36</v>
      </c>
      <c r="AB2921" s="8" t="s">
        <v>361</v>
      </c>
      <c r="AC2921" t="s">
        <v>598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148"/>
        <v>1.4073666974322492</v>
      </c>
      <c r="E2922" s="14">
        <f t="shared" si="1149"/>
        <v>5.3939914766416681</v>
      </c>
      <c r="F2922" s="14">
        <f t="shared" si="1150"/>
        <v>10.028850547341637</v>
      </c>
      <c r="G2922" s="60">
        <v>4.4066977338304225E-2</v>
      </c>
      <c r="H2922" s="7">
        <f t="shared" si="1147"/>
        <v>1.0440669773383042</v>
      </c>
      <c r="I2922" s="7">
        <f t="shared" si="1151"/>
        <v>1.3479659140452123</v>
      </c>
      <c r="J2922" s="5">
        <f t="shared" si="1152"/>
        <v>5.1663270592015644</v>
      </c>
      <c r="K2922" s="5">
        <f t="shared" si="1153"/>
        <v>9.6055624447664485</v>
      </c>
      <c r="L2922">
        <v>1.56</v>
      </c>
      <c r="M2922">
        <v>3.93</v>
      </c>
      <c r="N2922">
        <v>6.73</v>
      </c>
      <c r="O2922" s="5">
        <f t="shared" si="1154"/>
        <v>1.6287444846477546</v>
      </c>
      <c r="P2922" s="5">
        <f t="shared" si="1155"/>
        <v>4.1031832209395356</v>
      </c>
      <c r="Q2922" s="5">
        <f t="shared" si="1156"/>
        <v>7.0265707574867875</v>
      </c>
      <c r="R2922" s="6">
        <f t="shared" si="1157"/>
        <v>0.61396984574671831</v>
      </c>
      <c r="S2922" s="6">
        <f t="shared" si="1158"/>
        <v>0.24371322121243777</v>
      </c>
      <c r="T2922" s="6">
        <f t="shared" si="1159"/>
        <v>0.14231693304084406</v>
      </c>
      <c r="U2922" s="12">
        <f t="shared" si="1160"/>
        <v>1.1572992935099367</v>
      </c>
      <c r="V2922" s="12">
        <f t="shared" si="1161"/>
        <v>0.76069516214627075</v>
      </c>
      <c r="W2922" s="12">
        <f t="shared" si="1162"/>
        <v>0.70063570339567294</v>
      </c>
      <c r="X2922" t="s">
        <v>98</v>
      </c>
      <c r="Y2922" t="s">
        <v>95</v>
      </c>
      <c r="Z2922" t="s">
        <v>260</v>
      </c>
      <c r="AA2922" s="8" t="s">
        <v>17</v>
      </c>
      <c r="AB2922" s="8" t="s">
        <v>361</v>
      </c>
      <c r="AC2922" t="s">
        <v>598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148"/>
        <v>1.1336080098456285</v>
      </c>
      <c r="E2923" s="14">
        <f t="shared" si="1149"/>
        <v>14.141985955830851</v>
      </c>
      <c r="F2923" s="14">
        <f t="shared" si="1150"/>
        <v>87.891185847916844</v>
      </c>
      <c r="G2923" s="60">
        <v>4.472189039232366E-2</v>
      </c>
      <c r="H2923" s="7">
        <f t="shared" si="1147"/>
        <v>1.0447218903923237</v>
      </c>
      <c r="I2923" s="7">
        <f t="shared" si="1151"/>
        <v>1.0850811304623142</v>
      </c>
      <c r="J2923" s="5">
        <f t="shared" si="1152"/>
        <v>13.536603459625146</v>
      </c>
      <c r="K2923" s="5">
        <f t="shared" si="1153"/>
        <v>84.128787437306528</v>
      </c>
      <c r="L2923">
        <v>1.34</v>
      </c>
      <c r="M2923">
        <v>5.07</v>
      </c>
      <c r="N2923">
        <v>9.8800000000000008</v>
      </c>
      <c r="O2923" s="5">
        <f t="shared" si="1154"/>
        <v>1.3999273331257138</v>
      </c>
      <c r="P2923" s="5">
        <f t="shared" si="1155"/>
        <v>5.296739984289081</v>
      </c>
      <c r="Q2923" s="5">
        <f t="shared" si="1156"/>
        <v>10.321852277076159</v>
      </c>
      <c r="R2923" s="6">
        <f t="shared" si="1157"/>
        <v>0.71432279114604569</v>
      </c>
      <c r="S2923" s="6">
        <f t="shared" si="1158"/>
        <v>0.18879537280783062</v>
      </c>
      <c r="T2923" s="6">
        <f t="shared" si="1159"/>
        <v>9.6881836046123604E-2</v>
      </c>
      <c r="U2923" s="12">
        <f t="shared" si="1160"/>
        <v>1.2349307000012746</v>
      </c>
      <c r="V2923" s="12">
        <f t="shared" si="1161"/>
        <v>0.37454003990897716</v>
      </c>
      <c r="W2923" s="12">
        <f t="shared" si="1162"/>
        <v>0.11743899206157772</v>
      </c>
      <c r="X2923" t="s">
        <v>45</v>
      </c>
      <c r="Y2923" t="s">
        <v>97</v>
      </c>
      <c r="Z2923" t="s">
        <v>260</v>
      </c>
      <c r="AA2923" s="8" t="s">
        <v>29</v>
      </c>
      <c r="AB2923" s="8" t="s">
        <v>361</v>
      </c>
      <c r="AC2923" t="s">
        <v>598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148"/>
        <v>6.1044680101798408</v>
      </c>
      <c r="E2924" s="14">
        <f t="shared" si="1149"/>
        <v>3.9669107264486576</v>
      </c>
      <c r="F2924" s="14">
        <f t="shared" si="1150"/>
        <v>1.9382640327186624</v>
      </c>
      <c r="G2924" s="60">
        <v>7.4538411924050196E-2</v>
      </c>
      <c r="H2924" s="7">
        <f t="shared" si="1147"/>
        <v>1.0745384119240502</v>
      </c>
      <c r="I2924" s="7">
        <f t="shared" si="1151"/>
        <v>5.6810142312635286</v>
      </c>
      <c r="J2924" s="5">
        <f t="shared" si="1152"/>
        <v>3.6917346857294517</v>
      </c>
      <c r="K2924" s="5">
        <f t="shared" si="1153"/>
        <v>1.8038108374814072</v>
      </c>
      <c r="L2924">
        <v>28.81</v>
      </c>
      <c r="M2924">
        <v>10.37</v>
      </c>
      <c r="N2924">
        <v>1.06</v>
      </c>
      <c r="O2924" s="5">
        <f t="shared" si="1154"/>
        <v>30.957451647531883</v>
      </c>
      <c r="P2924" s="5">
        <f t="shared" si="1155"/>
        <v>11.1429633316524</v>
      </c>
      <c r="Q2924" s="5">
        <f t="shared" si="1156"/>
        <v>1.1390107166394932</v>
      </c>
      <c r="R2924" s="6">
        <f t="shared" si="1157"/>
        <v>3.2302400449028115E-2</v>
      </c>
      <c r="S2924" s="6">
        <f t="shared" si="1158"/>
        <v>8.9742734516538081E-2</v>
      </c>
      <c r="T2924" s="6">
        <f t="shared" si="1159"/>
        <v>0.87795486503443387</v>
      </c>
      <c r="U2924" s="12">
        <f t="shared" si="1160"/>
        <v>5.0712775619279329</v>
      </c>
      <c r="V2924" s="12">
        <f t="shared" si="1161"/>
        <v>2.8089775898808895</v>
      </c>
      <c r="W2924" s="12">
        <f t="shared" si="1162"/>
        <v>0.58764476738594051</v>
      </c>
      <c r="X2924" t="s">
        <v>176</v>
      </c>
      <c r="Y2924" t="s">
        <v>233</v>
      </c>
      <c r="Z2924" t="s">
        <v>261</v>
      </c>
      <c r="AA2924" s="8" t="s">
        <v>16</v>
      </c>
      <c r="AB2924" s="8" t="s">
        <v>360</v>
      </c>
      <c r="AC2924" t="s">
        <v>598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148"/>
        <v>10.952696046478243</v>
      </c>
      <c r="E2925" s="14">
        <f t="shared" si="1149"/>
        <v>7.2600393829995093</v>
      </c>
      <c r="F2925" s="14">
        <f t="shared" si="1150"/>
        <v>1.5271895269026587</v>
      </c>
      <c r="G2925" s="60">
        <v>6.2243987843551674E-2</v>
      </c>
      <c r="H2925" s="7">
        <f t="shared" si="1147"/>
        <v>1.0622439878435517</v>
      </c>
      <c r="I2925" s="7">
        <f t="shared" si="1151"/>
        <v>10.310904247820856</v>
      </c>
      <c r="J2925" s="5">
        <f t="shared" si="1152"/>
        <v>6.8346250636240597</v>
      </c>
      <c r="K2925" s="5">
        <f t="shared" si="1153"/>
        <v>1.4377012667334435</v>
      </c>
      <c r="L2925">
        <v>10.24</v>
      </c>
      <c r="M2925">
        <v>5.28</v>
      </c>
      <c r="N2925">
        <v>1.29</v>
      </c>
      <c r="O2925" s="5">
        <f t="shared" si="1154"/>
        <v>10.877378435517969</v>
      </c>
      <c r="P2925" s="5">
        <f t="shared" si="1155"/>
        <v>5.6086482558139528</v>
      </c>
      <c r="Q2925" s="5">
        <f t="shared" si="1156"/>
        <v>1.3702947443181817</v>
      </c>
      <c r="R2925" s="6">
        <f t="shared" si="1157"/>
        <v>9.1933916423712361E-2</v>
      </c>
      <c r="S2925" s="6">
        <f t="shared" si="1158"/>
        <v>0.17829608033689667</v>
      </c>
      <c r="T2925" s="6">
        <f t="shared" si="1159"/>
        <v>0.72977000323939112</v>
      </c>
      <c r="U2925" s="12">
        <f t="shared" si="1160"/>
        <v>0.99312337248832072</v>
      </c>
      <c r="V2925" s="12">
        <f t="shared" si="1161"/>
        <v>0.77253689132147951</v>
      </c>
      <c r="W2925" s="12">
        <f t="shared" si="1162"/>
        <v>0.89726567670832558</v>
      </c>
      <c r="X2925" t="s">
        <v>103</v>
      </c>
      <c r="Y2925" t="s">
        <v>50</v>
      </c>
      <c r="Z2925" t="s">
        <v>261</v>
      </c>
      <c r="AA2925" s="8" t="s">
        <v>21</v>
      </c>
      <c r="AB2925" s="8" t="s">
        <v>360</v>
      </c>
      <c r="AC2925" t="s">
        <v>598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148"/>
        <v>3.271384359799602</v>
      </c>
      <c r="E2926" s="14">
        <f t="shared" si="1149"/>
        <v>2.8222824540530658</v>
      </c>
      <c r="F2926" s="14">
        <f t="shared" si="1150"/>
        <v>3.1161809200151018</v>
      </c>
      <c r="G2926" s="60">
        <v>5.7361211355708042E-2</v>
      </c>
      <c r="H2926" s="7">
        <f t="shared" si="1147"/>
        <v>1.057361211355708</v>
      </c>
      <c r="I2926" s="7">
        <f t="shared" si="1151"/>
        <v>3.093913720936631</v>
      </c>
      <c r="J2926" s="5">
        <f t="shared" si="1152"/>
        <v>2.6691753241396508</v>
      </c>
      <c r="K2926" s="5">
        <f t="shared" si="1153"/>
        <v>2.9471299746466526</v>
      </c>
      <c r="L2926">
        <v>3.84</v>
      </c>
      <c r="M2926">
        <v>3.26</v>
      </c>
      <c r="N2926">
        <v>2.04</v>
      </c>
      <c r="O2926" s="5">
        <f t="shared" si="1154"/>
        <v>4.0602670516059192</v>
      </c>
      <c r="P2926" s="5">
        <f t="shared" si="1155"/>
        <v>3.4469975490196081</v>
      </c>
      <c r="Q2926" s="5">
        <f t="shared" si="1156"/>
        <v>2.1570168711656446</v>
      </c>
      <c r="R2926" s="6">
        <f t="shared" si="1157"/>
        <v>0.24628921873611231</v>
      </c>
      <c r="S2926" s="6">
        <f t="shared" si="1158"/>
        <v>0.29010754599591143</v>
      </c>
      <c r="T2926" s="6">
        <f t="shared" si="1159"/>
        <v>0.46360323526797609</v>
      </c>
      <c r="U2926" s="12">
        <f t="shared" si="1160"/>
        <v>1.2411464398682404</v>
      </c>
      <c r="V2926" s="12">
        <f t="shared" si="1161"/>
        <v>1.221351018240358</v>
      </c>
      <c r="W2926" s="12">
        <f t="shared" si="1162"/>
        <v>0.69219885704042849</v>
      </c>
      <c r="X2926" t="s">
        <v>175</v>
      </c>
      <c r="Y2926" t="s">
        <v>104</v>
      </c>
      <c r="Z2926" t="s">
        <v>261</v>
      </c>
      <c r="AA2926" s="8" t="s">
        <v>19</v>
      </c>
      <c r="AB2926" s="8" t="s">
        <v>367</v>
      </c>
      <c r="AC2926" t="s">
        <v>598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148"/>
        <v>2.5706714977526812</v>
      </c>
      <c r="E2927" s="14">
        <f t="shared" si="1149"/>
        <v>2.5683339813391171</v>
      </c>
      <c r="F2927" s="14">
        <f t="shared" si="1150"/>
        <v>4.6466115029248005</v>
      </c>
      <c r="G2927" s="60">
        <v>4.5594840216073074E-2</v>
      </c>
      <c r="H2927" s="7">
        <f t="shared" ref="H2927:H2990" si="1163">(G2927/100%) + 1</f>
        <v>1.0455948402160731</v>
      </c>
      <c r="I2927" s="7">
        <f t="shared" si="1151"/>
        <v>2.4585732435533534</v>
      </c>
      <c r="J2927" s="5">
        <f t="shared" si="1152"/>
        <v>2.4563376582925454</v>
      </c>
      <c r="K2927" s="5">
        <f t="shared" si="1153"/>
        <v>4.4439885548446032</v>
      </c>
      <c r="L2927">
        <v>1.98</v>
      </c>
      <c r="M2927">
        <v>3.09</v>
      </c>
      <c r="N2927">
        <v>4.6100000000000003</v>
      </c>
      <c r="O2927" s="5">
        <f t="shared" si="1154"/>
        <v>2.0702777836278248</v>
      </c>
      <c r="P2927" s="5">
        <f t="shared" si="1155"/>
        <v>3.2308880562676658</v>
      </c>
      <c r="Q2927" s="5">
        <f t="shared" si="1156"/>
        <v>4.8201922133960968</v>
      </c>
      <c r="R2927" s="6">
        <f t="shared" si="1157"/>
        <v>0.48302696764086545</v>
      </c>
      <c r="S2927" s="6">
        <f t="shared" si="1158"/>
        <v>0.30951242586696237</v>
      </c>
      <c r="T2927" s="6">
        <f t="shared" si="1159"/>
        <v>0.20746060649217216</v>
      </c>
      <c r="U2927" s="12">
        <f t="shared" si="1160"/>
        <v>0.80534513470028823</v>
      </c>
      <c r="V2927" s="12">
        <f t="shared" si="1161"/>
        <v>1.2579703729119747</v>
      </c>
      <c r="W2927" s="12">
        <f t="shared" si="1162"/>
        <v>1.0373564069993879</v>
      </c>
      <c r="X2927" t="s">
        <v>179</v>
      </c>
      <c r="Y2927" t="s">
        <v>105</v>
      </c>
      <c r="Z2927" t="s">
        <v>262</v>
      </c>
      <c r="AA2927" s="8" t="s">
        <v>19</v>
      </c>
      <c r="AB2927" s="8" t="s">
        <v>367</v>
      </c>
      <c r="AC2927" t="s">
        <v>598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148"/>
        <v>2.6339669223362039</v>
      </c>
      <c r="E2928" s="14">
        <f t="shared" si="1149"/>
        <v>3.4399232731584979</v>
      </c>
      <c r="F2928" s="14">
        <f t="shared" si="1150"/>
        <v>3.2440678524624915</v>
      </c>
      <c r="G2928" s="60">
        <v>5.0378091907697042E-2</v>
      </c>
      <c r="H2928" s="7">
        <f t="shared" si="1163"/>
        <v>1.050378091907697</v>
      </c>
      <c r="I2928" s="7">
        <f t="shared" si="1151"/>
        <v>2.507636957233554</v>
      </c>
      <c r="J2928" s="5">
        <f t="shared" si="1152"/>
        <v>3.2749381386191216</v>
      </c>
      <c r="K2928" s="5">
        <f t="shared" si="1153"/>
        <v>3.0884763091075276</v>
      </c>
      <c r="L2928">
        <v>5.12</v>
      </c>
      <c r="M2928">
        <v>3.7</v>
      </c>
      <c r="N2928">
        <v>1.71</v>
      </c>
      <c r="O2928" s="5">
        <f t="shared" si="1154"/>
        <v>5.3779358305674085</v>
      </c>
      <c r="P2928" s="5">
        <f t="shared" si="1155"/>
        <v>3.8863989400584793</v>
      </c>
      <c r="Q2928" s="5">
        <f t="shared" si="1156"/>
        <v>1.7961465371621619</v>
      </c>
      <c r="R2928" s="6">
        <f t="shared" si="1157"/>
        <v>0.18594494830454183</v>
      </c>
      <c r="S2928" s="6">
        <f t="shared" si="1158"/>
        <v>0.25730760414033893</v>
      </c>
      <c r="T2928" s="6">
        <f t="shared" si="1159"/>
        <v>0.5567474475551194</v>
      </c>
      <c r="U2928" s="12">
        <f t="shared" si="1160"/>
        <v>2.0417628577497227</v>
      </c>
      <c r="V2928" s="12">
        <f t="shared" si="1161"/>
        <v>1.1297923329813204</v>
      </c>
      <c r="W2928" s="12">
        <f t="shared" si="1162"/>
        <v>0.55367107559071294</v>
      </c>
      <c r="X2928" t="s">
        <v>235</v>
      </c>
      <c r="Y2928" t="s">
        <v>110</v>
      </c>
      <c r="Z2928" t="s">
        <v>262</v>
      </c>
      <c r="AA2928" s="8" t="s">
        <v>19</v>
      </c>
      <c r="AB2928" s="8" t="s">
        <v>367</v>
      </c>
      <c r="AC2928" t="s">
        <v>598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148"/>
        <v>2.4480474650732487</v>
      </c>
      <c r="E2929" s="14">
        <f t="shared" si="1149"/>
        <v>3.4428775953184259</v>
      </c>
      <c r="F2929" s="14">
        <f t="shared" si="1150"/>
        <v>3.5311368629312643</v>
      </c>
      <c r="G2929" s="60">
        <v>4.5664574332983543E-2</v>
      </c>
      <c r="H2929" s="7">
        <f t="shared" si="1163"/>
        <v>1.0456645743329835</v>
      </c>
      <c r="I2929" s="7">
        <f t="shared" si="1151"/>
        <v>2.3411402902645215</v>
      </c>
      <c r="J2929" s="5">
        <f t="shared" si="1152"/>
        <v>3.2925258059111306</v>
      </c>
      <c r="K2929" s="5">
        <f t="shared" si="1153"/>
        <v>3.3769307573451388</v>
      </c>
      <c r="L2929">
        <v>2.0099999999999998</v>
      </c>
      <c r="M2929">
        <v>3.42</v>
      </c>
      <c r="N2929">
        <v>3.91</v>
      </c>
      <c r="O2929" s="5">
        <f t="shared" si="1154"/>
        <v>2.1017857944092966</v>
      </c>
      <c r="P2929" s="5">
        <f t="shared" si="1155"/>
        <v>3.5761728442188034</v>
      </c>
      <c r="Q2929" s="5">
        <f t="shared" si="1156"/>
        <v>4.088548485641966</v>
      </c>
      <c r="R2929" s="6">
        <f t="shared" si="1157"/>
        <v>0.47578587820889157</v>
      </c>
      <c r="S2929" s="6">
        <f t="shared" si="1158"/>
        <v>0.27962854245610291</v>
      </c>
      <c r="T2929" s="6">
        <f t="shared" si="1159"/>
        <v>0.24458557933500558</v>
      </c>
      <c r="U2929" s="12">
        <f t="shared" si="1160"/>
        <v>0.85855598161223101</v>
      </c>
      <c r="V2929" s="12">
        <f t="shared" si="1161"/>
        <v>1.038716232340537</v>
      </c>
      <c r="W2929" s="12">
        <f t="shared" si="1162"/>
        <v>1.1578561365214215</v>
      </c>
      <c r="X2929" t="s">
        <v>182</v>
      </c>
      <c r="Y2929" t="s">
        <v>107</v>
      </c>
      <c r="Z2929" t="s">
        <v>262</v>
      </c>
      <c r="AA2929" s="8" t="s">
        <v>19</v>
      </c>
      <c r="AB2929" s="8" t="s">
        <v>367</v>
      </c>
      <c r="AC2929" t="s">
        <v>598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148"/>
        <v>1.5668455804133599</v>
      </c>
      <c r="E2930" s="14">
        <f t="shared" si="1149"/>
        <v>10.340972490184679</v>
      </c>
      <c r="F2930" s="14">
        <f t="shared" si="1150"/>
        <v>40.185335849433699</v>
      </c>
      <c r="G2930" s="60">
        <v>5.4376657824933838E-2</v>
      </c>
      <c r="H2930" s="7">
        <f t="shared" si="1163"/>
        <v>1.0543766578249338</v>
      </c>
      <c r="I2930" s="7">
        <f t="shared" si="1151"/>
        <v>1.4860397077127965</v>
      </c>
      <c r="J2930" s="5">
        <f t="shared" si="1152"/>
        <v>9.8076644749676056</v>
      </c>
      <c r="K2930" s="5">
        <f t="shared" si="1153"/>
        <v>38.112884566632708</v>
      </c>
      <c r="L2930">
        <v>1.1599999999999999</v>
      </c>
      <c r="M2930">
        <v>7.8</v>
      </c>
      <c r="N2930">
        <v>15.6</v>
      </c>
      <c r="O2930" s="5">
        <f t="shared" si="1154"/>
        <v>1.2230769230769232</v>
      </c>
      <c r="P2930" s="5">
        <f t="shared" si="1155"/>
        <v>8.224137931034484</v>
      </c>
      <c r="Q2930" s="5">
        <f t="shared" si="1156"/>
        <v>16.448275862068968</v>
      </c>
      <c r="R2930" s="6">
        <f t="shared" si="1157"/>
        <v>0.81761006289308169</v>
      </c>
      <c r="S2930" s="6">
        <f t="shared" si="1158"/>
        <v>0.12159329140461214</v>
      </c>
      <c r="T2930" s="6">
        <f t="shared" si="1159"/>
        <v>6.0796645702306071E-2</v>
      </c>
      <c r="U2930" s="12">
        <f t="shared" si="1160"/>
        <v>0.78059825318220266</v>
      </c>
      <c r="V2930" s="12">
        <f t="shared" si="1161"/>
        <v>0.7952963745760443</v>
      </c>
      <c r="W2930" s="12">
        <f t="shared" si="1162"/>
        <v>0.40931039928837032</v>
      </c>
      <c r="X2930" t="s">
        <v>106</v>
      </c>
      <c r="Y2930" t="s">
        <v>108</v>
      </c>
      <c r="Z2930" t="s">
        <v>262</v>
      </c>
      <c r="AA2930" s="8" t="s">
        <v>332</v>
      </c>
      <c r="AB2930" s="8" t="s">
        <v>361</v>
      </c>
      <c r="AC2930" t="s">
        <v>598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148"/>
        <v>1.8573309843925938</v>
      </c>
      <c r="E2931" s="14">
        <f t="shared" si="1149"/>
        <v>4.4699292954851559</v>
      </c>
      <c r="F2931" s="14">
        <f t="shared" si="1150"/>
        <v>4.4499146234045215</v>
      </c>
      <c r="G2931" s="60">
        <v>4.8765975064471334E-2</v>
      </c>
      <c r="H2931" s="7">
        <f t="shared" si="1163"/>
        <v>1.0487659750644713</v>
      </c>
      <c r="I2931" s="7">
        <f t="shared" si="1151"/>
        <v>1.7709680029221173</v>
      </c>
      <c r="J2931" s="5">
        <f t="shared" si="1152"/>
        <v>4.2620845848954758</v>
      </c>
      <c r="K2931" s="5">
        <f t="shared" si="1153"/>
        <v>4.2430005637158184</v>
      </c>
      <c r="L2931">
        <v>1.88</v>
      </c>
      <c r="M2931">
        <v>3.83</v>
      </c>
      <c r="N2931">
        <v>3.91</v>
      </c>
      <c r="O2931" s="5">
        <f t="shared" si="1154"/>
        <v>1.9716800331212061</v>
      </c>
      <c r="P2931" s="5">
        <f t="shared" si="1155"/>
        <v>4.0167736844969255</v>
      </c>
      <c r="Q2931" s="5">
        <f t="shared" si="1156"/>
        <v>4.1006749625020831</v>
      </c>
      <c r="R2931" s="6">
        <f t="shared" si="1157"/>
        <v>0.50718168424974175</v>
      </c>
      <c r="S2931" s="6">
        <f t="shared" si="1158"/>
        <v>0.24895602255600902</v>
      </c>
      <c r="T2931" s="6">
        <f t="shared" si="1159"/>
        <v>0.24386229319424924</v>
      </c>
      <c r="U2931" s="12">
        <f t="shared" si="1160"/>
        <v>1.0615663280748036</v>
      </c>
      <c r="V2931" s="12">
        <f t="shared" si="1161"/>
        <v>0.89862130225506254</v>
      </c>
      <c r="W2931" s="12">
        <f t="shared" si="1162"/>
        <v>0.9215176715828215</v>
      </c>
      <c r="X2931" t="s">
        <v>118</v>
      </c>
      <c r="Y2931" t="s">
        <v>115</v>
      </c>
      <c r="Z2931" t="s">
        <v>342</v>
      </c>
      <c r="AA2931" s="8" t="s">
        <v>17</v>
      </c>
      <c r="AB2931" s="8" t="s">
        <v>361</v>
      </c>
      <c r="AC2931" t="s">
        <v>598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148"/>
        <v>2.2794159302659422</v>
      </c>
      <c r="E2932" s="14">
        <f t="shared" si="1149"/>
        <v>4.3301848524357167</v>
      </c>
      <c r="F2932" s="14">
        <f t="shared" si="1150"/>
        <v>3.2478749635363289</v>
      </c>
      <c r="G2932" s="60">
        <v>4.7967865147325428E-2</v>
      </c>
      <c r="H2932" s="7">
        <f t="shared" si="1163"/>
        <v>1.0479678651473254</v>
      </c>
      <c r="I2932" s="7">
        <f t="shared" si="1151"/>
        <v>2.1750818952311075</v>
      </c>
      <c r="J2932" s="5">
        <f t="shared" si="1152"/>
        <v>4.1319824743165867</v>
      </c>
      <c r="K2932" s="5">
        <f t="shared" si="1153"/>
        <v>3.0992123628521147</v>
      </c>
      <c r="L2932">
        <v>1.78</v>
      </c>
      <c r="M2932">
        <v>3.96</v>
      </c>
      <c r="N2932">
        <v>4.28</v>
      </c>
      <c r="O2932" s="5">
        <f t="shared" si="1154"/>
        <v>1.8653827999622392</v>
      </c>
      <c r="P2932" s="5">
        <f t="shared" si="1155"/>
        <v>4.1499527459834082</v>
      </c>
      <c r="Q2932" s="5">
        <f t="shared" si="1156"/>
        <v>4.4853024628305533</v>
      </c>
      <c r="R2932" s="6">
        <f t="shared" si="1157"/>
        <v>0.53608299595141695</v>
      </c>
      <c r="S2932" s="6">
        <f t="shared" si="1158"/>
        <v>0.24096659919028343</v>
      </c>
      <c r="T2932" s="6">
        <f t="shared" si="1159"/>
        <v>0.22295040485829956</v>
      </c>
      <c r="U2932" s="12">
        <f t="shared" si="1160"/>
        <v>0.81835999090547851</v>
      </c>
      <c r="V2932" s="12">
        <f t="shared" si="1161"/>
        <v>0.95837773383948532</v>
      </c>
      <c r="W2932" s="12">
        <f t="shared" si="1162"/>
        <v>1.3809960399297199</v>
      </c>
      <c r="X2932" t="s">
        <v>116</v>
      </c>
      <c r="Y2932" t="s">
        <v>192</v>
      </c>
      <c r="Z2932" t="s">
        <v>342</v>
      </c>
      <c r="AA2932" s="8" t="s">
        <v>20</v>
      </c>
      <c r="AB2932" s="8" t="s">
        <v>367</v>
      </c>
      <c r="AC2932" t="s">
        <v>598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148"/>
        <v>3.9306030576769073</v>
      </c>
      <c r="E2933" s="14">
        <f t="shared" si="1149"/>
        <v>2.777048906717936</v>
      </c>
      <c r="F2933" s="14">
        <f t="shared" si="1150"/>
        <v>2.7689967468515735</v>
      </c>
      <c r="G2933" s="60">
        <v>2.8233919646913908E-2</v>
      </c>
      <c r="H2933" s="7">
        <f t="shared" si="1163"/>
        <v>1.0282339196469139</v>
      </c>
      <c r="I2933" s="7">
        <f t="shared" si="1151"/>
        <v>3.8226739874781024</v>
      </c>
      <c r="J2933" s="5">
        <f t="shared" si="1152"/>
        <v>2.7007948810632012</v>
      </c>
      <c r="K2933" s="5">
        <f t="shared" si="1153"/>
        <v>2.6929638226702552</v>
      </c>
      <c r="L2933">
        <v>2.17</v>
      </c>
      <c r="M2933">
        <v>3.55</v>
      </c>
      <c r="N2933">
        <v>3.5</v>
      </c>
      <c r="O2933" s="5">
        <f t="shared" si="1154"/>
        <v>2.231267605633803</v>
      </c>
      <c r="P2933" s="5">
        <f t="shared" si="1155"/>
        <v>3.6502304147465443</v>
      </c>
      <c r="Q2933" s="5">
        <f t="shared" si="1156"/>
        <v>3.5988187187641989</v>
      </c>
      <c r="R2933" s="6">
        <f t="shared" si="1157"/>
        <v>0.44817573538694605</v>
      </c>
      <c r="S2933" s="6">
        <f t="shared" si="1158"/>
        <v>0.27395530867314727</v>
      </c>
      <c r="T2933" s="6">
        <f t="shared" si="1159"/>
        <v>0.27786895593990651</v>
      </c>
      <c r="U2933" s="12">
        <f t="shared" si="1160"/>
        <v>0.5676654632616458</v>
      </c>
      <c r="V2933" s="12">
        <f t="shared" si="1161"/>
        <v>1.3144278467391417</v>
      </c>
      <c r="W2933" s="12">
        <f t="shared" si="1162"/>
        <v>1.2996832599591011</v>
      </c>
      <c r="X2933" t="s">
        <v>204</v>
      </c>
      <c r="Y2933" t="s">
        <v>243</v>
      </c>
      <c r="Z2933" t="s">
        <v>269</v>
      </c>
      <c r="AA2933" s="8" t="s">
        <v>19</v>
      </c>
      <c r="AB2933" s="8" t="s">
        <v>367</v>
      </c>
      <c r="AC2933" t="s">
        <v>598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148"/>
        <v>1.591997960953996</v>
      </c>
      <c r="E2934" s="14">
        <f t="shared" si="1149"/>
        <v>4.6422646600620157</v>
      </c>
      <c r="F2934" s="14">
        <f t="shared" si="1150"/>
        <v>6.6597241778480365</v>
      </c>
      <c r="G2934" s="60">
        <v>2.9935108256792908E-2</v>
      </c>
      <c r="H2934" s="7">
        <f t="shared" si="1163"/>
        <v>1.0299351082567929</v>
      </c>
      <c r="I2934" s="7">
        <f t="shared" si="1151"/>
        <v>1.545726471688607</v>
      </c>
      <c r="J2934" s="5">
        <f t="shared" si="1152"/>
        <v>4.5073370378831319</v>
      </c>
      <c r="K2934" s="5">
        <f t="shared" si="1153"/>
        <v>6.4661590079397246</v>
      </c>
      <c r="L2934">
        <v>1.72</v>
      </c>
      <c r="M2934">
        <v>4.03</v>
      </c>
      <c r="N2934">
        <v>4.99</v>
      </c>
      <c r="O2934" s="5">
        <f t="shared" si="1154"/>
        <v>1.7714883862016837</v>
      </c>
      <c r="P2934" s="5">
        <f t="shared" si="1155"/>
        <v>4.1506384862748753</v>
      </c>
      <c r="Q2934" s="5">
        <f t="shared" si="1156"/>
        <v>5.1393761902013972</v>
      </c>
      <c r="R2934" s="6">
        <f t="shared" si="1157"/>
        <v>0.56449706799610377</v>
      </c>
      <c r="S2934" s="6">
        <f t="shared" si="1158"/>
        <v>0.24092678832588052</v>
      </c>
      <c r="T2934" s="6">
        <f t="shared" si="1159"/>
        <v>0.19457614367801571</v>
      </c>
      <c r="U2934" s="12">
        <f t="shared" si="1160"/>
        <v>1.112745386394923</v>
      </c>
      <c r="V2934" s="12">
        <f t="shared" si="1161"/>
        <v>0.89409777128463575</v>
      </c>
      <c r="W2934" s="12">
        <f t="shared" si="1162"/>
        <v>0.77171006680671395</v>
      </c>
      <c r="X2934" t="s">
        <v>213</v>
      </c>
      <c r="Y2934" t="s">
        <v>244</v>
      </c>
      <c r="Z2934" t="s">
        <v>269</v>
      </c>
      <c r="AA2934" s="8" t="s">
        <v>17</v>
      </c>
      <c r="AB2934" s="8" t="s">
        <v>361</v>
      </c>
      <c r="AC2934" t="s">
        <v>598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148"/>
        <v>2.6516728974806898</v>
      </c>
      <c r="E2935" s="14">
        <f t="shared" si="1149"/>
        <v>4.672787692099476</v>
      </c>
      <c r="F2935" s="14">
        <f t="shared" si="1150"/>
        <v>2.6503922581225425</v>
      </c>
      <c r="G2935" s="60">
        <v>2.7788121147951816E-2</v>
      </c>
      <c r="H2935" s="7">
        <f t="shared" si="1163"/>
        <v>1.0277881211479518</v>
      </c>
      <c r="I2935" s="7">
        <f t="shared" si="1151"/>
        <v>2.5799800979592922</v>
      </c>
      <c r="J2935" s="5">
        <f t="shared" si="1152"/>
        <v>4.5464503781969867</v>
      </c>
      <c r="K2935" s="5">
        <f t="shared" si="1153"/>
        <v>2.5787340830153593</v>
      </c>
      <c r="L2935">
        <v>2.37</v>
      </c>
      <c r="M2935">
        <v>3.78</v>
      </c>
      <c r="N2935">
        <v>2.93</v>
      </c>
      <c r="O2935" s="5">
        <f t="shared" si="1154"/>
        <v>2.435857847120646</v>
      </c>
      <c r="P2935" s="5">
        <f t="shared" si="1155"/>
        <v>3.8850390979392575</v>
      </c>
      <c r="Q2935" s="5">
        <f t="shared" si="1156"/>
        <v>3.0114191949634992</v>
      </c>
      <c r="R2935" s="6">
        <f t="shared" si="1157"/>
        <v>0.41053298786793729</v>
      </c>
      <c r="S2935" s="6">
        <f t="shared" si="1158"/>
        <v>0.25739766699656391</v>
      </c>
      <c r="T2935" s="6">
        <f t="shared" si="1159"/>
        <v>0.33206934513549874</v>
      </c>
      <c r="U2935" s="12">
        <f t="shared" si="1160"/>
        <v>0.91861173730550028</v>
      </c>
      <c r="V2935" s="12">
        <f t="shared" si="1161"/>
        <v>0.83141785031404158</v>
      </c>
      <c r="W2935" s="12">
        <f t="shared" si="1162"/>
        <v>1.1362164169226396</v>
      </c>
      <c r="X2935" t="s">
        <v>198</v>
      </c>
      <c r="Y2935" t="s">
        <v>245</v>
      </c>
      <c r="Z2935" t="s">
        <v>269</v>
      </c>
      <c r="AA2935" s="8" t="s">
        <v>20</v>
      </c>
      <c r="AB2935" s="8" t="s">
        <v>367</v>
      </c>
      <c r="AC2935" t="s">
        <v>598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148"/>
        <v>2.0084686888863708</v>
      </c>
      <c r="E2936" s="14">
        <f t="shared" si="1149"/>
        <v>4.4355713690747356</v>
      </c>
      <c r="F2936" s="14">
        <f t="shared" si="1150"/>
        <v>3.8491168955202655</v>
      </c>
      <c r="G2936" s="60">
        <v>3.0823405067993637E-2</v>
      </c>
      <c r="H2936" s="7">
        <f t="shared" si="1163"/>
        <v>1.0308234050679936</v>
      </c>
      <c r="I2936" s="7">
        <f t="shared" si="1151"/>
        <v>1.9484119966735634</v>
      </c>
      <c r="J2936" s="5">
        <f t="shared" si="1152"/>
        <v>4.3029401032877823</v>
      </c>
      <c r="K2936" s="5">
        <f t="shared" si="1153"/>
        <v>3.7340216341579628</v>
      </c>
      <c r="L2936">
        <v>1.75</v>
      </c>
      <c r="M2936">
        <v>3.99</v>
      </c>
      <c r="N2936">
        <v>4.79</v>
      </c>
      <c r="O2936" s="5">
        <f t="shared" si="1154"/>
        <v>1.803940958868989</v>
      </c>
      <c r="P2936" s="5">
        <f t="shared" si="1155"/>
        <v>4.1129853862212951</v>
      </c>
      <c r="Q2936" s="5">
        <f t="shared" si="1156"/>
        <v>4.9376441102756896</v>
      </c>
      <c r="R2936" s="6">
        <f t="shared" si="1157"/>
        <v>0.55434186750045678</v>
      </c>
      <c r="S2936" s="6">
        <f t="shared" si="1158"/>
        <v>0.24313239802651612</v>
      </c>
      <c r="T2936" s="6">
        <f t="shared" si="1159"/>
        <v>0.20252573447302702</v>
      </c>
      <c r="U2936" s="12">
        <f t="shared" si="1160"/>
        <v>0.89816732959337997</v>
      </c>
      <c r="V2936" s="12">
        <f t="shared" si="1161"/>
        <v>0.92727295854091218</v>
      </c>
      <c r="W2936" s="12">
        <f t="shared" si="1162"/>
        <v>1.282799209351706</v>
      </c>
      <c r="X2936" t="s">
        <v>202</v>
      </c>
      <c r="Y2936" t="s">
        <v>214</v>
      </c>
      <c r="Z2936" t="s">
        <v>269</v>
      </c>
      <c r="AA2936" s="8" t="s">
        <v>17</v>
      </c>
      <c r="AB2936" s="8" t="s">
        <v>361</v>
      </c>
      <c r="AC2936" t="s">
        <v>598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148"/>
        <v>#VALUE!</v>
      </c>
      <c r="E2937" s="14" t="e">
        <f t="shared" si="1149"/>
        <v>#VALUE!</v>
      </c>
      <c r="F2937" s="14" t="e">
        <f t="shared" si="1150"/>
        <v>#VALUE!</v>
      </c>
      <c r="G2937" s="60">
        <v>2.9897402660388206E-2</v>
      </c>
      <c r="H2937" s="7">
        <f t="shared" si="1163"/>
        <v>1.0298974026603882</v>
      </c>
      <c r="I2937" s="7" t="e">
        <f t="shared" si="1151"/>
        <v>#VALUE!</v>
      </c>
      <c r="J2937" s="5" t="e">
        <f t="shared" si="1152"/>
        <v>#VALUE!</v>
      </c>
      <c r="K2937" s="5" t="e">
        <f t="shared" si="1153"/>
        <v>#VALUE!</v>
      </c>
      <c r="L2937">
        <v>1.74</v>
      </c>
      <c r="M2937">
        <v>3.95</v>
      </c>
      <c r="N2937">
        <v>4.95</v>
      </c>
      <c r="O2937" s="5">
        <f t="shared" si="1154"/>
        <v>1.7920214806290755</v>
      </c>
      <c r="P2937" s="5">
        <f t="shared" si="1155"/>
        <v>4.0680947405085339</v>
      </c>
      <c r="Q2937" s="5">
        <f t="shared" si="1156"/>
        <v>5.0979921431689217</v>
      </c>
      <c r="R2937" s="6">
        <f t="shared" si="1157"/>
        <v>0.55802902521512054</v>
      </c>
      <c r="S2937" s="6">
        <f t="shared" si="1158"/>
        <v>0.24581531743653409</v>
      </c>
      <c r="T2937" s="6">
        <f t="shared" si="1159"/>
        <v>0.19615565734834539</v>
      </c>
      <c r="U2937" s="12" t="e">
        <f t="shared" si="1160"/>
        <v>#VALUE!</v>
      </c>
      <c r="V2937" s="12" t="e">
        <f t="shared" si="1161"/>
        <v>#VALUE!</v>
      </c>
      <c r="W2937" s="12" t="e">
        <f t="shared" si="1162"/>
        <v>#VALUE!</v>
      </c>
      <c r="X2937" t="s">
        <v>119</v>
      </c>
      <c r="Y2937" t="s">
        <v>590</v>
      </c>
      <c r="Z2937" t="s">
        <v>269</v>
      </c>
      <c r="AA2937" s="8" t="s">
        <v>338</v>
      </c>
      <c r="AB2937" s="8" t="s">
        <v>338</v>
      </c>
      <c r="AC2937" t="s">
        <v>598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148"/>
        <v>3.3406152297518972</v>
      </c>
      <c r="E2938" s="14">
        <f t="shared" si="1149"/>
        <v>3.7778910691066354</v>
      </c>
      <c r="F2938" s="14">
        <f t="shared" si="1150"/>
        <v>2.5110930607184487</v>
      </c>
      <c r="G2938" s="60">
        <v>2.9127881919760235E-2</v>
      </c>
      <c r="H2938" s="7">
        <f t="shared" si="1163"/>
        <v>1.0291278819197602</v>
      </c>
      <c r="I2938" s="7">
        <f t="shared" si="1151"/>
        <v>3.2460642534727873</v>
      </c>
      <c r="J2938" s="5">
        <f t="shared" si="1152"/>
        <v>3.6709636727160335</v>
      </c>
      <c r="K2938" s="5">
        <f t="shared" si="1153"/>
        <v>2.4400204336454228</v>
      </c>
      <c r="L2938">
        <v>1.98</v>
      </c>
      <c r="M2938">
        <v>3.7</v>
      </c>
      <c r="N2938">
        <v>3.94</v>
      </c>
      <c r="O2938" s="5">
        <f t="shared" si="1154"/>
        <v>2.0376732062011254</v>
      </c>
      <c r="P2938" s="5">
        <f t="shared" si="1155"/>
        <v>3.8077731631031129</v>
      </c>
      <c r="Q2938" s="5">
        <f t="shared" si="1156"/>
        <v>4.0547638547638556</v>
      </c>
      <c r="R2938" s="6">
        <f t="shared" si="1157"/>
        <v>0.49075582726256672</v>
      </c>
      <c r="S2938" s="6">
        <f t="shared" si="1158"/>
        <v>0.26262068594050869</v>
      </c>
      <c r="T2938" s="6">
        <f t="shared" si="1159"/>
        <v>0.24662348679692439</v>
      </c>
      <c r="U2938" s="12">
        <f t="shared" si="1160"/>
        <v>0.60996944157273103</v>
      </c>
      <c r="V2938" s="12">
        <f t="shared" si="1161"/>
        <v>1.0079097288539725</v>
      </c>
      <c r="W2938" s="12">
        <f t="shared" si="1162"/>
        <v>1.6147405758047639</v>
      </c>
      <c r="X2938" t="s">
        <v>197</v>
      </c>
      <c r="Y2938" t="s">
        <v>248</v>
      </c>
      <c r="Z2938" t="s">
        <v>269</v>
      </c>
      <c r="AA2938" s="8" t="s">
        <v>19</v>
      </c>
      <c r="AB2938" s="8" t="s">
        <v>367</v>
      </c>
      <c r="AC2938" t="s">
        <v>598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148"/>
        <v>#VALUE!</v>
      </c>
      <c r="E2939" s="14" t="e">
        <f t="shared" si="1149"/>
        <v>#VALUE!</v>
      </c>
      <c r="F2939" s="14" t="e">
        <f t="shared" si="1150"/>
        <v>#VALUE!</v>
      </c>
      <c r="G2939" s="60">
        <v>2.8908437138072562E-2</v>
      </c>
      <c r="H2939" s="7">
        <f t="shared" si="1163"/>
        <v>1.0289084371380726</v>
      </c>
      <c r="I2939" s="7" t="e">
        <f t="shared" si="1151"/>
        <v>#VALUE!</v>
      </c>
      <c r="J2939" s="5" t="e">
        <f t="shared" si="1152"/>
        <v>#VALUE!</v>
      </c>
      <c r="K2939" s="5" t="e">
        <f t="shared" si="1153"/>
        <v>#VALUE!</v>
      </c>
      <c r="L2939">
        <v>3.46</v>
      </c>
      <c r="M2939">
        <v>3.76</v>
      </c>
      <c r="N2939">
        <v>2.11</v>
      </c>
      <c r="O2939" s="5">
        <f t="shared" si="1154"/>
        <v>3.5600231924977312</v>
      </c>
      <c r="P2939" s="5">
        <f t="shared" si="1155"/>
        <v>3.8686957236391528</v>
      </c>
      <c r="Q2939" s="5">
        <f t="shared" si="1156"/>
        <v>2.1709968023613331</v>
      </c>
      <c r="R2939" s="6">
        <f t="shared" si="1157"/>
        <v>0.28089704643142921</v>
      </c>
      <c r="S2939" s="6">
        <f t="shared" si="1158"/>
        <v>0.25848504804594286</v>
      </c>
      <c r="T2939" s="6">
        <f t="shared" si="1159"/>
        <v>0.46061790552262799</v>
      </c>
      <c r="U2939" s="12" t="e">
        <f t="shared" si="1160"/>
        <v>#VALUE!</v>
      </c>
      <c r="V2939" s="12" t="e">
        <f t="shared" si="1161"/>
        <v>#VALUE!</v>
      </c>
      <c r="W2939" s="12" t="e">
        <f t="shared" si="1162"/>
        <v>#VALUE!</v>
      </c>
      <c r="X2939" t="s">
        <v>577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598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148"/>
        <v>1.6022454351548596</v>
      </c>
      <c r="E2940" s="14">
        <f t="shared" si="1149"/>
        <v>5.0013693696596597</v>
      </c>
      <c r="F2940" s="14">
        <f t="shared" si="1150"/>
        <v>6.0048472845150807</v>
      </c>
      <c r="G2940" s="60">
        <v>4.4921309046561886E-2</v>
      </c>
      <c r="H2940" s="7">
        <f t="shared" si="1163"/>
        <v>1.0449213090465619</v>
      </c>
      <c r="I2940" s="7">
        <f t="shared" si="1151"/>
        <v>1.5333646862047707</v>
      </c>
      <c r="J2940" s="5">
        <f t="shared" si="1152"/>
        <v>4.7863598209353748</v>
      </c>
      <c r="K2940" s="5">
        <f t="shared" si="1153"/>
        <v>5.7466980838913138</v>
      </c>
      <c r="L2940">
        <v>2.1800000000000002</v>
      </c>
      <c r="M2940">
        <v>3.52</v>
      </c>
      <c r="N2940">
        <v>3.31</v>
      </c>
      <c r="O2940" s="5">
        <f t="shared" si="1154"/>
        <v>2.277928453721505</v>
      </c>
      <c r="P2940" s="5">
        <f t="shared" si="1155"/>
        <v>3.6781230078438978</v>
      </c>
      <c r="Q2940" s="5">
        <f t="shared" si="1156"/>
        <v>3.4586895329441201</v>
      </c>
      <c r="R2940" s="6">
        <f t="shared" si="1157"/>
        <v>0.43899535051958133</v>
      </c>
      <c r="S2940" s="6">
        <f t="shared" si="1158"/>
        <v>0.27187780231042252</v>
      </c>
      <c r="T2940" s="6">
        <f t="shared" si="1159"/>
        <v>0.28912684716999615</v>
      </c>
      <c r="U2940" s="12">
        <f t="shared" si="1160"/>
        <v>1.421710059983001</v>
      </c>
      <c r="V2940" s="12">
        <f t="shared" si="1161"/>
        <v>0.73542318832855813</v>
      </c>
      <c r="W2940" s="12">
        <f t="shared" si="1162"/>
        <v>0.57598292996778944</v>
      </c>
      <c r="X2940" t="s">
        <v>127</v>
      </c>
      <c r="Y2940" t="s">
        <v>250</v>
      </c>
      <c r="Z2940" t="s">
        <v>257</v>
      </c>
      <c r="AA2940" s="8" t="s">
        <v>17</v>
      </c>
      <c r="AB2940" s="8" t="s">
        <v>361</v>
      </c>
      <c r="AC2940" t="s">
        <v>599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148"/>
        <v>3.9729363499337116</v>
      </c>
      <c r="E2941" s="14">
        <f t="shared" si="1149"/>
        <v>4.7730403169450755</v>
      </c>
      <c r="F2941" s="14">
        <f t="shared" si="1150"/>
        <v>2.057947769573619</v>
      </c>
      <c r="G2941" s="60">
        <v>4.4508221882929799E-2</v>
      </c>
      <c r="H2941" s="7">
        <f t="shared" si="1163"/>
        <v>1.0445082218829298</v>
      </c>
      <c r="I2941" s="7">
        <f t="shared" si="1151"/>
        <v>3.8036429648889878</v>
      </c>
      <c r="J2941" s="5">
        <f t="shared" si="1152"/>
        <v>4.5696531793122119</v>
      </c>
      <c r="K2941" s="5">
        <f t="shared" si="1153"/>
        <v>1.9702552133709075</v>
      </c>
      <c r="L2941">
        <v>2.84</v>
      </c>
      <c r="M2941">
        <v>3.16</v>
      </c>
      <c r="N2941">
        <v>2.66</v>
      </c>
      <c r="O2941" s="5">
        <f t="shared" si="1154"/>
        <v>2.9664033501475204</v>
      </c>
      <c r="P2941" s="5">
        <f t="shared" si="1155"/>
        <v>3.3006459811500584</v>
      </c>
      <c r="Q2941" s="5">
        <f t="shared" si="1156"/>
        <v>2.7783918702085932</v>
      </c>
      <c r="R2941" s="6">
        <f t="shared" si="1157"/>
        <v>0.33710857289527724</v>
      </c>
      <c r="S2941" s="6">
        <f t="shared" si="1158"/>
        <v>0.30297099589322379</v>
      </c>
      <c r="T2941" s="6">
        <f t="shared" si="1159"/>
        <v>0.35992043121149897</v>
      </c>
      <c r="U2941" s="12">
        <f t="shared" si="1160"/>
        <v>0.74665262387025522</v>
      </c>
      <c r="V2941" s="12">
        <f t="shared" si="1161"/>
        <v>0.69151856300736114</v>
      </c>
      <c r="W2941" s="12">
        <f t="shared" si="1162"/>
        <v>1.3500789044729942</v>
      </c>
      <c r="X2941" t="s">
        <v>60</v>
      </c>
      <c r="Y2941" t="s">
        <v>215</v>
      </c>
      <c r="Z2941" t="s">
        <v>257</v>
      </c>
      <c r="AA2941" s="8" t="s">
        <v>16</v>
      </c>
      <c r="AB2941" s="8" t="s">
        <v>360</v>
      </c>
      <c r="AC2941" t="s">
        <v>599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148"/>
        <v>2.4641285569763882</v>
      </c>
      <c r="E2942" s="14">
        <f t="shared" si="1149"/>
        <v>3.4490170516919711</v>
      </c>
      <c r="F2942" s="14">
        <f t="shared" si="1150"/>
        <v>3.4968232362194849</v>
      </c>
      <c r="G2942" s="60">
        <v>4.3841187193689901E-2</v>
      </c>
      <c r="H2942" s="7">
        <f t="shared" si="1163"/>
        <v>1.0438411871936899</v>
      </c>
      <c r="I2942" s="7">
        <f t="shared" si="1151"/>
        <v>2.3606354943715755</v>
      </c>
      <c r="J2942" s="5">
        <f t="shared" si="1152"/>
        <v>3.3041588069201078</v>
      </c>
      <c r="K2942" s="5">
        <f t="shared" si="1153"/>
        <v>3.3499571382314426</v>
      </c>
      <c r="L2942">
        <v>2.06</v>
      </c>
      <c r="M2942">
        <v>3.29</v>
      </c>
      <c r="N2942">
        <v>3.93</v>
      </c>
      <c r="O2942" s="5">
        <f t="shared" si="1154"/>
        <v>2.150312845619001</v>
      </c>
      <c r="P2942" s="5">
        <f t="shared" si="1155"/>
        <v>3.4342375058672396</v>
      </c>
      <c r="Q2942" s="5">
        <f t="shared" si="1156"/>
        <v>4.1022958656712012</v>
      </c>
      <c r="R2942" s="6">
        <f t="shared" si="1157"/>
        <v>0.46504861003708248</v>
      </c>
      <c r="S2942" s="6">
        <f t="shared" si="1158"/>
        <v>0.29118545187732214</v>
      </c>
      <c r="T2942" s="6">
        <f t="shared" si="1159"/>
        <v>0.24376593808559541</v>
      </c>
      <c r="U2942" s="12">
        <f t="shared" si="1160"/>
        <v>0.87264637209413498</v>
      </c>
      <c r="V2942" s="12">
        <f t="shared" si="1161"/>
        <v>0.99571485278175675</v>
      </c>
      <c r="W2942" s="12">
        <f t="shared" si="1162"/>
        <v>1.1731493382852003</v>
      </c>
      <c r="X2942" t="s">
        <v>129</v>
      </c>
      <c r="Y2942" t="s">
        <v>122</v>
      </c>
      <c r="Z2942" t="s">
        <v>257</v>
      </c>
      <c r="AA2942" s="8" t="s">
        <v>19</v>
      </c>
      <c r="AB2942" s="8" t="s">
        <v>367</v>
      </c>
      <c r="AC2942" t="s">
        <v>599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148"/>
        <v>4.0652640890959448</v>
      </c>
      <c r="E2943" s="14">
        <f t="shared" si="1149"/>
        <v>4.4468980956092805</v>
      </c>
      <c r="F2943" s="14">
        <f t="shared" si="1150"/>
        <v>2.1011597198526437</v>
      </c>
      <c r="G2943" s="60">
        <v>2.8136439343576125E-2</v>
      </c>
      <c r="H2943" s="7">
        <f t="shared" si="1163"/>
        <v>1.0281364393435761</v>
      </c>
      <c r="I2943" s="7">
        <f t="shared" si="1151"/>
        <v>3.9540122628971819</v>
      </c>
      <c r="J2943" s="5">
        <f t="shared" si="1152"/>
        <v>4.3252023033523121</v>
      </c>
      <c r="K2943" s="5">
        <f t="shared" si="1153"/>
        <v>2.0436584478944737</v>
      </c>
      <c r="L2943">
        <v>4.22</v>
      </c>
      <c r="M2943">
        <v>3.9</v>
      </c>
      <c r="N2943">
        <v>1.87</v>
      </c>
      <c r="O2943" s="5">
        <f t="shared" si="1154"/>
        <v>4.3387357740298906</v>
      </c>
      <c r="P2943" s="5">
        <f t="shared" si="1155"/>
        <v>4.0097321134399468</v>
      </c>
      <c r="Q2943" s="5">
        <f t="shared" si="1156"/>
        <v>1.9226151415724875</v>
      </c>
      <c r="R2943" s="6">
        <f t="shared" si="1157"/>
        <v>0.23048188506560824</v>
      </c>
      <c r="S2943" s="6">
        <f t="shared" si="1158"/>
        <v>0.24939321922483759</v>
      </c>
      <c r="T2943" s="6">
        <f t="shared" si="1159"/>
        <v>0.52012489570955434</v>
      </c>
      <c r="U2943" s="12">
        <f t="shared" si="1160"/>
        <v>1.0672703369179546</v>
      </c>
      <c r="V2943" s="12">
        <f t="shared" si="1161"/>
        <v>0.90169192709835722</v>
      </c>
      <c r="W2943" s="12">
        <f t="shared" si="1162"/>
        <v>0.9150256990969361</v>
      </c>
      <c r="X2943" t="s">
        <v>64</v>
      </c>
      <c r="Y2943" t="s">
        <v>62</v>
      </c>
      <c r="Z2943" t="s">
        <v>258</v>
      </c>
      <c r="AA2943" s="8" t="s">
        <v>16</v>
      </c>
      <c r="AB2943" s="8" t="s">
        <v>360</v>
      </c>
      <c r="AC2943" t="s">
        <v>599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148"/>
        <v>1.9195498158425417</v>
      </c>
      <c r="E2944" s="14">
        <f t="shared" si="1149"/>
        <v>4.6806811312967218</v>
      </c>
      <c r="F2944" s="14">
        <f t="shared" si="1150"/>
        <v>4.0165104382441221</v>
      </c>
      <c r="G2944" s="60">
        <v>3.2844038480958071E-2</v>
      </c>
      <c r="H2944" s="7">
        <f t="shared" si="1163"/>
        <v>1.0328440384809581</v>
      </c>
      <c r="I2944" s="7">
        <f t="shared" si="1151"/>
        <v>1.8585088787128932</v>
      </c>
      <c r="J2944" s="5">
        <f t="shared" si="1152"/>
        <v>4.5318372928605681</v>
      </c>
      <c r="K2944" s="5">
        <f t="shared" si="1153"/>
        <v>3.8887869693776347</v>
      </c>
      <c r="L2944">
        <v>1.45</v>
      </c>
      <c r="M2944">
        <v>5.0599999999999996</v>
      </c>
      <c r="N2944">
        <v>6.87</v>
      </c>
      <c r="O2944" s="5">
        <f t="shared" si="1154"/>
        <v>1.4976238557973891</v>
      </c>
      <c r="P2944" s="5">
        <f t="shared" si="1155"/>
        <v>5.2261908347136474</v>
      </c>
      <c r="Q2944" s="5">
        <f t="shared" si="1156"/>
        <v>7.0956385443641823</v>
      </c>
      <c r="R2944" s="6">
        <f t="shared" si="1157"/>
        <v>0.66772440631800956</v>
      </c>
      <c r="S2944" s="6">
        <f t="shared" si="1158"/>
        <v>0.19134395042709759</v>
      </c>
      <c r="T2944" s="6">
        <f t="shared" si="1159"/>
        <v>0.14093164325489282</v>
      </c>
      <c r="U2944" s="12">
        <f t="shared" si="1160"/>
        <v>0.78019535801421336</v>
      </c>
      <c r="V2944" s="12">
        <f t="shared" si="1161"/>
        <v>1.1165449403868706</v>
      </c>
      <c r="W2944" s="12">
        <f t="shared" si="1162"/>
        <v>1.7666177278668165</v>
      </c>
      <c r="X2944" t="s">
        <v>39</v>
      </c>
      <c r="Y2944" t="s">
        <v>131</v>
      </c>
      <c r="Z2944" t="s">
        <v>258</v>
      </c>
      <c r="AA2944" s="8" t="s">
        <v>17</v>
      </c>
      <c r="AB2944" s="8" t="s">
        <v>361</v>
      </c>
      <c r="AC2944" t="s">
        <v>599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148"/>
        <v>#VALUE!</v>
      </c>
      <c r="E2945" s="14" t="e">
        <f t="shared" si="1149"/>
        <v>#VALUE!</v>
      </c>
      <c r="F2945" s="14" t="e">
        <f t="shared" si="1150"/>
        <v>#VALUE!</v>
      </c>
      <c r="G2945" s="60">
        <v>3.6773651099545113E-2</v>
      </c>
      <c r="H2945" s="7">
        <f t="shared" si="1163"/>
        <v>1.0367736510995451</v>
      </c>
      <c r="I2945" s="7" t="e">
        <f t="shared" si="1151"/>
        <v>#VALUE!</v>
      </c>
      <c r="J2945" s="5" t="e">
        <f t="shared" si="1152"/>
        <v>#VALUE!</v>
      </c>
      <c r="K2945" s="5" t="e">
        <f t="shared" si="1153"/>
        <v>#VALUE!</v>
      </c>
      <c r="L2945">
        <v>6.02</v>
      </c>
      <c r="M2945">
        <v>4.7</v>
      </c>
      <c r="N2945">
        <v>1.52</v>
      </c>
      <c r="O2945" s="5">
        <f t="shared" si="1154"/>
        <v>6.2413773796192613</v>
      </c>
      <c r="P2945" s="5">
        <f t="shared" si="1155"/>
        <v>4.8728361601678625</v>
      </c>
      <c r="Q2945" s="5">
        <f t="shared" si="1156"/>
        <v>1.5758959496713085</v>
      </c>
      <c r="R2945" s="6">
        <f t="shared" si="1157"/>
        <v>0.16022104403835974</v>
      </c>
      <c r="S2945" s="6">
        <f t="shared" si="1158"/>
        <v>0.20521929470445224</v>
      </c>
      <c r="T2945" s="6">
        <f t="shared" si="1159"/>
        <v>0.63455966125718788</v>
      </c>
      <c r="U2945" s="12" t="e">
        <f t="shared" si="1160"/>
        <v>#VALUE!</v>
      </c>
      <c r="V2945" s="12" t="e">
        <f t="shared" si="1161"/>
        <v>#VALUE!</v>
      </c>
      <c r="W2945" s="12" t="e">
        <f t="shared" si="1162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599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148"/>
        <v>2.8501297909883587</v>
      </c>
      <c r="E2946" s="14">
        <f t="shared" si="1149"/>
        <v>3.8436917853081032</v>
      </c>
      <c r="F2946" s="14">
        <f t="shared" si="1150"/>
        <v>2.7889232255955343</v>
      </c>
      <c r="G2946" s="60">
        <v>2.8029447662231588E-2</v>
      </c>
      <c r="H2946" s="7">
        <f t="shared" si="1163"/>
        <v>1.0280294476622316</v>
      </c>
      <c r="I2946" s="7">
        <f t="shared" si="1151"/>
        <v>2.7724203790753617</v>
      </c>
      <c r="J2946" s="5">
        <f t="shared" si="1152"/>
        <v>3.7388926883843343</v>
      </c>
      <c r="K2946" s="5">
        <f t="shared" si="1153"/>
        <v>2.7128826240703763</v>
      </c>
      <c r="L2946">
        <v>2.21</v>
      </c>
      <c r="M2946">
        <v>3.48</v>
      </c>
      <c r="N2946">
        <v>3.47</v>
      </c>
      <c r="O2946" s="5">
        <f t="shared" si="1154"/>
        <v>2.2719450793335318</v>
      </c>
      <c r="P2946" s="5">
        <f t="shared" si="1155"/>
        <v>3.5775424778645659</v>
      </c>
      <c r="Q2946" s="5">
        <f t="shared" si="1156"/>
        <v>3.5672621833879439</v>
      </c>
      <c r="R2946" s="6">
        <f t="shared" si="1157"/>
        <v>0.44015148477680055</v>
      </c>
      <c r="S2946" s="6">
        <f t="shared" si="1158"/>
        <v>0.27952148889561185</v>
      </c>
      <c r="T2946" s="6">
        <f t="shared" si="1159"/>
        <v>0.28032702632758766</v>
      </c>
      <c r="U2946" s="12">
        <f t="shared" si="1160"/>
        <v>0.79713740985306991</v>
      </c>
      <c r="V2946" s="12">
        <f t="shared" si="1161"/>
        <v>0.93075685504731398</v>
      </c>
      <c r="W2946" s="12">
        <f t="shared" si="1162"/>
        <v>1.2790822460256883</v>
      </c>
      <c r="X2946" t="s">
        <v>63</v>
      </c>
      <c r="Y2946" t="s">
        <v>134</v>
      </c>
      <c r="Z2946" t="s">
        <v>258</v>
      </c>
      <c r="AA2946" s="8" t="s">
        <v>19</v>
      </c>
      <c r="AB2946" s="8" t="s">
        <v>367</v>
      </c>
      <c r="AC2946" t="s">
        <v>599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148"/>
        <v>2.2504581814765423</v>
      </c>
      <c r="E2947" s="14">
        <f t="shared" si="1149"/>
        <v>4.3272886196794857</v>
      </c>
      <c r="F2947" s="14">
        <f t="shared" si="1150"/>
        <v>3.3031284169568291</v>
      </c>
      <c r="G2947" s="60">
        <v>3.8274299143864265E-2</v>
      </c>
      <c r="H2947" s="7">
        <f t="shared" si="1163"/>
        <v>1.0382742991438643</v>
      </c>
      <c r="I2947" s="7">
        <f t="shared" si="1151"/>
        <v>2.1674986882871083</v>
      </c>
      <c r="J2947" s="5">
        <f t="shared" si="1152"/>
        <v>4.1677701386306705</v>
      </c>
      <c r="K2947" s="5">
        <f t="shared" si="1153"/>
        <v>3.1813639417642414</v>
      </c>
      <c r="L2947">
        <v>2.76</v>
      </c>
      <c r="M2947">
        <v>3.45</v>
      </c>
      <c r="N2947">
        <v>2.59</v>
      </c>
      <c r="O2947" s="5">
        <f t="shared" si="1154"/>
        <v>2.8656370656370651</v>
      </c>
      <c r="P2947" s="5">
        <f t="shared" si="1155"/>
        <v>3.5820463320463318</v>
      </c>
      <c r="Q2947" s="5">
        <f t="shared" si="1156"/>
        <v>2.6891304347826082</v>
      </c>
      <c r="R2947" s="6">
        <f t="shared" si="1157"/>
        <v>0.34896254378873626</v>
      </c>
      <c r="S2947" s="6">
        <f t="shared" si="1158"/>
        <v>0.27917003503098897</v>
      </c>
      <c r="T2947" s="6">
        <f t="shared" si="1159"/>
        <v>0.37186742118027494</v>
      </c>
      <c r="U2947" s="12">
        <f t="shared" si="1160"/>
        <v>1.2733571719857062</v>
      </c>
      <c r="V2947" s="12">
        <f t="shared" si="1161"/>
        <v>0.8277807761090934</v>
      </c>
      <c r="W2947" s="12">
        <f t="shared" si="1162"/>
        <v>0.81411622417638341</v>
      </c>
      <c r="X2947" t="s">
        <v>79</v>
      </c>
      <c r="Y2947" t="s">
        <v>159</v>
      </c>
      <c r="Z2947" t="s">
        <v>265</v>
      </c>
      <c r="AA2947" s="8" t="s">
        <v>17</v>
      </c>
      <c r="AB2947" s="8" t="s">
        <v>361</v>
      </c>
      <c r="AC2947" t="s">
        <v>599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148"/>
        <v>2.6172851654620266</v>
      </c>
      <c r="E2948" s="14">
        <f t="shared" si="1149"/>
        <v>4.2185389607516424</v>
      </c>
      <c r="F2948" s="14">
        <f t="shared" si="1150"/>
        <v>2.840346016057099</v>
      </c>
      <c r="G2948" s="60">
        <v>3.8209733861907846E-2</v>
      </c>
      <c r="H2948" s="7">
        <f t="shared" si="1163"/>
        <v>1.0382097338619078</v>
      </c>
      <c r="I2948" s="7">
        <f t="shared" si="1151"/>
        <v>2.5209599564495622</v>
      </c>
      <c r="J2948" s="5">
        <f t="shared" si="1152"/>
        <v>4.0632820355667647</v>
      </c>
      <c r="K2948" s="5">
        <f t="shared" si="1153"/>
        <v>2.735811390913903</v>
      </c>
      <c r="L2948">
        <v>2.34</v>
      </c>
      <c r="M2948">
        <v>3.33</v>
      </c>
      <c r="N2948">
        <v>3.22</v>
      </c>
      <c r="O2948" s="5">
        <f t="shared" si="1154"/>
        <v>2.429410777236864</v>
      </c>
      <c r="P2948" s="5">
        <f t="shared" si="1155"/>
        <v>3.4572384137601531</v>
      </c>
      <c r="Q2948" s="5">
        <f t="shared" si="1156"/>
        <v>3.3430353430353437</v>
      </c>
      <c r="R2948" s="6">
        <f t="shared" si="1157"/>
        <v>0.41162244333886128</v>
      </c>
      <c r="S2948" s="6">
        <f t="shared" si="1158"/>
        <v>0.28924820342730789</v>
      </c>
      <c r="T2948" s="6">
        <f t="shared" si="1159"/>
        <v>0.29912935323383077</v>
      </c>
      <c r="U2948" s="12">
        <f t="shared" si="1160"/>
        <v>0.9282178378174557</v>
      </c>
      <c r="V2948" s="12">
        <f t="shared" si="1161"/>
        <v>0.81953454642129386</v>
      </c>
      <c r="W2948" s="12">
        <f t="shared" si="1162"/>
        <v>1.176981721289037</v>
      </c>
      <c r="X2948" t="s">
        <v>154</v>
      </c>
      <c r="Y2948" t="s">
        <v>160</v>
      </c>
      <c r="Z2948" t="s">
        <v>265</v>
      </c>
      <c r="AA2948" s="8" t="s">
        <v>20</v>
      </c>
      <c r="AB2948" s="8" t="s">
        <v>367</v>
      </c>
      <c r="AC2948" t="s">
        <v>599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148"/>
        <v>1.4432919023254365</v>
      </c>
      <c r="E2949" s="14">
        <f t="shared" si="1149"/>
        <v>5.1342836904568294</v>
      </c>
      <c r="F2949" s="14">
        <f t="shared" si="1150"/>
        <v>9.2430853186438462</v>
      </c>
      <c r="G2949" s="60">
        <v>4.3783445099234486E-2</v>
      </c>
      <c r="H2949" s="7">
        <f t="shared" si="1163"/>
        <v>1.0437834450992345</v>
      </c>
      <c r="I2949" s="7">
        <f t="shared" si="1151"/>
        <v>1.3827503292009196</v>
      </c>
      <c r="J2949" s="5">
        <f t="shared" si="1152"/>
        <v>4.918916576578491</v>
      </c>
      <c r="K2949" s="5">
        <f t="shared" si="1153"/>
        <v>8.8553668503193101</v>
      </c>
      <c r="L2949">
        <v>1.48</v>
      </c>
      <c r="M2949">
        <v>4.5599999999999996</v>
      </c>
      <c r="N2949">
        <v>6.72</v>
      </c>
      <c r="O2949" s="5">
        <f t="shared" si="1154"/>
        <v>1.544799498746867</v>
      </c>
      <c r="P2949" s="5">
        <f t="shared" si="1155"/>
        <v>4.7596525096525086</v>
      </c>
      <c r="Q2949" s="5">
        <f t="shared" si="1156"/>
        <v>7.0142247510668554</v>
      </c>
      <c r="R2949" s="6">
        <f t="shared" si="1157"/>
        <v>0.64733319813425283</v>
      </c>
      <c r="S2949" s="6">
        <f t="shared" si="1158"/>
        <v>0.21009937132427503</v>
      </c>
      <c r="T2949" s="6">
        <f t="shared" si="1159"/>
        <v>0.14256743054147233</v>
      </c>
      <c r="U2949" s="12">
        <f t="shared" si="1160"/>
        <v>1.0703306075908008</v>
      </c>
      <c r="V2949" s="12">
        <f t="shared" si="1161"/>
        <v>0.92703340847708637</v>
      </c>
      <c r="W2949" s="12">
        <f t="shared" si="1162"/>
        <v>0.7588618420430191</v>
      </c>
      <c r="X2949" t="s">
        <v>157</v>
      </c>
      <c r="Y2949" t="s">
        <v>153</v>
      </c>
      <c r="Z2949" t="s">
        <v>265</v>
      </c>
      <c r="AA2949" s="8" t="s">
        <v>17</v>
      </c>
      <c r="AB2949" s="8" t="s">
        <v>361</v>
      </c>
      <c r="AC2949" t="s">
        <v>599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148"/>
        <v>2.688499490720317</v>
      </c>
      <c r="E2950" s="14">
        <f t="shared" si="1149"/>
        <v>2.9741232641959745</v>
      </c>
      <c r="F2950" s="14">
        <f t="shared" si="1150"/>
        <v>3.6075183307925207</v>
      </c>
      <c r="G2950" s="60">
        <v>3.9048545973753734E-2</v>
      </c>
      <c r="H2950" s="7">
        <f t="shared" si="1163"/>
        <v>1.0390485459737537</v>
      </c>
      <c r="I2950" s="7">
        <f t="shared" si="1151"/>
        <v>2.5874628294684396</v>
      </c>
      <c r="J2950" s="5">
        <f t="shared" si="1152"/>
        <v>2.8623525587139413</v>
      </c>
      <c r="K2950" s="5">
        <f t="shared" si="1153"/>
        <v>3.4719439671721037</v>
      </c>
      <c r="L2950">
        <v>2.59</v>
      </c>
      <c r="M2950">
        <v>3.61</v>
      </c>
      <c r="N2950">
        <v>2.66</v>
      </c>
      <c r="O2950" s="5">
        <f t="shared" si="1154"/>
        <v>2.6911357340720219</v>
      </c>
      <c r="P2950" s="5">
        <f t="shared" si="1155"/>
        <v>3.7509652509652507</v>
      </c>
      <c r="Q2950" s="5">
        <f t="shared" si="1156"/>
        <v>2.7638691322901852</v>
      </c>
      <c r="R2950" s="6">
        <f t="shared" si="1157"/>
        <v>0.37159032424086469</v>
      </c>
      <c r="S2950" s="6">
        <f t="shared" si="1158"/>
        <v>0.26659804426145139</v>
      </c>
      <c r="T2950" s="6">
        <f t="shared" si="1159"/>
        <v>0.36181163149768397</v>
      </c>
      <c r="U2950" s="12">
        <f t="shared" si="1160"/>
        <v>1.0009805630839077</v>
      </c>
      <c r="V2950" s="12">
        <f t="shared" si="1161"/>
        <v>1.2612003329254373</v>
      </c>
      <c r="W2950" s="12">
        <f t="shared" si="1162"/>
        <v>0.76614139662126191</v>
      </c>
      <c r="X2950" t="s">
        <v>158</v>
      </c>
      <c r="Y2950" t="s">
        <v>80</v>
      </c>
      <c r="Z2950" t="s">
        <v>265</v>
      </c>
      <c r="AA2950" s="8" t="s">
        <v>19</v>
      </c>
      <c r="AB2950" s="8" t="s">
        <v>367</v>
      </c>
      <c r="AC2950" t="s">
        <v>599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148"/>
        <v>11.720048125527128</v>
      </c>
      <c r="E2951" s="14">
        <f t="shared" si="1149"/>
        <v>5.2440248010859269</v>
      </c>
      <c r="F2951" s="14">
        <f t="shared" si="1150"/>
        <v>1.6322827319453455</v>
      </c>
      <c r="G2951" s="60">
        <v>3.9366194678496891E-2</v>
      </c>
      <c r="H2951" s="7">
        <f t="shared" si="1163"/>
        <v>1.0393661946784969</v>
      </c>
      <c r="I2951" s="7">
        <f t="shared" si="1151"/>
        <v>11.276149046922241</v>
      </c>
      <c r="J2951" s="5">
        <f t="shared" si="1152"/>
        <v>5.0454063523857835</v>
      </c>
      <c r="K2951" s="5">
        <f t="shared" si="1153"/>
        <v>1.5704597092945216</v>
      </c>
      <c r="L2951">
        <v>3.4</v>
      </c>
      <c r="M2951">
        <v>3.49</v>
      </c>
      <c r="N2951">
        <v>2.1800000000000002</v>
      </c>
      <c r="O2951" s="5">
        <f t="shared" si="1154"/>
        <v>3.5338450619068893</v>
      </c>
      <c r="P2951" s="5">
        <f t="shared" si="1155"/>
        <v>3.6273880194279542</v>
      </c>
      <c r="Q2951" s="5">
        <f t="shared" si="1156"/>
        <v>2.2658183043991236</v>
      </c>
      <c r="R2951" s="6">
        <f t="shared" si="1157"/>
        <v>0.28297788456531608</v>
      </c>
      <c r="S2951" s="6">
        <f t="shared" si="1158"/>
        <v>0.2756804606080443</v>
      </c>
      <c r="T2951" s="6">
        <f t="shared" si="1159"/>
        <v>0.44134165482663967</v>
      </c>
      <c r="U2951" s="12">
        <f t="shared" si="1160"/>
        <v>0.30152137807437107</v>
      </c>
      <c r="V2951" s="12">
        <f t="shared" si="1161"/>
        <v>0.69171831885249635</v>
      </c>
      <c r="W2951" s="12">
        <f t="shared" si="1162"/>
        <v>1.3881285760456057</v>
      </c>
      <c r="X2951" t="s">
        <v>223</v>
      </c>
      <c r="Y2951" t="s">
        <v>155</v>
      </c>
      <c r="Z2951" t="s">
        <v>265</v>
      </c>
      <c r="AA2951" s="8" t="s">
        <v>16</v>
      </c>
      <c r="AB2951" s="8" t="s">
        <v>360</v>
      </c>
      <c r="AC2951" t="s">
        <v>599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164">(100%/A2952)</f>
        <v>3.0663666568335546</v>
      </c>
      <c r="E2952" s="14">
        <f t="shared" ref="E2952:E2983" si="1165">(100%/B2952)</f>
        <v>4.0797473288202353</v>
      </c>
      <c r="F2952" s="14">
        <f t="shared" ref="F2952:F2983" si="1166">(100%/C2952)</f>
        <v>2.5471955993589548</v>
      </c>
      <c r="G2952" s="60">
        <v>3.8801489832417602E-2</v>
      </c>
      <c r="H2952" s="7">
        <f t="shared" si="1163"/>
        <v>1.0388014898324176</v>
      </c>
      <c r="I2952" s="7">
        <f t="shared" ref="I2952:I2983" si="1167">D2952/H2952</f>
        <v>2.9518312082207636</v>
      </c>
      <c r="J2952" s="5">
        <f t="shared" ref="J2952:J2983" si="1168">E2952/H2952</f>
        <v>3.9273599130844445</v>
      </c>
      <c r="K2952" s="5">
        <f t="shared" ref="K2952:K2983" si="1169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170">(L2952*H2952)</f>
        <v>3.4592089611419508</v>
      </c>
      <c r="P2952" s="5">
        <f t="shared" ref="P2952:P2983" si="1171">(M2952*H2952)</f>
        <v>4.0305497805497801</v>
      </c>
      <c r="Q2952" s="5">
        <f t="shared" ref="Q2952:Q2983" si="1172">(N2952*H2952)</f>
        <v>2.1607070988514288</v>
      </c>
      <c r="R2952" s="6">
        <f t="shared" ref="R2952:R2983" si="1173">(1/O2952)</f>
        <v>0.28908343243591766</v>
      </c>
      <c r="S2952" s="6">
        <f t="shared" ref="S2952:S2983" si="1174">(1/P2952)</f>
        <v>0.24810511082773348</v>
      </c>
      <c r="T2952" s="6">
        <f t="shared" ref="T2952:T2983" si="1175">(1/Q2952)</f>
        <v>0.46281145673634894</v>
      </c>
      <c r="U2952" s="12">
        <f t="shared" ref="U2952:U2983" si="1176">(L2952/I2952)</f>
        <v>1.1281132846370239</v>
      </c>
      <c r="V2952" s="12">
        <f t="shared" ref="V2952:V2983" si="1177">(M2952/J2952)</f>
        <v>0.98794103058223426</v>
      </c>
      <c r="W2952" s="12">
        <f t="shared" ref="W2952:W2983" si="1178">(N2952/K2952)</f>
        <v>0.84826901373228158</v>
      </c>
      <c r="X2952" t="s">
        <v>224</v>
      </c>
      <c r="Y2952" t="s">
        <v>156</v>
      </c>
      <c r="Z2952" t="s">
        <v>265</v>
      </c>
      <c r="AA2952" s="8" t="s">
        <v>16</v>
      </c>
      <c r="AB2952" s="8" t="s">
        <v>360</v>
      </c>
      <c r="AC2952" t="s">
        <v>599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164"/>
        <v>1.8188750140514294</v>
      </c>
      <c r="E2953" s="14">
        <f t="shared" si="1165"/>
        <v>3.3442425260445896</v>
      </c>
      <c r="F2953" s="14">
        <f t="shared" si="1166"/>
        <v>6.7796331741326483</v>
      </c>
      <c r="G2953" s="60">
        <v>2.9333319584111894E-2</v>
      </c>
      <c r="H2953" s="7">
        <f t="shared" si="1163"/>
        <v>1.0293333195841119</v>
      </c>
      <c r="I2953" s="7">
        <f t="shared" si="1167"/>
        <v>1.7670418118654907</v>
      </c>
      <c r="J2953" s="5">
        <f t="shared" si="1168"/>
        <v>3.2489403212904691</v>
      </c>
      <c r="K2953" s="5">
        <f t="shared" si="1169"/>
        <v>6.5864312804640059</v>
      </c>
      <c r="L2953">
        <v>2.0699999999999998</v>
      </c>
      <c r="M2953">
        <v>3.39</v>
      </c>
      <c r="N2953">
        <v>3.98</v>
      </c>
      <c r="O2953" s="5">
        <f t="shared" si="1170"/>
        <v>2.1307199715391114</v>
      </c>
      <c r="P2953" s="5">
        <f t="shared" si="1171"/>
        <v>3.4894399533901392</v>
      </c>
      <c r="Q2953" s="5">
        <f t="shared" si="1172"/>
        <v>4.0967466119447655</v>
      </c>
      <c r="R2953" s="6">
        <f t="shared" si="1173"/>
        <v>0.46932492929967545</v>
      </c>
      <c r="S2953" s="6">
        <f t="shared" si="1174"/>
        <v>0.2865789391298903</v>
      </c>
      <c r="T2953" s="6">
        <f t="shared" si="1175"/>
        <v>0.24409613157043419</v>
      </c>
      <c r="U2953" s="12">
        <f t="shared" si="1176"/>
        <v>1.1714493602246299</v>
      </c>
      <c r="V2953" s="12">
        <f t="shared" si="1177"/>
        <v>1.0434171344376995</v>
      </c>
      <c r="W2953" s="12">
        <f t="shared" si="1178"/>
        <v>0.6042726068979215</v>
      </c>
      <c r="X2953" t="s">
        <v>321</v>
      </c>
      <c r="Y2953" t="s">
        <v>319</v>
      </c>
      <c r="Z2953" t="s">
        <v>266</v>
      </c>
      <c r="AA2953" s="8" t="s">
        <v>19</v>
      </c>
      <c r="AB2953" s="8" t="s">
        <v>367</v>
      </c>
      <c r="AC2953" t="s">
        <v>599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164"/>
        <v>3.6641892917050898</v>
      </c>
      <c r="E2954" s="14">
        <f t="shared" si="1165"/>
        <v>4.2100041781061899</v>
      </c>
      <c r="F2954" s="14">
        <f t="shared" si="1166"/>
        <v>2.2564949475332567</v>
      </c>
      <c r="G2954" s="60">
        <v>2.7539779681762466E-2</v>
      </c>
      <c r="H2954" s="7">
        <f t="shared" si="1163"/>
        <v>1.0275397796817625</v>
      </c>
      <c r="I2954" s="7">
        <f t="shared" si="1167"/>
        <v>3.5659829080679675</v>
      </c>
      <c r="J2954" s="5">
        <f t="shared" si="1168"/>
        <v>4.0971690452802347</v>
      </c>
      <c r="K2954" s="5">
        <f t="shared" si="1169"/>
        <v>2.1960171198745337</v>
      </c>
      <c r="L2954">
        <v>2.25</v>
      </c>
      <c r="M2954">
        <v>3.42</v>
      </c>
      <c r="N2954">
        <v>3.44</v>
      </c>
      <c r="O2954" s="5">
        <f t="shared" si="1170"/>
        <v>2.3119645042839654</v>
      </c>
      <c r="P2954" s="5">
        <f t="shared" si="1171"/>
        <v>3.5141860465116275</v>
      </c>
      <c r="Q2954" s="5">
        <f t="shared" si="1172"/>
        <v>3.534736842105263</v>
      </c>
      <c r="R2954" s="6">
        <f t="shared" si="1173"/>
        <v>0.43253259215141293</v>
      </c>
      <c r="S2954" s="6">
        <f t="shared" si="1174"/>
        <v>0.28456091588908744</v>
      </c>
      <c r="T2954" s="6">
        <f t="shared" si="1175"/>
        <v>0.28290649195949974</v>
      </c>
      <c r="U2954" s="12">
        <f t="shared" si="1176"/>
        <v>0.63096208198570403</v>
      </c>
      <c r="V2954" s="12">
        <f t="shared" si="1177"/>
        <v>0.83472269808825561</v>
      </c>
      <c r="W2954" s="12">
        <f t="shared" si="1178"/>
        <v>1.5664723051870102</v>
      </c>
      <c r="X2954" t="s">
        <v>228</v>
      </c>
      <c r="Y2954" t="s">
        <v>225</v>
      </c>
      <c r="Z2954" t="s">
        <v>267</v>
      </c>
      <c r="AA2954" s="8" t="s">
        <v>16</v>
      </c>
      <c r="AB2954" s="8" t="s">
        <v>360</v>
      </c>
      <c r="AC2954" t="s">
        <v>599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164"/>
        <v>4.1834358784288916</v>
      </c>
      <c r="E2955" s="14">
        <f t="shared" si="1165"/>
        <v>3.1884739391646009</v>
      </c>
      <c r="F2955" s="14">
        <f t="shared" si="1166"/>
        <v>2.4373260033723607</v>
      </c>
      <c r="G2955" s="60">
        <v>2.9563477624743761E-2</v>
      </c>
      <c r="H2955" s="7">
        <f t="shared" si="1163"/>
        <v>1.0295634776247438</v>
      </c>
      <c r="I2955" s="7">
        <f t="shared" si="1167"/>
        <v>4.0633102954276259</v>
      </c>
      <c r="J2955" s="5">
        <f t="shared" si="1168"/>
        <v>3.096918265322091</v>
      </c>
      <c r="K2955" s="5">
        <f t="shared" si="1169"/>
        <v>2.3673392232166179</v>
      </c>
      <c r="L2955">
        <v>1.91</v>
      </c>
      <c r="M2955">
        <v>3.53</v>
      </c>
      <c r="N2955">
        <v>4.49</v>
      </c>
      <c r="O2955" s="5">
        <f t="shared" si="1170"/>
        <v>1.9664662422632606</v>
      </c>
      <c r="P2955" s="5">
        <f t="shared" si="1171"/>
        <v>3.6343590760153455</v>
      </c>
      <c r="Q2955" s="5">
        <f t="shared" si="1172"/>
        <v>4.6227400145350996</v>
      </c>
      <c r="R2955" s="6">
        <f t="shared" si="1173"/>
        <v>0.50852640055955001</v>
      </c>
      <c r="S2955" s="6">
        <f t="shared" si="1174"/>
        <v>0.27515167848972821</v>
      </c>
      <c r="T2955" s="6">
        <f t="shared" si="1175"/>
        <v>0.21632192095072172</v>
      </c>
      <c r="U2955" s="12">
        <f t="shared" si="1176"/>
        <v>0.47006008922067571</v>
      </c>
      <c r="V2955" s="12">
        <f t="shared" si="1177"/>
        <v>1.1398428042248854</v>
      </c>
      <c r="W2955" s="12">
        <f t="shared" si="1178"/>
        <v>1.8966441124982589</v>
      </c>
      <c r="X2955" t="s">
        <v>93</v>
      </c>
      <c r="Y2955" t="s">
        <v>254</v>
      </c>
      <c r="Z2955" t="s">
        <v>267</v>
      </c>
      <c r="AA2955" s="8" t="s">
        <v>19</v>
      </c>
      <c r="AB2955" s="8" t="s">
        <v>367</v>
      </c>
      <c r="AC2955" t="s">
        <v>599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164"/>
        <v>1.362081402256059</v>
      </c>
      <c r="E2956" s="14">
        <f t="shared" si="1165"/>
        <v>6.3644327701167267</v>
      </c>
      <c r="F2956" s="14">
        <f t="shared" si="1166"/>
        <v>10.407887077827677</v>
      </c>
      <c r="G2956" s="60">
        <v>3.0555555555555447E-2</v>
      </c>
      <c r="H2956" s="7">
        <f t="shared" si="1163"/>
        <v>1.0305555555555554</v>
      </c>
      <c r="I2956" s="7">
        <f t="shared" si="1167"/>
        <v>1.3216962393859335</v>
      </c>
      <c r="J2956" s="5">
        <f t="shared" si="1168"/>
        <v>6.1757299117035629</v>
      </c>
      <c r="K2956" s="5">
        <f t="shared" si="1169"/>
        <v>10.099297434010685</v>
      </c>
      <c r="L2956">
        <v>1.8</v>
      </c>
      <c r="M2956">
        <v>3.75</v>
      </c>
      <c r="N2956">
        <v>4.8</v>
      </c>
      <c r="O2956" s="5">
        <f t="shared" si="1170"/>
        <v>1.8549999999999998</v>
      </c>
      <c r="P2956" s="5">
        <f t="shared" si="1171"/>
        <v>3.864583333333333</v>
      </c>
      <c r="Q2956" s="5">
        <f t="shared" si="1172"/>
        <v>4.9466666666666663</v>
      </c>
      <c r="R2956" s="6">
        <f t="shared" si="1173"/>
        <v>0.53908355795148255</v>
      </c>
      <c r="S2956" s="6">
        <f t="shared" si="1174"/>
        <v>0.2587601078167116</v>
      </c>
      <c r="T2956" s="6">
        <f t="shared" si="1175"/>
        <v>0.20215633423180596</v>
      </c>
      <c r="U2956" s="12">
        <f t="shared" si="1176"/>
        <v>1.3618862991062823</v>
      </c>
      <c r="V2956" s="12">
        <f t="shared" si="1177"/>
        <v>0.60721567387417852</v>
      </c>
      <c r="W2956" s="12">
        <f t="shared" si="1178"/>
        <v>0.47528058574009135</v>
      </c>
      <c r="X2956" t="s">
        <v>280</v>
      </c>
      <c r="Y2956" t="s">
        <v>92</v>
      </c>
      <c r="Z2956" t="s">
        <v>267</v>
      </c>
      <c r="AA2956" s="8" t="s">
        <v>36</v>
      </c>
      <c r="AB2956" s="8" t="s">
        <v>361</v>
      </c>
      <c r="AC2956" t="s">
        <v>599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164"/>
        <v>2.2263911715240314</v>
      </c>
      <c r="E2957" s="14">
        <f t="shared" si="1165"/>
        <v>3.5293685547792739</v>
      </c>
      <c r="F2957" s="14">
        <f t="shared" si="1166"/>
        <v>3.9495285505063871</v>
      </c>
      <c r="G2957" s="60">
        <v>4.0905564494942759E-2</v>
      </c>
      <c r="H2957" s="7">
        <f t="shared" si="1163"/>
        <v>1.0409055644949428</v>
      </c>
      <c r="I2957" s="7">
        <f t="shared" si="1167"/>
        <v>2.1388983280191201</v>
      </c>
      <c r="J2957" s="5">
        <f t="shared" si="1168"/>
        <v>3.390671233938265</v>
      </c>
      <c r="K2957" s="5">
        <f t="shared" si="1169"/>
        <v>3.7943197588944928</v>
      </c>
      <c r="L2957">
        <v>1.84</v>
      </c>
      <c r="M2957">
        <v>3.31</v>
      </c>
      <c r="N2957">
        <v>5.12</v>
      </c>
      <c r="O2957" s="5">
        <f t="shared" si="1170"/>
        <v>1.9152662386706947</v>
      </c>
      <c r="P2957" s="5">
        <f t="shared" si="1171"/>
        <v>3.4453974184782608</v>
      </c>
      <c r="Q2957" s="5">
        <f t="shared" si="1172"/>
        <v>5.3294364902141069</v>
      </c>
      <c r="R2957" s="6">
        <f t="shared" si="1173"/>
        <v>0.52212062208858112</v>
      </c>
      <c r="S2957" s="6">
        <f t="shared" si="1174"/>
        <v>0.29024227934833513</v>
      </c>
      <c r="T2957" s="6">
        <f t="shared" si="1175"/>
        <v>0.18763709856308383</v>
      </c>
      <c r="U2957" s="12">
        <f t="shared" si="1176"/>
        <v>0.86025594386436488</v>
      </c>
      <c r="V2957" s="12">
        <f t="shared" si="1177"/>
        <v>0.97620788676566406</v>
      </c>
      <c r="W2957" s="12">
        <f t="shared" si="1178"/>
        <v>1.3493854828649854</v>
      </c>
      <c r="X2957" t="s">
        <v>46</v>
      </c>
      <c r="Y2957" t="s">
        <v>44</v>
      </c>
      <c r="Z2957" t="s">
        <v>260</v>
      </c>
      <c r="AA2957" s="8" t="s">
        <v>19</v>
      </c>
      <c r="AB2957" s="8" t="s">
        <v>367</v>
      </c>
      <c r="AC2957" t="s">
        <v>599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164"/>
        <v>3.3153082858068155</v>
      </c>
      <c r="E2958" s="14">
        <f t="shared" si="1165"/>
        <v>3.5771662378652977</v>
      </c>
      <c r="F2958" s="14">
        <f t="shared" si="1166"/>
        <v>2.6026193211029707</v>
      </c>
      <c r="G2958" s="60">
        <v>3.807835190813913E-2</v>
      </c>
      <c r="H2958" s="7">
        <f t="shared" si="1163"/>
        <v>1.0380783519081391</v>
      </c>
      <c r="I2958" s="7">
        <f t="shared" si="1167"/>
        <v>3.1936975467341133</v>
      </c>
      <c r="J2958" s="5">
        <f t="shared" si="1168"/>
        <v>3.445950135931402</v>
      </c>
      <c r="K2958" s="5">
        <f t="shared" si="1169"/>
        <v>2.5071511377912636</v>
      </c>
      <c r="L2958">
        <v>2.4</v>
      </c>
      <c r="M2958">
        <v>3.15</v>
      </c>
      <c r="N2958">
        <v>3.29</v>
      </c>
      <c r="O2958" s="5">
        <f t="shared" si="1170"/>
        <v>2.491388044579534</v>
      </c>
      <c r="P2958" s="5">
        <f t="shared" si="1171"/>
        <v>3.269946808510638</v>
      </c>
      <c r="Q2958" s="5">
        <f t="shared" si="1172"/>
        <v>3.4152777777777779</v>
      </c>
      <c r="R2958" s="6">
        <f t="shared" si="1173"/>
        <v>0.40138267588450588</v>
      </c>
      <c r="S2958" s="6">
        <f t="shared" si="1174"/>
        <v>0.30581537210248072</v>
      </c>
      <c r="T2958" s="6">
        <f t="shared" si="1175"/>
        <v>0.2928019520130134</v>
      </c>
      <c r="U2958" s="12">
        <f t="shared" si="1176"/>
        <v>0.75148005247217242</v>
      </c>
      <c r="V2958" s="12">
        <f t="shared" si="1177"/>
        <v>0.91411653556866979</v>
      </c>
      <c r="W2958" s="12">
        <f t="shared" si="1178"/>
        <v>1.312246378133552</v>
      </c>
      <c r="X2958" t="s">
        <v>96</v>
      </c>
      <c r="Y2958" t="s">
        <v>169</v>
      </c>
      <c r="Z2958" t="s">
        <v>260</v>
      </c>
      <c r="AA2958" s="8" t="s">
        <v>19</v>
      </c>
      <c r="AB2958" s="8" t="s">
        <v>367</v>
      </c>
      <c r="AC2958" t="s">
        <v>599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164"/>
        <v>1.5652228535092112</v>
      </c>
      <c r="E2959" s="14">
        <f t="shared" si="1165"/>
        <v>4.3797785993273326</v>
      </c>
      <c r="F2959" s="14">
        <f t="shared" si="1166"/>
        <v>7.7650357614989876</v>
      </c>
      <c r="G2959" s="60">
        <v>4.3755041085505653E-2</v>
      </c>
      <c r="H2959" s="7">
        <f t="shared" si="1163"/>
        <v>1.0437550410855057</v>
      </c>
      <c r="I2959" s="7">
        <f t="shared" si="1167"/>
        <v>1.4996074671710125</v>
      </c>
      <c r="J2959" s="5">
        <f t="shared" si="1168"/>
        <v>4.1961747986120965</v>
      </c>
      <c r="K2959" s="5">
        <f t="shared" si="1169"/>
        <v>7.4395192893376088</v>
      </c>
      <c r="L2959">
        <v>1.62</v>
      </c>
      <c r="M2959">
        <v>3.76</v>
      </c>
      <c r="N2959">
        <v>6.23</v>
      </c>
      <c r="O2959" s="5">
        <f t="shared" si="1170"/>
        <v>1.6908831665585193</v>
      </c>
      <c r="P2959" s="5">
        <f t="shared" si="1171"/>
        <v>3.9245189544815009</v>
      </c>
      <c r="Q2959" s="5">
        <f t="shared" si="1172"/>
        <v>6.5025939059627005</v>
      </c>
      <c r="R2959" s="6">
        <f t="shared" si="1173"/>
        <v>0.5914069166797109</v>
      </c>
      <c r="S2959" s="6">
        <f t="shared" si="1174"/>
        <v>0.25480829920774783</v>
      </c>
      <c r="T2959" s="6">
        <f t="shared" si="1175"/>
        <v>0.15378478411254121</v>
      </c>
      <c r="U2959" s="12">
        <f t="shared" si="1176"/>
        <v>1.080282697615601</v>
      </c>
      <c r="V2959" s="12">
        <f t="shared" si="1177"/>
        <v>0.89605418755282462</v>
      </c>
      <c r="W2959" s="12">
        <f t="shared" si="1178"/>
        <v>0.83741969846477804</v>
      </c>
      <c r="X2959" t="s">
        <v>174</v>
      </c>
      <c r="Y2959" t="s">
        <v>43</v>
      </c>
      <c r="Z2959" t="s">
        <v>260</v>
      </c>
      <c r="AA2959" s="8" t="s">
        <v>17</v>
      </c>
      <c r="AB2959" s="8" t="s">
        <v>361</v>
      </c>
      <c r="AC2959" t="s">
        <v>599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164"/>
        <v>5.5242231578490957</v>
      </c>
      <c r="E2960" s="14">
        <f t="shared" si="1165"/>
        <v>4.4415941751905743</v>
      </c>
      <c r="F2960" s="14">
        <f t="shared" si="1166"/>
        <v>1.9074230570860446</v>
      </c>
      <c r="G2960" s="60">
        <v>5.8077353562989709E-2</v>
      </c>
      <c r="H2960" s="7">
        <f t="shared" si="1163"/>
        <v>1.0580773535629897</v>
      </c>
      <c r="I2960" s="7">
        <f t="shared" si="1167"/>
        <v>5.2210012238204717</v>
      </c>
      <c r="J2960" s="5">
        <f t="shared" si="1168"/>
        <v>4.1977972217568649</v>
      </c>
      <c r="K2960" s="5">
        <f t="shared" si="1169"/>
        <v>1.8027255291524311</v>
      </c>
      <c r="L2960">
        <v>3.74</v>
      </c>
      <c r="M2960">
        <v>3.44</v>
      </c>
      <c r="N2960">
        <v>2</v>
      </c>
      <c r="O2960" s="5">
        <f t="shared" si="1170"/>
        <v>3.9572093023255817</v>
      </c>
      <c r="P2960" s="5">
        <f t="shared" si="1171"/>
        <v>3.6397860962566844</v>
      </c>
      <c r="Q2960" s="5">
        <f t="shared" si="1172"/>
        <v>2.1161547071259794</v>
      </c>
      <c r="R2960" s="6">
        <f t="shared" si="1173"/>
        <v>0.25270333803479078</v>
      </c>
      <c r="S2960" s="6">
        <f t="shared" si="1174"/>
        <v>0.27474141984015044</v>
      </c>
      <c r="T2960" s="6">
        <f t="shared" si="1175"/>
        <v>0.47255524212505873</v>
      </c>
      <c r="U2960" s="12">
        <f t="shared" si="1176"/>
        <v>0.71633769839710026</v>
      </c>
      <c r="V2960" s="12">
        <f t="shared" si="1177"/>
        <v>0.81947741119336126</v>
      </c>
      <c r="W2960" s="12">
        <f t="shared" si="1178"/>
        <v>1.1094312293565396</v>
      </c>
      <c r="X2960" t="s">
        <v>234</v>
      </c>
      <c r="Y2960" t="s">
        <v>232</v>
      </c>
      <c r="Z2960" t="s">
        <v>261</v>
      </c>
      <c r="AA2960" s="8" t="s">
        <v>16</v>
      </c>
      <c r="AB2960" s="8" t="s">
        <v>360</v>
      </c>
      <c r="AC2960" t="s">
        <v>599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164"/>
        <v>5.2118047707206694</v>
      </c>
      <c r="E2961" s="14">
        <f t="shared" si="1165"/>
        <v>2.5521661017406392</v>
      </c>
      <c r="F2961" s="14">
        <f t="shared" si="1166"/>
        <v>2.5616555262053606</v>
      </c>
      <c r="G2961" s="60">
        <v>6.1446095523085109E-2</v>
      </c>
      <c r="H2961" s="7">
        <f t="shared" si="1163"/>
        <v>1.0614460955230851</v>
      </c>
      <c r="I2961" s="7">
        <f t="shared" si="1167"/>
        <v>4.910098395672434</v>
      </c>
      <c r="J2961" s="5">
        <f t="shared" si="1168"/>
        <v>2.4044236560905348</v>
      </c>
      <c r="K2961" s="5">
        <f t="shared" si="1169"/>
        <v>2.41336374688247</v>
      </c>
      <c r="L2961">
        <v>5.62</v>
      </c>
      <c r="M2961">
        <v>3.31</v>
      </c>
      <c r="N2961">
        <v>1.72</v>
      </c>
      <c r="O2961" s="5">
        <f t="shared" si="1170"/>
        <v>5.9653270568397385</v>
      </c>
      <c r="P2961" s="5">
        <f t="shared" si="1171"/>
        <v>3.5133865761814116</v>
      </c>
      <c r="Q2961" s="5">
        <f t="shared" si="1172"/>
        <v>1.8256872842997063</v>
      </c>
      <c r="R2961" s="6">
        <f t="shared" si="1173"/>
        <v>0.16763540212827355</v>
      </c>
      <c r="S2961" s="6">
        <f t="shared" si="1174"/>
        <v>0.2846256676619025</v>
      </c>
      <c r="T2961" s="6">
        <f t="shared" si="1175"/>
        <v>0.547738930209824</v>
      </c>
      <c r="U2961" s="12">
        <f t="shared" si="1176"/>
        <v>1.1445799141119546</v>
      </c>
      <c r="V2961" s="12">
        <f t="shared" si="1177"/>
        <v>1.3766292772971152</v>
      </c>
      <c r="W2961" s="12">
        <f t="shared" si="1178"/>
        <v>0.7126982006843593</v>
      </c>
      <c r="X2961" t="s">
        <v>47</v>
      </c>
      <c r="Y2961" t="s">
        <v>281</v>
      </c>
      <c r="Z2961" t="s">
        <v>261</v>
      </c>
      <c r="AA2961" s="8" t="s">
        <v>18</v>
      </c>
      <c r="AB2961" s="8" t="s">
        <v>360</v>
      </c>
      <c r="AC2961" t="s">
        <v>599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164"/>
        <v>1.780199162390343</v>
      </c>
      <c r="E2962" s="14">
        <f t="shared" si="1165"/>
        <v>3.3850157325532795</v>
      </c>
      <c r="F2962" s="14">
        <f t="shared" si="1166"/>
        <v>7.1639888435367016</v>
      </c>
      <c r="G2962" s="60">
        <v>5.2260606013141642E-2</v>
      </c>
      <c r="H2962" s="7">
        <f t="shared" si="1163"/>
        <v>1.0522606060131416</v>
      </c>
      <c r="I2962" s="7">
        <f t="shared" si="1167"/>
        <v>1.6917854305458151</v>
      </c>
      <c r="J2962" s="5">
        <f t="shared" si="1168"/>
        <v>3.2168986591435735</v>
      </c>
      <c r="K2962" s="5">
        <f t="shared" si="1169"/>
        <v>6.8081887724372629</v>
      </c>
      <c r="L2962">
        <v>1.4</v>
      </c>
      <c r="M2962">
        <v>4.93</v>
      </c>
      <c r="N2962">
        <v>7.4</v>
      </c>
      <c r="O2962" s="5">
        <f t="shared" si="1170"/>
        <v>1.4731648484183981</v>
      </c>
      <c r="P2962" s="5">
        <f t="shared" si="1171"/>
        <v>5.1876447876447882</v>
      </c>
      <c r="Q2962" s="5">
        <f t="shared" si="1172"/>
        <v>7.7867284844972486</v>
      </c>
      <c r="R2962" s="6">
        <f t="shared" si="1173"/>
        <v>0.67881065793390893</v>
      </c>
      <c r="S2962" s="6">
        <f t="shared" si="1174"/>
        <v>0.19276570407859481</v>
      </c>
      <c r="T2962" s="6">
        <f t="shared" si="1175"/>
        <v>0.12842363798749626</v>
      </c>
      <c r="U2962" s="12">
        <f t="shared" si="1176"/>
        <v>0.8275281100797296</v>
      </c>
      <c r="V2962" s="12">
        <f t="shared" si="1177"/>
        <v>1.5325319577560148</v>
      </c>
      <c r="W2962" s="12">
        <f t="shared" si="1178"/>
        <v>1.0869263834103229</v>
      </c>
      <c r="X2962" t="s">
        <v>183</v>
      </c>
      <c r="Y2962" t="s">
        <v>109</v>
      </c>
      <c r="Z2962" t="s">
        <v>262</v>
      </c>
      <c r="AA2962" s="8" t="s">
        <v>35</v>
      </c>
      <c r="AB2962" s="8" t="s">
        <v>361</v>
      </c>
      <c r="AC2962" t="s">
        <v>599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164"/>
        <v>6.3450998728067587</v>
      </c>
      <c r="E2963" s="14">
        <f t="shared" si="1165"/>
        <v>5.0537974439961451</v>
      </c>
      <c r="F2963" s="14">
        <f t="shared" si="1166"/>
        <v>1.772492046507417</v>
      </c>
      <c r="G2963" s="60">
        <v>4.4640258262549359E-2</v>
      </c>
      <c r="H2963" s="7">
        <f t="shared" si="1163"/>
        <v>1.0446402582625494</v>
      </c>
      <c r="I2963" s="7">
        <f t="shared" si="1167"/>
        <v>6.0739568694776889</v>
      </c>
      <c r="J2963" s="5">
        <f t="shared" si="1168"/>
        <v>4.8378352299016747</v>
      </c>
      <c r="K2963" s="5">
        <f t="shared" si="1169"/>
        <v>1.6967487443528495</v>
      </c>
      <c r="L2963">
        <v>2.34</v>
      </c>
      <c r="M2963">
        <v>3.23</v>
      </c>
      <c r="N2963">
        <v>3.25</v>
      </c>
      <c r="O2963" s="5">
        <f t="shared" si="1170"/>
        <v>2.4444582043343654</v>
      </c>
      <c r="P2963" s="5">
        <f t="shared" si="1171"/>
        <v>3.3741880341880344</v>
      </c>
      <c r="Q2963" s="5">
        <f t="shared" si="1172"/>
        <v>3.3950808393532856</v>
      </c>
      <c r="R2963" s="6">
        <f t="shared" si="1173"/>
        <v>0.40908860631237648</v>
      </c>
      <c r="S2963" s="6">
        <f t="shared" si="1174"/>
        <v>0.29636759714271238</v>
      </c>
      <c r="T2963" s="6">
        <f t="shared" si="1175"/>
        <v>0.29454379654491103</v>
      </c>
      <c r="U2963" s="12">
        <f t="shared" si="1176"/>
        <v>0.38525133620206642</v>
      </c>
      <c r="V2963" s="12">
        <f t="shared" si="1177"/>
        <v>0.6676539911975562</v>
      </c>
      <c r="W2963" s="12">
        <f t="shared" si="1178"/>
        <v>1.9154279682343718</v>
      </c>
      <c r="X2963" t="s">
        <v>184</v>
      </c>
      <c r="Y2963" t="s">
        <v>180</v>
      </c>
      <c r="Z2963" t="s">
        <v>262</v>
      </c>
      <c r="AA2963" s="8" t="s">
        <v>16</v>
      </c>
      <c r="AB2963" s="8" t="s">
        <v>360</v>
      </c>
      <c r="AC2963" t="s">
        <v>599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164"/>
        <v>#VALUE!</v>
      </c>
      <c r="E2964" s="14" t="e">
        <f t="shared" si="1165"/>
        <v>#VALUE!</v>
      </c>
      <c r="F2964" s="14" t="e">
        <f t="shared" si="1166"/>
        <v>#VALUE!</v>
      </c>
      <c r="G2964" s="60">
        <v>4.5289051407175762E-2</v>
      </c>
      <c r="H2964" s="7">
        <f t="shared" si="1163"/>
        <v>1.0452890514071758</v>
      </c>
      <c r="I2964" s="7" t="e">
        <f t="shared" si="1167"/>
        <v>#VALUE!</v>
      </c>
      <c r="J2964" s="5" t="e">
        <f t="shared" si="1168"/>
        <v>#VALUE!</v>
      </c>
      <c r="K2964" s="5" t="e">
        <f t="shared" si="1169"/>
        <v>#VALUE!</v>
      </c>
      <c r="L2964">
        <v>1.93</v>
      </c>
      <c r="M2964">
        <v>3.6</v>
      </c>
      <c r="N2964">
        <v>4.01</v>
      </c>
      <c r="O2964" s="5">
        <f t="shared" si="1170"/>
        <v>2.017407869215849</v>
      </c>
      <c r="P2964" s="5">
        <f t="shared" si="1171"/>
        <v>3.7630405850658328</v>
      </c>
      <c r="Q2964" s="5">
        <f t="shared" si="1172"/>
        <v>4.1916090961427743</v>
      </c>
      <c r="R2964" s="6">
        <f t="shared" si="1173"/>
        <v>0.49568558508136101</v>
      </c>
      <c r="S2964" s="6">
        <f t="shared" si="1174"/>
        <v>0.26574254977972961</v>
      </c>
      <c r="T2964" s="6">
        <f t="shared" si="1175"/>
        <v>0.23857186513890943</v>
      </c>
      <c r="U2964" s="12" t="e">
        <f t="shared" si="1176"/>
        <v>#VALUE!</v>
      </c>
      <c r="V2964" s="12" t="e">
        <f t="shared" si="1177"/>
        <v>#VALUE!</v>
      </c>
      <c r="W2964" s="12" t="e">
        <f t="shared" si="1178"/>
        <v>#VALUE!</v>
      </c>
      <c r="X2964" t="s">
        <v>236</v>
      </c>
      <c r="Y2964" t="s">
        <v>578</v>
      </c>
      <c r="Z2964" t="s">
        <v>262</v>
      </c>
      <c r="AA2964" s="8" t="s">
        <v>338</v>
      </c>
      <c r="AB2964" s="8" t="s">
        <v>338</v>
      </c>
      <c r="AC2964" t="s">
        <v>599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164"/>
        <v>1.5851593677396154</v>
      </c>
      <c r="E2965" s="14">
        <f t="shared" si="1165"/>
        <v>4.9568300007182184</v>
      </c>
      <c r="F2965" s="14">
        <f t="shared" si="1166"/>
        <v>6.2861170134277824</v>
      </c>
      <c r="G2965" s="60">
        <v>5.2653234958736084E-2</v>
      </c>
      <c r="H2965" s="7">
        <f t="shared" si="1163"/>
        <v>1.0526532349587361</v>
      </c>
      <c r="I2965" s="7">
        <f t="shared" si="1167"/>
        <v>1.5058704187630729</v>
      </c>
      <c r="J2965" s="5">
        <f t="shared" si="1168"/>
        <v>4.7088916236623026</v>
      </c>
      <c r="K2965" s="5">
        <f t="shared" si="1169"/>
        <v>5.9716883059540473</v>
      </c>
      <c r="L2965">
        <v>1.45</v>
      </c>
      <c r="M2965">
        <v>4.53</v>
      </c>
      <c r="N2965">
        <v>7.03</v>
      </c>
      <c r="O2965" s="5">
        <f t="shared" si="1170"/>
        <v>1.5263471906901673</v>
      </c>
      <c r="P2965" s="5">
        <f t="shared" si="1171"/>
        <v>4.7685191543630747</v>
      </c>
      <c r="Q2965" s="5">
        <f t="shared" si="1172"/>
        <v>7.4001522417599146</v>
      </c>
      <c r="R2965" s="6">
        <f t="shared" si="1173"/>
        <v>0.65515893507022516</v>
      </c>
      <c r="S2965" s="6">
        <f t="shared" si="1174"/>
        <v>0.20970870990106547</v>
      </c>
      <c r="T2965" s="6">
        <f t="shared" si="1175"/>
        <v>0.13513235502870932</v>
      </c>
      <c r="U2965" s="12">
        <f t="shared" si="1176"/>
        <v>0.96289825600733614</v>
      </c>
      <c r="V2965" s="12">
        <f t="shared" si="1177"/>
        <v>0.96200982355096742</v>
      </c>
      <c r="W2965" s="12">
        <f t="shared" si="1178"/>
        <v>1.1772215225953384</v>
      </c>
      <c r="X2965" t="s">
        <v>52</v>
      </c>
      <c r="Y2965" t="s">
        <v>51</v>
      </c>
      <c r="Z2965" t="s">
        <v>262</v>
      </c>
      <c r="AA2965" s="8" t="s">
        <v>17</v>
      </c>
      <c r="AB2965" s="8" t="s">
        <v>361</v>
      </c>
      <c r="AC2965" t="s">
        <v>599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164"/>
        <v>1.7075551820584105</v>
      </c>
      <c r="E2966" s="14">
        <f t="shared" si="1165"/>
        <v>5.0949904827391537</v>
      </c>
      <c r="F2966" s="14">
        <f t="shared" si="1166"/>
        <v>4.9192546368291188</v>
      </c>
      <c r="G2966" s="60">
        <v>4.9081738190751789E-2</v>
      </c>
      <c r="H2966" s="7">
        <f t="shared" si="1163"/>
        <v>1.0490817381907518</v>
      </c>
      <c r="I2966" s="7">
        <f t="shared" si="1167"/>
        <v>1.6276664819304387</v>
      </c>
      <c r="J2966" s="5">
        <f t="shared" si="1168"/>
        <v>4.8566191720446712</v>
      </c>
      <c r="K2966" s="5">
        <f t="shared" si="1169"/>
        <v>4.6891052029109517</v>
      </c>
      <c r="L2966">
        <v>1.7</v>
      </c>
      <c r="M2966">
        <v>3.94</v>
      </c>
      <c r="N2966">
        <v>4.83</v>
      </c>
      <c r="O2966" s="5">
        <f t="shared" si="1170"/>
        <v>1.783438954924278</v>
      </c>
      <c r="P2966" s="5">
        <f t="shared" si="1171"/>
        <v>4.133382048471562</v>
      </c>
      <c r="Q2966" s="5">
        <f t="shared" si="1172"/>
        <v>5.0670647954613308</v>
      </c>
      <c r="R2966" s="6">
        <f t="shared" si="1173"/>
        <v>0.5607144540825949</v>
      </c>
      <c r="S2966" s="6">
        <f t="shared" si="1174"/>
        <v>0.24193263247218558</v>
      </c>
      <c r="T2966" s="6">
        <f t="shared" si="1175"/>
        <v>0.19735291344521971</v>
      </c>
      <c r="U2966" s="12">
        <f t="shared" si="1176"/>
        <v>1.0444400120495032</v>
      </c>
      <c r="V2966" s="12">
        <f t="shared" si="1177"/>
        <v>0.81126393905438376</v>
      </c>
      <c r="W2966" s="12">
        <f t="shared" si="1178"/>
        <v>1.0300472672273555</v>
      </c>
      <c r="X2966" t="s">
        <v>196</v>
      </c>
      <c r="Y2966" t="s">
        <v>195</v>
      </c>
      <c r="Z2966" t="s">
        <v>342</v>
      </c>
      <c r="AA2966" s="8" t="s">
        <v>17</v>
      </c>
      <c r="AB2966" s="8" t="s">
        <v>361</v>
      </c>
      <c r="AC2966" t="s">
        <v>599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164"/>
        <v>4.5852599918589583</v>
      </c>
      <c r="E2967" s="14">
        <f t="shared" si="1165"/>
        <v>5.1372813363853096</v>
      </c>
      <c r="F2967" s="14">
        <f t="shared" si="1166"/>
        <v>1.9028307705685195</v>
      </c>
      <c r="G2967" s="60">
        <v>4.6112224794223833E-2</v>
      </c>
      <c r="H2967" s="7">
        <f t="shared" si="1163"/>
        <v>1.0461122247942238</v>
      </c>
      <c r="I2967" s="7">
        <f t="shared" si="1167"/>
        <v>4.3831434937689453</v>
      </c>
      <c r="J2967" s="5">
        <f t="shared" si="1168"/>
        <v>4.9108319495987551</v>
      </c>
      <c r="K2967" s="5">
        <f t="shared" si="1169"/>
        <v>1.8189547215575432</v>
      </c>
      <c r="L2967">
        <v>2.94</v>
      </c>
      <c r="M2967">
        <v>3.74</v>
      </c>
      <c r="N2967">
        <v>2.2799999999999998</v>
      </c>
      <c r="O2967" s="5">
        <f t="shared" si="1170"/>
        <v>3.0755699408950181</v>
      </c>
      <c r="P2967" s="5">
        <f t="shared" si="1171"/>
        <v>3.9124597207303973</v>
      </c>
      <c r="Q2967" s="5">
        <f t="shared" si="1172"/>
        <v>2.3851358725308303</v>
      </c>
      <c r="R2967" s="6">
        <f t="shared" si="1173"/>
        <v>0.32514298787462825</v>
      </c>
      <c r="S2967" s="6">
        <f t="shared" si="1174"/>
        <v>0.25559368565545643</v>
      </c>
      <c r="T2967" s="6">
        <f t="shared" si="1175"/>
        <v>0.41926332646991538</v>
      </c>
      <c r="U2967" s="12">
        <f t="shared" si="1176"/>
        <v>0.67075148330860923</v>
      </c>
      <c r="V2967" s="12">
        <f t="shared" si="1177"/>
        <v>0.76158175200957157</v>
      </c>
      <c r="W2967" s="12">
        <f t="shared" si="1178"/>
        <v>1.2534671550524745</v>
      </c>
      <c r="X2967" t="s">
        <v>193</v>
      </c>
      <c r="Y2967" t="s">
        <v>194</v>
      </c>
      <c r="Z2967" t="s">
        <v>342</v>
      </c>
      <c r="AA2967" s="8" t="s">
        <v>16</v>
      </c>
      <c r="AB2967" s="8" t="s">
        <v>360</v>
      </c>
      <c r="AC2967" t="s">
        <v>599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164"/>
        <v>1.7765919245373401</v>
      </c>
      <c r="E2968" s="14">
        <f t="shared" si="1165"/>
        <v>3.5531696655097824</v>
      </c>
      <c r="F2968" s="14">
        <f t="shared" si="1166"/>
        <v>6.6058039595146596</v>
      </c>
      <c r="G2968" s="60">
        <v>4.8387233866530543E-2</v>
      </c>
      <c r="H2968" s="7">
        <f t="shared" si="1163"/>
        <v>1.0483872338665305</v>
      </c>
      <c r="I2968" s="7">
        <f t="shared" si="1167"/>
        <v>1.6945951525803458</v>
      </c>
      <c r="J2968" s="5">
        <f t="shared" si="1168"/>
        <v>3.3891767762236351</v>
      </c>
      <c r="K2968" s="5">
        <f t="shared" si="1169"/>
        <v>6.3009198759049747</v>
      </c>
      <c r="L2968">
        <v>1.64</v>
      </c>
      <c r="M2968">
        <v>3.85</v>
      </c>
      <c r="N2968">
        <v>5.59</v>
      </c>
      <c r="O2968" s="5">
        <f t="shared" si="1170"/>
        <v>1.7193550635411099</v>
      </c>
      <c r="P2968" s="5">
        <f t="shared" si="1171"/>
        <v>4.036290850386143</v>
      </c>
      <c r="Q2968" s="5">
        <f t="shared" si="1172"/>
        <v>5.8604846373139052</v>
      </c>
      <c r="R2968" s="6">
        <f t="shared" si="1173"/>
        <v>0.58161343238809726</v>
      </c>
      <c r="S2968" s="6">
        <f t="shared" si="1174"/>
        <v>0.24775221535492969</v>
      </c>
      <c r="T2968" s="6">
        <f t="shared" si="1175"/>
        <v>0.17063435225697307</v>
      </c>
      <c r="U2968" s="12">
        <f t="shared" si="1176"/>
        <v>0.96778277543328606</v>
      </c>
      <c r="V2968" s="12">
        <f t="shared" si="1177"/>
        <v>1.1359690727875911</v>
      </c>
      <c r="W2968" s="12">
        <f t="shared" si="1178"/>
        <v>0.88717204949334982</v>
      </c>
      <c r="X2968" t="s">
        <v>191</v>
      </c>
      <c r="Y2968" t="s">
        <v>117</v>
      </c>
      <c r="Z2968" t="s">
        <v>342</v>
      </c>
      <c r="AA2968" s="8" t="s">
        <v>19</v>
      </c>
      <c r="AB2968" s="8" t="s">
        <v>367</v>
      </c>
      <c r="AC2968" t="s">
        <v>599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164"/>
        <v>1.9147550027749134</v>
      </c>
      <c r="E2969" s="14">
        <f t="shared" si="1165"/>
        <v>3.8530153104439426</v>
      </c>
      <c r="F2969" s="14">
        <f t="shared" si="1166"/>
        <v>4.8044784290022431</v>
      </c>
      <c r="G2969" s="60">
        <v>3.0940412639627546E-2</v>
      </c>
      <c r="H2969" s="7">
        <f t="shared" si="1163"/>
        <v>1.0309404126396275</v>
      </c>
      <c r="I2969" s="7">
        <f t="shared" si="1167"/>
        <v>1.857289693273698</v>
      </c>
      <c r="J2969" s="5">
        <f t="shared" si="1168"/>
        <v>3.7373792541303659</v>
      </c>
      <c r="K2969" s="5">
        <f t="shared" si="1169"/>
        <v>4.6602872194143794</v>
      </c>
      <c r="L2969">
        <v>1.63</v>
      </c>
      <c r="M2969">
        <v>4.25</v>
      </c>
      <c r="N2969">
        <v>5.49</v>
      </c>
      <c r="O2969" s="5">
        <f t="shared" si="1170"/>
        <v>1.6804328726025928</v>
      </c>
      <c r="P2969" s="5">
        <f t="shared" si="1171"/>
        <v>4.3814967537184168</v>
      </c>
      <c r="Q2969" s="5">
        <f t="shared" si="1172"/>
        <v>5.6598628653915553</v>
      </c>
      <c r="R2969" s="6">
        <f t="shared" si="1173"/>
        <v>0.59508476435076918</v>
      </c>
      <c r="S2969" s="6">
        <f t="shared" si="1174"/>
        <v>0.22823250962158911</v>
      </c>
      <c r="T2969" s="6">
        <f t="shared" si="1175"/>
        <v>0.17668272602764182</v>
      </c>
      <c r="U2969" s="12">
        <f t="shared" si="1176"/>
        <v>0.87762291790190661</v>
      </c>
      <c r="V2969" s="12">
        <f t="shared" si="1177"/>
        <v>1.1371604835937137</v>
      </c>
      <c r="W2969" s="12">
        <f t="shared" si="1178"/>
        <v>1.1780389794708586</v>
      </c>
      <c r="X2969" t="s">
        <v>199</v>
      </c>
      <c r="Y2969" t="s">
        <v>207</v>
      </c>
      <c r="Z2969" t="s">
        <v>269</v>
      </c>
      <c r="AA2969" s="8" t="s">
        <v>17</v>
      </c>
      <c r="AB2969" s="8" t="s">
        <v>361</v>
      </c>
      <c r="AC2969" t="s">
        <v>599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164"/>
        <v>2.4034041195631191</v>
      </c>
      <c r="E2970" s="14">
        <f t="shared" si="1165"/>
        <v>3.9728766546332772</v>
      </c>
      <c r="F2970" s="14">
        <f t="shared" si="1166"/>
        <v>3.2317767500376799</v>
      </c>
      <c r="G2970" s="60">
        <v>2.9846870745434906E-2</v>
      </c>
      <c r="H2970" s="7">
        <f t="shared" si="1163"/>
        <v>1.0298468707454349</v>
      </c>
      <c r="I2970" s="7">
        <f t="shared" si="1167"/>
        <v>2.3337490143786725</v>
      </c>
      <c r="J2970" s="5">
        <f t="shared" si="1168"/>
        <v>3.8577353269594212</v>
      </c>
      <c r="K2970" s="5">
        <f t="shared" si="1169"/>
        <v>3.1381138709470666</v>
      </c>
      <c r="L2970">
        <v>2</v>
      </c>
      <c r="M2970">
        <v>3.74</v>
      </c>
      <c r="N2970">
        <v>3.81</v>
      </c>
      <c r="O2970" s="5">
        <f t="shared" si="1170"/>
        <v>2.0596937414908698</v>
      </c>
      <c r="P2970" s="5">
        <f t="shared" si="1171"/>
        <v>3.8516272965879268</v>
      </c>
      <c r="Q2970" s="5">
        <f t="shared" si="1172"/>
        <v>3.9237165775401071</v>
      </c>
      <c r="R2970" s="6">
        <f t="shared" si="1173"/>
        <v>0.4855090734393207</v>
      </c>
      <c r="S2970" s="6">
        <f t="shared" si="1174"/>
        <v>0.25963052055578645</v>
      </c>
      <c r="T2970" s="6">
        <f t="shared" si="1175"/>
        <v>0.25486040600489279</v>
      </c>
      <c r="U2970" s="12">
        <f t="shared" si="1176"/>
        <v>0.856990185181705</v>
      </c>
      <c r="V2970" s="12">
        <f t="shared" si="1177"/>
        <v>0.96948071420643123</v>
      </c>
      <c r="W2970" s="12">
        <f t="shared" si="1178"/>
        <v>1.2141050824424551</v>
      </c>
      <c r="X2970" t="s">
        <v>201</v>
      </c>
      <c r="Y2970" t="s">
        <v>200</v>
      </c>
      <c r="Z2970" t="s">
        <v>269</v>
      </c>
      <c r="AA2970" s="8" t="s">
        <v>17</v>
      </c>
      <c r="AB2970" s="8" t="s">
        <v>361</v>
      </c>
      <c r="AC2970" t="s">
        <v>599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164"/>
        <v>3.7933401235425634</v>
      </c>
      <c r="E2971" s="14">
        <f t="shared" si="1165"/>
        <v>3.5798683775239937</v>
      </c>
      <c r="F2971" s="14">
        <f t="shared" si="1166"/>
        <v>2.4033177935574148</v>
      </c>
      <c r="G2971" s="60">
        <v>2.7234742759585151E-2</v>
      </c>
      <c r="H2971" s="7">
        <f t="shared" si="1163"/>
        <v>1.0272347427595852</v>
      </c>
      <c r="I2971" s="7">
        <f t="shared" si="1167"/>
        <v>3.6927685227546472</v>
      </c>
      <c r="J2971" s="5">
        <f t="shared" si="1168"/>
        <v>3.4849564841498251</v>
      </c>
      <c r="K2971" s="5">
        <f t="shared" si="1169"/>
        <v>2.3395994055858069</v>
      </c>
      <c r="L2971">
        <v>2.46</v>
      </c>
      <c r="M2971">
        <v>3.44</v>
      </c>
      <c r="N2971">
        <v>3.03</v>
      </c>
      <c r="O2971" s="5">
        <f t="shared" si="1170"/>
        <v>2.5269974671885795</v>
      </c>
      <c r="P2971" s="5">
        <f t="shared" si="1171"/>
        <v>3.5336875150929727</v>
      </c>
      <c r="Q2971" s="5">
        <f t="shared" si="1172"/>
        <v>3.1125212705615426</v>
      </c>
      <c r="R2971" s="6">
        <f t="shared" si="1173"/>
        <v>0.39572655413562946</v>
      </c>
      <c r="S2971" s="6">
        <f t="shared" si="1174"/>
        <v>0.28299050092257227</v>
      </c>
      <c r="T2971" s="6">
        <f t="shared" si="1175"/>
        <v>0.32128294494179827</v>
      </c>
      <c r="U2971" s="12">
        <f t="shared" si="1176"/>
        <v>0.66616685688301558</v>
      </c>
      <c r="V2971" s="12">
        <f t="shared" si="1177"/>
        <v>0.98709984346883672</v>
      </c>
      <c r="W2971" s="12">
        <f t="shared" si="1178"/>
        <v>1.2950935073610712</v>
      </c>
      <c r="X2971" t="s">
        <v>208</v>
      </c>
      <c r="Y2971" t="s">
        <v>206</v>
      </c>
      <c r="Z2971" t="s">
        <v>269</v>
      </c>
      <c r="AA2971" s="8" t="s">
        <v>19</v>
      </c>
      <c r="AB2971" s="8" t="s">
        <v>367</v>
      </c>
      <c r="AC2971" t="s">
        <v>599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164"/>
        <v>3.5263521184112099</v>
      </c>
      <c r="E2972" s="14">
        <f t="shared" si="1165"/>
        <v>3.4994280533548983</v>
      </c>
      <c r="F2972" s="14">
        <f t="shared" si="1166"/>
        <v>2.5352585303226087</v>
      </c>
      <c r="G2972" s="60">
        <v>2.7353986430699528E-2</v>
      </c>
      <c r="H2972" s="7">
        <f t="shared" si="1163"/>
        <v>1.0273539864306995</v>
      </c>
      <c r="I2972" s="7">
        <f t="shared" si="1167"/>
        <v>3.4324606367301822</v>
      </c>
      <c r="J2972" s="5">
        <f t="shared" si="1168"/>
        <v>3.4062534428983335</v>
      </c>
      <c r="K2972" s="5">
        <f t="shared" si="1169"/>
        <v>2.4677555777349633</v>
      </c>
      <c r="L2972">
        <v>2.67</v>
      </c>
      <c r="M2972">
        <v>3</v>
      </c>
      <c r="N2972">
        <v>3.13</v>
      </c>
      <c r="O2972" s="5">
        <f t="shared" si="1170"/>
        <v>2.7430351437699678</v>
      </c>
      <c r="P2972" s="5">
        <f t="shared" si="1171"/>
        <v>3.0820619592920986</v>
      </c>
      <c r="Q2972" s="5">
        <f t="shared" si="1172"/>
        <v>3.2156179775280895</v>
      </c>
      <c r="R2972" s="6">
        <f t="shared" si="1173"/>
        <v>0.36455967480811119</v>
      </c>
      <c r="S2972" s="6">
        <f t="shared" si="1174"/>
        <v>0.32445811057921897</v>
      </c>
      <c r="T2972" s="6">
        <f t="shared" si="1175"/>
        <v>0.31098221461266995</v>
      </c>
      <c r="U2972" s="12">
        <f t="shared" si="1176"/>
        <v>0.77786762400966247</v>
      </c>
      <c r="V2972" s="12">
        <f t="shared" si="1177"/>
        <v>0.88073305474514008</v>
      </c>
      <c r="W2972" s="12">
        <f t="shared" si="1178"/>
        <v>1.2683590012884824</v>
      </c>
      <c r="X2972" t="s">
        <v>205</v>
      </c>
      <c r="Y2972" t="s">
        <v>203</v>
      </c>
      <c r="Z2972" t="s">
        <v>269</v>
      </c>
      <c r="AA2972" s="8" t="s">
        <v>19</v>
      </c>
      <c r="AB2972" s="8" t="s">
        <v>367</v>
      </c>
      <c r="AC2972" t="s">
        <v>599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164"/>
        <v>2.1573842302354387</v>
      </c>
      <c r="E2973" s="14">
        <f t="shared" si="1165"/>
        <v>2.6994755660894723</v>
      </c>
      <c r="F2973" s="14">
        <f t="shared" si="1166"/>
        <v>6.1486788942268582</v>
      </c>
      <c r="G2973" s="60">
        <v>2.954727619432429E-2</v>
      </c>
      <c r="H2973" s="7">
        <f t="shared" si="1163"/>
        <v>1.0295472761943243</v>
      </c>
      <c r="I2973" s="7">
        <f t="shared" si="1167"/>
        <v>2.0954688338452154</v>
      </c>
      <c r="J2973" s="5">
        <f t="shared" si="1168"/>
        <v>2.6220025330628465</v>
      </c>
      <c r="K2973" s="5">
        <f t="shared" si="1169"/>
        <v>5.9722161734574986</v>
      </c>
      <c r="L2973">
        <v>1.88</v>
      </c>
      <c r="M2973">
        <v>3.87</v>
      </c>
      <c r="N2973">
        <v>4.18</v>
      </c>
      <c r="O2973" s="5">
        <f t="shared" si="1170"/>
        <v>1.9355488792453295</v>
      </c>
      <c r="P2973" s="5">
        <f t="shared" si="1171"/>
        <v>3.9843479588720352</v>
      </c>
      <c r="Q2973" s="5">
        <f t="shared" si="1172"/>
        <v>4.3035076144922755</v>
      </c>
      <c r="R2973" s="6">
        <f t="shared" si="1173"/>
        <v>0.51664931365096811</v>
      </c>
      <c r="S2973" s="6">
        <f t="shared" si="1174"/>
        <v>0.25098209552036688</v>
      </c>
      <c r="T2973" s="6">
        <f t="shared" si="1175"/>
        <v>0.23236859082866507</v>
      </c>
      <c r="U2973" s="12">
        <f t="shared" si="1176"/>
        <v>0.89717392577496502</v>
      </c>
      <c r="V2973" s="12">
        <f t="shared" si="1177"/>
        <v>1.4759711141389811</v>
      </c>
      <c r="W2973" s="12">
        <f t="shared" si="1178"/>
        <v>0.69990768562218164</v>
      </c>
      <c r="X2973" t="s">
        <v>246</v>
      </c>
      <c r="Y2973" t="s">
        <v>120</v>
      </c>
      <c r="Z2973" t="s">
        <v>269</v>
      </c>
      <c r="AA2973" s="8" t="s">
        <v>35</v>
      </c>
      <c r="AB2973" s="8" t="s">
        <v>361</v>
      </c>
      <c r="AC2973" t="s">
        <v>599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164"/>
        <v>4.910582431553383</v>
      </c>
      <c r="E2974" s="14">
        <f t="shared" si="1165"/>
        <v>4.4836396516761194</v>
      </c>
      <c r="F2974" s="14">
        <f t="shared" si="1166"/>
        <v>1.9621840766270393</v>
      </c>
      <c r="G2974" s="60">
        <v>2.87376199084588E-2</v>
      </c>
      <c r="H2974" s="7">
        <f t="shared" si="1163"/>
        <v>1.0287376199084588</v>
      </c>
      <c r="I2974" s="7">
        <f t="shared" si="1167"/>
        <v>4.7734061013442339</v>
      </c>
      <c r="J2974" s="5">
        <f t="shared" si="1168"/>
        <v>4.3583898993361316</v>
      </c>
      <c r="K2974" s="5">
        <f t="shared" si="1169"/>
        <v>1.9073707801233539</v>
      </c>
      <c r="L2974">
        <v>2.1800000000000002</v>
      </c>
      <c r="M2974">
        <v>3.72</v>
      </c>
      <c r="N2974">
        <v>3.32</v>
      </c>
      <c r="O2974" s="5">
        <f t="shared" si="1170"/>
        <v>2.2426480114004406</v>
      </c>
      <c r="P2974" s="5">
        <f t="shared" si="1171"/>
        <v>3.8269039460594669</v>
      </c>
      <c r="Q2974" s="5">
        <f t="shared" si="1172"/>
        <v>3.4154088980960831</v>
      </c>
      <c r="R2974" s="6">
        <f t="shared" si="1173"/>
        <v>0.4459014499451216</v>
      </c>
      <c r="S2974" s="6">
        <f t="shared" si="1174"/>
        <v>0.26130783894633475</v>
      </c>
      <c r="T2974" s="6">
        <f t="shared" si="1175"/>
        <v>0.29279071110854377</v>
      </c>
      <c r="U2974" s="12">
        <f t="shared" si="1176"/>
        <v>0.45669694840882963</v>
      </c>
      <c r="V2974" s="12">
        <f t="shared" si="1177"/>
        <v>0.85352620713594929</v>
      </c>
      <c r="W2974" s="12">
        <f t="shared" si="1178"/>
        <v>1.7406159487172641</v>
      </c>
      <c r="X2974" t="s">
        <v>282</v>
      </c>
      <c r="Y2974" t="s">
        <v>247</v>
      </c>
      <c r="Z2974" t="s">
        <v>269</v>
      </c>
      <c r="AA2974" s="8" t="s">
        <v>16</v>
      </c>
      <c r="AB2974" s="8" t="s">
        <v>360</v>
      </c>
      <c r="AC2974" t="s">
        <v>599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164"/>
        <v>1.2204637881642681</v>
      </c>
      <c r="E2975" s="14">
        <f t="shared" si="1165"/>
        <v>7.8540643753473507</v>
      </c>
      <c r="F2975" s="14">
        <f t="shared" si="1166"/>
        <v>23.077724130291244</v>
      </c>
      <c r="G2975" s="60">
        <v>4.9825949274250769E-2</v>
      </c>
      <c r="H2975" s="7">
        <f t="shared" si="1163"/>
        <v>1.0498259492742508</v>
      </c>
      <c r="I2975" s="7">
        <f t="shared" si="1167"/>
        <v>1.1625391704291363</v>
      </c>
      <c r="J2975" s="5">
        <f t="shared" si="1168"/>
        <v>7.4813014298007205</v>
      </c>
      <c r="K2975" s="5">
        <f t="shared" si="1169"/>
        <v>21.982428750446658</v>
      </c>
      <c r="L2975">
        <v>1.57</v>
      </c>
      <c r="M2975">
        <v>4.08</v>
      </c>
      <c r="N2975">
        <v>5.96</v>
      </c>
      <c r="O2975" s="5">
        <f t="shared" si="1170"/>
        <v>1.6482267403605737</v>
      </c>
      <c r="P2975" s="5">
        <f t="shared" si="1171"/>
        <v>4.2832898730389433</v>
      </c>
      <c r="Q2975" s="5">
        <f t="shared" si="1172"/>
        <v>6.256962657674535</v>
      </c>
      <c r="R2975" s="6">
        <f t="shared" si="1173"/>
        <v>0.60671264184273299</v>
      </c>
      <c r="S2975" s="6">
        <f t="shared" si="1174"/>
        <v>0.23346540384634576</v>
      </c>
      <c r="T2975" s="6">
        <f t="shared" si="1175"/>
        <v>0.15982195431092125</v>
      </c>
      <c r="U2975" s="12">
        <f t="shared" si="1176"/>
        <v>1.3504921295860119</v>
      </c>
      <c r="V2975" s="12">
        <f t="shared" si="1177"/>
        <v>0.54535965945014453</v>
      </c>
      <c r="W2975" s="12">
        <f t="shared" si="1178"/>
        <v>0.27112563710135529</v>
      </c>
      <c r="X2975" t="s">
        <v>123</v>
      </c>
      <c r="Y2975" t="s">
        <v>218</v>
      </c>
      <c r="Z2975" t="s">
        <v>257</v>
      </c>
      <c r="AA2975" s="8" t="s">
        <v>29</v>
      </c>
      <c r="AB2975" s="8" t="s">
        <v>361</v>
      </c>
      <c r="AC2975" t="s">
        <v>600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164"/>
        <v>4.7384724186423917</v>
      </c>
      <c r="E2976" s="14">
        <f t="shared" si="1165"/>
        <v>3.3595969942184247</v>
      </c>
      <c r="F2976" s="14">
        <f t="shared" si="1166"/>
        <v>2.2450468995768649</v>
      </c>
      <c r="G2976" s="60">
        <v>2.8202157996011445E-2</v>
      </c>
      <c r="H2976" s="7">
        <f t="shared" si="1163"/>
        <v>1.0282021579960114</v>
      </c>
      <c r="I2976" s="7">
        <f t="shared" si="1167"/>
        <v>4.6085026974440302</v>
      </c>
      <c r="J2976" s="5">
        <f t="shared" si="1168"/>
        <v>3.2674479119615474</v>
      </c>
      <c r="K2976" s="5">
        <f t="shared" si="1169"/>
        <v>2.1834683793627807</v>
      </c>
      <c r="L2976">
        <v>2.14</v>
      </c>
      <c r="M2976">
        <v>3.27</v>
      </c>
      <c r="N2976">
        <v>3.92</v>
      </c>
      <c r="O2976" s="5">
        <f t="shared" si="1170"/>
        <v>2.2003526181114648</v>
      </c>
      <c r="P2976" s="5">
        <f t="shared" si="1171"/>
        <v>3.3622210566469573</v>
      </c>
      <c r="Q2976" s="5">
        <f t="shared" si="1172"/>
        <v>4.0305524593443645</v>
      </c>
      <c r="R2976" s="6">
        <f t="shared" si="1173"/>
        <v>0.45447261123914201</v>
      </c>
      <c r="S2976" s="6">
        <f t="shared" si="1174"/>
        <v>0.29742244282928565</v>
      </c>
      <c r="T2976" s="6">
        <f t="shared" si="1175"/>
        <v>0.24810494593157248</v>
      </c>
      <c r="U2976" s="12">
        <f t="shared" si="1176"/>
        <v>0.46435906421122153</v>
      </c>
      <c r="V2976" s="12">
        <f t="shared" si="1177"/>
        <v>1.000781064643482</v>
      </c>
      <c r="W2976" s="12">
        <f t="shared" si="1178"/>
        <v>1.7953088018357313</v>
      </c>
      <c r="X2976" t="s">
        <v>168</v>
      </c>
      <c r="Y2976" t="s">
        <v>165</v>
      </c>
      <c r="Z2976" t="s">
        <v>267</v>
      </c>
      <c r="AA2976" s="8" t="s">
        <v>19</v>
      </c>
      <c r="AB2976" s="8" t="s">
        <v>367</v>
      </c>
      <c r="AC2976" t="s">
        <v>600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164"/>
        <v>3.7519164156998248</v>
      </c>
      <c r="E2977" s="14">
        <f t="shared" si="1165"/>
        <v>4.1124298510907185</v>
      </c>
      <c r="F2977" s="14">
        <f t="shared" si="1166"/>
        <v>2.2555695705681171</v>
      </c>
      <c r="G2977" s="60">
        <v>2.8887396792401265E-2</v>
      </c>
      <c r="H2977" s="7">
        <f t="shared" si="1163"/>
        <v>1.0288873967924013</v>
      </c>
      <c r="I2977" s="7">
        <f t="shared" si="1167"/>
        <v>3.6465763186492306</v>
      </c>
      <c r="J2977" s="5">
        <f t="shared" si="1168"/>
        <v>3.9969678547053715</v>
      </c>
      <c r="K2977" s="5">
        <f t="shared" si="1169"/>
        <v>2.1922414227251186</v>
      </c>
      <c r="L2977">
        <v>3.26</v>
      </c>
      <c r="M2977">
        <v>3.48</v>
      </c>
      <c r="N2977">
        <v>2.2999999999999998</v>
      </c>
      <c r="O2977" s="5">
        <f t="shared" si="1170"/>
        <v>3.3541729135432279</v>
      </c>
      <c r="P2977" s="5">
        <f t="shared" si="1171"/>
        <v>3.5805281408375564</v>
      </c>
      <c r="Q2977" s="5">
        <f t="shared" si="1172"/>
        <v>2.3664410126225226</v>
      </c>
      <c r="R2977" s="6">
        <f t="shared" si="1173"/>
        <v>0.29813609070727243</v>
      </c>
      <c r="S2977" s="6">
        <f t="shared" si="1174"/>
        <v>0.27928840681198508</v>
      </c>
      <c r="T2977" s="6">
        <f t="shared" si="1175"/>
        <v>0.42257550248074266</v>
      </c>
      <c r="U2977" s="12">
        <f t="shared" si="1176"/>
        <v>0.89398924227302967</v>
      </c>
      <c r="V2977" s="12">
        <f t="shared" si="1177"/>
        <v>0.87065999189941479</v>
      </c>
      <c r="W2977" s="12">
        <f t="shared" si="1178"/>
        <v>1.0491545211023927</v>
      </c>
      <c r="X2977" t="s">
        <v>255</v>
      </c>
      <c r="Y2977" t="s">
        <v>94</v>
      </c>
      <c r="Z2977" t="s">
        <v>267</v>
      </c>
      <c r="AA2977" s="8" t="s">
        <v>16</v>
      </c>
      <c r="AB2977" s="8" t="s">
        <v>360</v>
      </c>
      <c r="AC2977" t="s">
        <v>600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164"/>
        <v>1.9521791563578081</v>
      </c>
      <c r="E2978" s="14">
        <f t="shared" si="1165"/>
        <v>3.7832969449297313</v>
      </c>
      <c r="F2978" s="14">
        <f t="shared" si="1166"/>
        <v>4.6944744304411143</v>
      </c>
      <c r="G2978" s="60">
        <v>3.6301614842549013E-2</v>
      </c>
      <c r="H2978" s="7">
        <f t="shared" si="1163"/>
        <v>1.036301614842549</v>
      </c>
      <c r="I2978" s="7">
        <f t="shared" si="1167"/>
        <v>1.8837943783909026</v>
      </c>
      <c r="J2978" s="5">
        <f t="shared" si="1168"/>
        <v>3.6507681651201018</v>
      </c>
      <c r="K2978" s="5">
        <f t="shared" si="1169"/>
        <v>4.530027130329592</v>
      </c>
      <c r="L2978">
        <v>1.81</v>
      </c>
      <c r="M2978">
        <v>3.63</v>
      </c>
      <c r="N2978">
        <v>4.8</v>
      </c>
      <c r="O2978" s="5">
        <f t="shared" si="1170"/>
        <v>1.8757059228650137</v>
      </c>
      <c r="P2978" s="5">
        <f t="shared" si="1171"/>
        <v>3.761774861878453</v>
      </c>
      <c r="Q2978" s="5">
        <f t="shared" si="1172"/>
        <v>4.9742477512442349</v>
      </c>
      <c r="R2978" s="6">
        <f t="shared" si="1173"/>
        <v>0.53313261306578796</v>
      </c>
      <c r="S2978" s="6">
        <f t="shared" si="1174"/>
        <v>0.26583196409065457</v>
      </c>
      <c r="T2978" s="6">
        <f t="shared" si="1175"/>
        <v>0.20103542284355755</v>
      </c>
      <c r="U2978" s="12">
        <f t="shared" si="1176"/>
        <v>0.96082673393794915</v>
      </c>
      <c r="V2978" s="12">
        <f t="shared" si="1177"/>
        <v>0.99431128897240761</v>
      </c>
      <c r="W2978" s="12">
        <f t="shared" si="1178"/>
        <v>1.0595963030470339</v>
      </c>
      <c r="X2978" t="s">
        <v>227</v>
      </c>
      <c r="Y2978" t="s">
        <v>91</v>
      </c>
      <c r="Z2978" t="s">
        <v>267</v>
      </c>
      <c r="AA2978" s="8" t="s">
        <v>19</v>
      </c>
      <c r="AB2978" s="8" t="s">
        <v>367</v>
      </c>
      <c r="AC2978" t="s">
        <v>600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164"/>
        <v>7.1629559769000695</v>
      </c>
      <c r="E2979" s="14">
        <f t="shared" si="1165"/>
        <v>2.3863662542012789</v>
      </c>
      <c r="F2979" s="14">
        <f t="shared" si="1166"/>
        <v>2.4132503460877164</v>
      </c>
      <c r="G2979" s="60">
        <v>5.4332766308800018E-2</v>
      </c>
      <c r="H2979" s="7">
        <f t="shared" si="1163"/>
        <v>1.0543327663088</v>
      </c>
      <c r="I2979" s="7">
        <f t="shared" si="1167"/>
        <v>6.7938284816637626</v>
      </c>
      <c r="J2979" s="5">
        <f t="shared" si="1168"/>
        <v>2.263390013530457</v>
      </c>
      <c r="K2979" s="5">
        <f t="shared" si="1169"/>
        <v>2.2888886916949973</v>
      </c>
      <c r="L2979">
        <v>3.07</v>
      </c>
      <c r="M2979">
        <v>2.74</v>
      </c>
      <c r="N2979">
        <v>2.75</v>
      </c>
      <c r="O2979" s="5">
        <f t="shared" si="1170"/>
        <v>3.2368015925680158</v>
      </c>
      <c r="P2979" s="5">
        <f t="shared" si="1171"/>
        <v>2.8888717796861121</v>
      </c>
      <c r="Q2979" s="5">
        <f t="shared" si="1172"/>
        <v>2.8994151073492</v>
      </c>
      <c r="R2979" s="6">
        <f t="shared" si="1173"/>
        <v>0.30894695624720681</v>
      </c>
      <c r="S2979" s="6">
        <f t="shared" si="1174"/>
        <v>0.34615589623318421</v>
      </c>
      <c r="T2979" s="6">
        <f t="shared" si="1175"/>
        <v>0.34489714751960898</v>
      </c>
      <c r="U2979" s="12">
        <f t="shared" si="1176"/>
        <v>0.45188070441957606</v>
      </c>
      <c r="V2979" s="12">
        <f t="shared" si="1177"/>
        <v>1.2105735130138364</v>
      </c>
      <c r="W2979" s="12">
        <f t="shared" si="1178"/>
        <v>1.2014564141882909</v>
      </c>
      <c r="X2979" t="s">
        <v>49</v>
      </c>
      <c r="Y2979" t="s">
        <v>231</v>
      </c>
      <c r="Z2979" t="s">
        <v>261</v>
      </c>
      <c r="AA2979" s="8" t="s">
        <v>18</v>
      </c>
      <c r="AB2979" s="8" t="s">
        <v>360</v>
      </c>
      <c r="AC2979" t="s">
        <v>600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164"/>
        <v>1.8588341687579952</v>
      </c>
      <c r="E2980" s="14">
        <f t="shared" si="1165"/>
        <v>4.672279694393886</v>
      </c>
      <c r="F2980" s="14">
        <f t="shared" si="1166"/>
        <v>4.2868201831713311</v>
      </c>
      <c r="G2980" s="60">
        <v>3.2842875071226629E-2</v>
      </c>
      <c r="H2980" s="7">
        <f t="shared" si="1163"/>
        <v>1.0328428750712266</v>
      </c>
      <c r="I2980" s="7">
        <f t="shared" si="1167"/>
        <v>1.7997259928135796</v>
      </c>
      <c r="J2980" s="5">
        <f t="shared" si="1168"/>
        <v>4.5237081139487723</v>
      </c>
      <c r="K2980" s="5">
        <f t="shared" si="1169"/>
        <v>4.1505056447968469</v>
      </c>
      <c r="L2980">
        <v>1.42</v>
      </c>
      <c r="M2980">
        <v>4.74</v>
      </c>
      <c r="N2980">
        <v>8.5</v>
      </c>
      <c r="O2980" s="5">
        <f t="shared" si="1170"/>
        <v>1.4666368826011418</v>
      </c>
      <c r="P2980" s="5">
        <f t="shared" si="1171"/>
        <v>4.8956752278376143</v>
      </c>
      <c r="Q2980" s="5">
        <f t="shared" si="1172"/>
        <v>8.7791644381054255</v>
      </c>
      <c r="R2980" s="6">
        <f t="shared" si="1173"/>
        <v>0.68183202799759013</v>
      </c>
      <c r="S2980" s="6">
        <f t="shared" si="1174"/>
        <v>0.20426191556045947</v>
      </c>
      <c r="T2980" s="6">
        <f t="shared" si="1175"/>
        <v>0.11390605644195036</v>
      </c>
      <c r="U2980" s="12">
        <f t="shared" si="1176"/>
        <v>0.7890089967418098</v>
      </c>
      <c r="V2980" s="12">
        <f t="shared" si="1177"/>
        <v>1.0478129624199881</v>
      </c>
      <c r="W2980" s="12">
        <f t="shared" si="1178"/>
        <v>2.0479432453382547</v>
      </c>
      <c r="X2980" t="s">
        <v>209</v>
      </c>
      <c r="Y2980" t="s">
        <v>210</v>
      </c>
      <c r="Z2980" t="s">
        <v>269</v>
      </c>
      <c r="AA2980" s="8" t="s">
        <v>17</v>
      </c>
      <c r="AB2980" s="8" t="s">
        <v>361</v>
      </c>
      <c r="AC2980" t="s">
        <v>600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164"/>
        <v>2.9540201187987707</v>
      </c>
      <c r="E2981" s="14">
        <f t="shared" si="1165"/>
        <v>2.9382307923669733</v>
      </c>
      <c r="F2981" s="14">
        <f t="shared" si="1166"/>
        <v>3.2954337387571191</v>
      </c>
      <c r="G2981" s="60">
        <v>4.4448042666922483E-2</v>
      </c>
      <c r="H2981" s="7">
        <f t="shared" si="1163"/>
        <v>1.0444480426669225</v>
      </c>
      <c r="I2981" s="7">
        <f t="shared" si="1167"/>
        <v>2.8283073911995604</v>
      </c>
      <c r="J2981" s="5">
        <f t="shared" si="1168"/>
        <v>2.8131900030799173</v>
      </c>
      <c r="K2981" s="5">
        <f t="shared" si="1169"/>
        <v>3.1551916458596327</v>
      </c>
      <c r="L2981">
        <v>2.25</v>
      </c>
      <c r="M2981">
        <v>3.26</v>
      </c>
      <c r="N2981">
        <v>3.41</v>
      </c>
      <c r="O2981" s="5">
        <f t="shared" si="1170"/>
        <v>2.3500080960005754</v>
      </c>
      <c r="P2981" s="5">
        <f t="shared" si="1171"/>
        <v>3.4049006190941671</v>
      </c>
      <c r="Q2981" s="5">
        <f t="shared" si="1172"/>
        <v>3.561567825494206</v>
      </c>
      <c r="R2981" s="6">
        <f t="shared" si="1173"/>
        <v>0.42553044889584718</v>
      </c>
      <c r="S2981" s="6">
        <f t="shared" si="1174"/>
        <v>0.29369432822566138</v>
      </c>
      <c r="T2981" s="6">
        <f t="shared" si="1175"/>
        <v>0.28077522287849149</v>
      </c>
      <c r="U2981" s="12">
        <f t="shared" si="1176"/>
        <v>0.79552880532045533</v>
      </c>
      <c r="V2981" s="12">
        <f t="shared" si="1177"/>
        <v>1.1588268109978028</v>
      </c>
      <c r="W2981" s="12">
        <f t="shared" si="1178"/>
        <v>1.0807584396576153</v>
      </c>
      <c r="X2981" t="s">
        <v>249</v>
      </c>
      <c r="Y2981" t="s">
        <v>128</v>
      </c>
      <c r="Z2981" t="s">
        <v>257</v>
      </c>
      <c r="AA2981" s="8" t="s">
        <v>19</v>
      </c>
      <c r="AB2981" s="8" t="s">
        <v>367</v>
      </c>
      <c r="AC2981" t="s">
        <v>601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164"/>
        <v>2.4430232424479406</v>
      </c>
      <c r="E2982" s="14">
        <f t="shared" si="1165"/>
        <v>3.9921508739427933</v>
      </c>
      <c r="F2982" s="14">
        <f t="shared" si="1166"/>
        <v>3.1606204196415626</v>
      </c>
      <c r="G2982" s="60">
        <v>4.2975880788331811E-2</v>
      </c>
      <c r="H2982" s="7">
        <f t="shared" si="1163"/>
        <v>1.0429758807883318</v>
      </c>
      <c r="I2982" s="7">
        <f t="shared" si="1167"/>
        <v>2.3423583300904189</v>
      </c>
      <c r="J2982" s="5">
        <f t="shared" si="1168"/>
        <v>3.8276540689755278</v>
      </c>
      <c r="K2982" s="5">
        <f t="shared" si="1169"/>
        <v>3.0303868745772071</v>
      </c>
      <c r="L2982">
        <v>2.68</v>
      </c>
      <c r="M2982">
        <v>3.28</v>
      </c>
      <c r="N2982">
        <v>2.74</v>
      </c>
      <c r="O2982" s="5">
        <f t="shared" si="1170"/>
        <v>2.7951753605127294</v>
      </c>
      <c r="P2982" s="5">
        <f t="shared" si="1171"/>
        <v>3.4209608889857281</v>
      </c>
      <c r="Q2982" s="5">
        <f t="shared" si="1172"/>
        <v>2.8577539133600296</v>
      </c>
      <c r="R2982" s="6">
        <f t="shared" si="1173"/>
        <v>0.35775930702843856</v>
      </c>
      <c r="S2982" s="6">
        <f t="shared" si="1174"/>
        <v>0.29231553135250471</v>
      </c>
      <c r="T2982" s="6">
        <f t="shared" si="1175"/>
        <v>0.34992516161905668</v>
      </c>
      <c r="U2982" s="12">
        <f t="shared" si="1176"/>
        <v>1.1441460367409062</v>
      </c>
      <c r="V2982" s="12">
        <f t="shared" si="1177"/>
        <v>0.85692174394377607</v>
      </c>
      <c r="W2982" s="12">
        <f t="shared" si="1178"/>
        <v>0.90417498273459851</v>
      </c>
      <c r="X2982" t="s">
        <v>37</v>
      </c>
      <c r="Y2982" t="s">
        <v>58</v>
      </c>
      <c r="Z2982" t="s">
        <v>257</v>
      </c>
      <c r="AA2982" s="8" t="s">
        <v>17</v>
      </c>
      <c r="AB2982" s="8" t="s">
        <v>361</v>
      </c>
      <c r="AC2982" t="s">
        <v>601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164"/>
        <v>1.9034877439542741</v>
      </c>
      <c r="E2983" s="31">
        <f t="shared" si="1165"/>
        <v>3.9105206767033773</v>
      </c>
      <c r="F2983" s="31">
        <f t="shared" si="1166"/>
        <v>4.7921426907963696</v>
      </c>
      <c r="G2983" s="61">
        <v>4.3144027765183113E-2</v>
      </c>
      <c r="H2983" s="33">
        <f t="shared" si="1163"/>
        <v>1.0431440277651831</v>
      </c>
      <c r="I2983" s="33">
        <f t="shared" si="1167"/>
        <v>1.8247602375985215</v>
      </c>
      <c r="J2983" s="33">
        <f t="shared" si="1168"/>
        <v>3.7487830756038751</v>
      </c>
      <c r="K2983" s="33">
        <f t="shared" si="1169"/>
        <v>4.5939415490524231</v>
      </c>
      <c r="L2983" s="17">
        <v>2.48</v>
      </c>
      <c r="M2983" s="17">
        <v>3.01</v>
      </c>
      <c r="N2983" s="17">
        <v>3.25</v>
      </c>
      <c r="O2983" s="33">
        <f t="shared" si="1170"/>
        <v>2.5869971888576542</v>
      </c>
      <c r="P2983" s="33">
        <f t="shared" si="1171"/>
        <v>3.1398635235732009</v>
      </c>
      <c r="Q2983" s="33">
        <f t="shared" si="1172"/>
        <v>3.3902180902368451</v>
      </c>
      <c r="R2983" s="34">
        <f t="shared" si="1173"/>
        <v>0.38654854528140098</v>
      </c>
      <c r="S2983" s="34">
        <f t="shared" si="1174"/>
        <v>0.31848518016540683</v>
      </c>
      <c r="T2983" s="34">
        <f t="shared" si="1175"/>
        <v>0.29496627455319213</v>
      </c>
      <c r="U2983" s="17">
        <f t="shared" si="1176"/>
        <v>1.3590826613275002</v>
      </c>
      <c r="V2983" s="17">
        <f t="shared" si="1177"/>
        <v>0.80292722712826803</v>
      </c>
      <c r="W2983" s="17">
        <f t="shared" si="1178"/>
        <v>0.70745349397629287</v>
      </c>
      <c r="X2983" s="17" t="s">
        <v>217</v>
      </c>
      <c r="Y2983" s="17" t="s">
        <v>124</v>
      </c>
      <c r="Z2983" s="17" t="s">
        <v>257</v>
      </c>
      <c r="AA2983" s="35" t="s">
        <v>17</v>
      </c>
      <c r="AB2983" s="35" t="s">
        <v>361</v>
      </c>
      <c r="AC2983" s="17" t="s">
        <v>602</v>
      </c>
      <c r="AD2983" s="35"/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179">(100%/A2984)</f>
        <v>1.4662153021777853</v>
      </c>
      <c r="E2984" s="14">
        <f t="shared" ref="E2984:E2987" si="1180">(100%/B2984)</f>
        <v>5.1494042016122012</v>
      </c>
      <c r="F2984" s="14">
        <f t="shared" ref="F2984:F2987" si="1181">(100%/C2984)</f>
        <v>8.4284734678420907</v>
      </c>
      <c r="G2984" s="69">
        <v>3.1497986103874887E-2</v>
      </c>
      <c r="H2984" s="7">
        <f t="shared" si="1163"/>
        <v>1.0314979861038749</v>
      </c>
      <c r="I2984" s="7">
        <f t="shared" ref="I2984:I2987" si="1182">D2984/H2984</f>
        <v>1.4214427191621615</v>
      </c>
      <c r="J2984" s="5">
        <f t="shared" ref="J2984:J2987" si="1183">E2984/H2984</f>
        <v>4.992161178193169</v>
      </c>
      <c r="K2984" s="5">
        <f t="shared" ref="K2984:K2987" si="1184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185">(L2984*H2984)</f>
        <v>1.7329166166545098</v>
      </c>
      <c r="P2984" s="5">
        <f t="shared" ref="P2984:P2987" si="1186">(M2984*H2984)</f>
        <v>4.0331571256661514</v>
      </c>
      <c r="Q2984" s="5">
        <f t="shared" ref="Q2984:Q2987" si="1187">(N2984*H2984)</f>
        <v>5.7144988430154671</v>
      </c>
      <c r="R2984" s="6">
        <f t="shared" ref="R2984:R2987" si="1188">(1/O2984)</f>
        <v>0.57706181035447313</v>
      </c>
      <c r="S2984" s="6">
        <f t="shared" ref="S2984:S2987" si="1189">(1/P2984)</f>
        <v>0.24794471646944111</v>
      </c>
      <c r="T2984" s="6">
        <f t="shared" ref="T2984:T2987" si="1190">(1/Q2984)</f>
        <v>0.17499347317608571</v>
      </c>
      <c r="U2984" s="12">
        <f t="shared" ref="U2984:U2987" si="1191">(L2984/I2984)</f>
        <v>1.1818977840980038</v>
      </c>
      <c r="V2984" s="12">
        <f t="shared" ref="V2984:V2987" si="1192">(M2984/J2984)</f>
        <v>0.78322791681480941</v>
      </c>
      <c r="W2984" s="12">
        <f t="shared" ref="W2984:W2987" si="1193">(N2984/K2984)</f>
        <v>0.67799926817335376</v>
      </c>
      <c r="X2984" t="s">
        <v>167</v>
      </c>
      <c r="Y2984" t="s">
        <v>255</v>
      </c>
      <c r="Z2984" t="s">
        <v>267</v>
      </c>
      <c r="AA2984" s="8" t="s">
        <v>17</v>
      </c>
      <c r="AB2984" s="8" t="s">
        <v>361</v>
      </c>
      <c r="AC2984" t="s">
        <v>603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179"/>
        <v>#VALUE!</v>
      </c>
      <c r="E2985" s="14" t="e">
        <f t="shared" si="1180"/>
        <v>#VALUE!</v>
      </c>
      <c r="F2985" s="14" t="e">
        <f t="shared" si="1181"/>
        <v>#VALUE!</v>
      </c>
      <c r="G2985" s="69">
        <v>2.7494961780561988E-2</v>
      </c>
      <c r="H2985" s="7">
        <f t="shared" si="1163"/>
        <v>1.027494961780562</v>
      </c>
      <c r="I2985" s="7" t="e">
        <f t="shared" si="1182"/>
        <v>#VALUE!</v>
      </c>
      <c r="J2985" s="5" t="e">
        <f t="shared" si="1183"/>
        <v>#VALUE!</v>
      </c>
      <c r="K2985" s="5" t="e">
        <f t="shared" si="1184"/>
        <v>#VALUE!</v>
      </c>
      <c r="L2985">
        <v>2.13</v>
      </c>
      <c r="M2985">
        <v>3.53</v>
      </c>
      <c r="N2985">
        <v>3.64</v>
      </c>
      <c r="O2985" s="5">
        <f t="shared" si="1185"/>
        <v>2.188564268592597</v>
      </c>
      <c r="P2985" s="5">
        <f t="shared" si="1186"/>
        <v>3.6270572150853835</v>
      </c>
      <c r="Q2985" s="5">
        <f t="shared" si="1187"/>
        <v>3.7400816608812457</v>
      </c>
      <c r="R2985" s="6">
        <f t="shared" si="1188"/>
        <v>0.45692055488188671</v>
      </c>
      <c r="S2985" s="6">
        <f t="shared" si="1189"/>
        <v>0.27570560393722915</v>
      </c>
      <c r="T2985" s="6">
        <f t="shared" si="1190"/>
        <v>0.26737384118088425</v>
      </c>
      <c r="U2985" s="12" t="e">
        <f t="shared" si="1191"/>
        <v>#VALUE!</v>
      </c>
      <c r="V2985" s="12" t="e">
        <f t="shared" si="1192"/>
        <v>#VALUE!</v>
      </c>
      <c r="W2985" s="12" t="e">
        <f t="shared" si="1193"/>
        <v>#VALUE!</v>
      </c>
      <c r="X2985" t="s">
        <v>577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603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179"/>
        <v>1.7725530585184799</v>
      </c>
      <c r="E2986" s="14">
        <f t="shared" si="1180"/>
        <v>4.6735952726218679</v>
      </c>
      <c r="F2986" s="14">
        <f t="shared" si="1181"/>
        <v>4.7705225953821486</v>
      </c>
      <c r="G2986" s="69">
        <v>2.9926317838528949E-2</v>
      </c>
      <c r="H2986" s="7">
        <f t="shared" si="1163"/>
        <v>1.0299263178385289</v>
      </c>
      <c r="I2986" s="7">
        <f t="shared" si="1182"/>
        <v>1.7210484165881654</v>
      </c>
      <c r="J2986" s="5">
        <f t="shared" si="1183"/>
        <v>4.5377957545838639</v>
      </c>
      <c r="K2986" s="5">
        <f t="shared" si="1184"/>
        <v>4.6319066837653793</v>
      </c>
      <c r="L2986">
        <v>1.91</v>
      </c>
      <c r="M2986">
        <v>3.61</v>
      </c>
      <c r="N2986">
        <v>4.3600000000000003</v>
      </c>
      <c r="O2986" s="5">
        <f t="shared" si="1185"/>
        <v>1.9671592670715903</v>
      </c>
      <c r="P2986" s="5">
        <f t="shared" si="1186"/>
        <v>3.7180340073970894</v>
      </c>
      <c r="Q2986" s="5">
        <f t="shared" si="1187"/>
        <v>4.4904787457759863</v>
      </c>
      <c r="R2986" s="6">
        <f t="shared" si="1188"/>
        <v>0.50834724810495335</v>
      </c>
      <c r="S2986" s="6">
        <f t="shared" si="1189"/>
        <v>0.26895934733530774</v>
      </c>
      <c r="T2986" s="6">
        <f t="shared" si="1190"/>
        <v>0.22269340455973877</v>
      </c>
      <c r="U2986" s="12">
        <f t="shared" si="1191"/>
        <v>1.1097886506798078</v>
      </c>
      <c r="V2986" s="12">
        <f t="shared" si="1192"/>
        <v>0.79554043311741185</v>
      </c>
      <c r="W2986" s="12">
        <f t="shared" si="1193"/>
        <v>0.94129702899274736</v>
      </c>
      <c r="X2986" t="s">
        <v>248</v>
      </c>
      <c r="Y2986" t="s">
        <v>205</v>
      </c>
      <c r="Z2986" t="s">
        <v>269</v>
      </c>
      <c r="AA2986" s="8" t="s">
        <v>17</v>
      </c>
      <c r="AB2986" s="8" t="s">
        <v>361</v>
      </c>
      <c r="AC2986" t="s">
        <v>603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179"/>
        <v>1.6817702583258198</v>
      </c>
      <c r="E2987" s="31">
        <f t="shared" si="1180"/>
        <v>4.9734394324819791</v>
      </c>
      <c r="F2987" s="31">
        <f t="shared" si="1181"/>
        <v>5.2038678256876141</v>
      </c>
      <c r="G2987" s="85">
        <v>2.7447462238483933E-2</v>
      </c>
      <c r="H2987" s="33">
        <f t="shared" si="1163"/>
        <v>1.0274474622384839</v>
      </c>
      <c r="I2987" s="33">
        <f t="shared" si="1182"/>
        <v>1.6368430699724275</v>
      </c>
      <c r="J2987" s="33">
        <f t="shared" si="1183"/>
        <v>4.84057785460526</v>
      </c>
      <c r="K2987" s="33">
        <f t="shared" si="1184"/>
        <v>5.0648505319678607</v>
      </c>
      <c r="L2987" s="17">
        <v>1.92</v>
      </c>
      <c r="M2987" s="17">
        <v>3.74</v>
      </c>
      <c r="N2987" s="17">
        <v>4.18</v>
      </c>
      <c r="O2987" s="33">
        <f t="shared" si="1185"/>
        <v>1.9726991274978891</v>
      </c>
      <c r="P2987" s="33">
        <f t="shared" si="1186"/>
        <v>3.8426535087719302</v>
      </c>
      <c r="Q2987" s="33">
        <f t="shared" si="1187"/>
        <v>4.2947303921568629</v>
      </c>
      <c r="R2987" s="34">
        <f t="shared" si="1188"/>
        <v>0.50691967470395205</v>
      </c>
      <c r="S2987" s="34">
        <f t="shared" si="1189"/>
        <v>0.26023683835069195</v>
      </c>
      <c r="T2987" s="34">
        <f t="shared" si="1190"/>
        <v>0.23284348694535595</v>
      </c>
      <c r="U2987" s="17">
        <f t="shared" si="1191"/>
        <v>1.1729896623702247</v>
      </c>
      <c r="V2987" s="17">
        <f t="shared" si="1192"/>
        <v>0.77263502671314643</v>
      </c>
      <c r="W2987" s="17">
        <f t="shared" si="1193"/>
        <v>0.82529582533917989</v>
      </c>
      <c r="X2987" s="17" t="s">
        <v>200</v>
      </c>
      <c r="Y2987" s="17" t="s">
        <v>214</v>
      </c>
      <c r="Z2987" s="17" t="s">
        <v>269</v>
      </c>
      <c r="AA2987" s="35" t="s">
        <v>17</v>
      </c>
      <c r="AB2987" s="35"/>
      <c r="AC2987" s="17" t="s">
        <v>604</v>
      </c>
      <c r="AD2987" s="35"/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94">(100%/A2988)</f>
        <v>2.160238439567093</v>
      </c>
      <c r="E2988" s="14">
        <f t="shared" ref="E2988:E3051" si="1195">(100%/B2988)</f>
        <v>2.0511822517522473</v>
      </c>
      <c r="F2988" s="14">
        <f t="shared" ref="F2988:F3051" si="1196">(100%/C2988)</f>
        <v>20.207222280999904</v>
      </c>
      <c r="G2988" s="60">
        <v>3.2218471726388254E-2</v>
      </c>
      <c r="H2988" s="7">
        <f t="shared" si="1163"/>
        <v>1.0322184717263883</v>
      </c>
      <c r="I2988" s="7">
        <f t="shared" ref="I2988:I3051" si="1197">D2988/H2988</f>
        <v>2.0928112591843937</v>
      </c>
      <c r="J2988" s="5">
        <f t="shared" ref="J2988:J3051" si="1198">E2988/H2988</f>
        <v>1.9871590248928983</v>
      </c>
      <c r="K2988" s="5">
        <f t="shared" ref="K2988:K3051" si="1199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200">(L2988*H2988)</f>
        <v>2.7321900523604867</v>
      </c>
      <c r="P2988" s="5">
        <f t="shared" ref="P2988:P3051" si="1201">(M2988*H2988)</f>
        <v>3.285006716651325</v>
      </c>
      <c r="Q2988" s="5">
        <f t="shared" ref="Q2988:Q3051" si="1202">(N2988*H2988)</f>
        <v>3.3275310754429275</v>
      </c>
      <c r="R2988" s="6">
        <f t="shared" ref="R2988:R3051" si="1203">(1/O2988)</f>
        <v>0.36600674947046452</v>
      </c>
      <c r="S2988" s="6">
        <f t="shared" ref="S2988:S3051" si="1204">(1/P2988)</f>
        <v>0.30441338062753842</v>
      </c>
      <c r="T2988" s="6">
        <f t="shared" ref="T2988:T3051" si="1205">(1/Q2988)</f>
        <v>0.30052311378245811</v>
      </c>
      <c r="U2988" s="12">
        <f t="shared" ref="U2988:U3051" si="1206">(L2988/I2988)</f>
        <v>1.2647631864693656</v>
      </c>
      <c r="V2988" s="12">
        <f t="shared" ref="V2988:V3051" si="1207">(M2988/J2988)</f>
        <v>1.6015186918885769</v>
      </c>
      <c r="W2988" s="12">
        <f t="shared" ref="W2988:W3051" si="1208">(N2988/K2988)</f>
        <v>0.16467038513114596</v>
      </c>
      <c r="X2988" t="s">
        <v>60</v>
      </c>
      <c r="Y2988" t="s">
        <v>217</v>
      </c>
      <c r="Z2988" t="s">
        <v>257</v>
      </c>
      <c r="AA2988" s="8" t="s">
        <v>35</v>
      </c>
      <c r="AB2988" s="8" t="s">
        <v>361</v>
      </c>
      <c r="AC2988" s="8" t="s">
        <v>611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94"/>
        <v>4.937948490635053</v>
      </c>
      <c r="E2989" s="14">
        <f t="shared" si="1195"/>
        <v>2.6904201488408717</v>
      </c>
      <c r="F2989" s="14">
        <f t="shared" si="1196"/>
        <v>2.5189533573084151</v>
      </c>
      <c r="G2989" s="60">
        <v>3.4299643757127907E-2</v>
      </c>
      <c r="H2989" s="7">
        <f t="shared" si="1163"/>
        <v>1.0342996437571279</v>
      </c>
      <c r="I2989" s="7">
        <f t="shared" si="1197"/>
        <v>4.774195292862899</v>
      </c>
      <c r="J2989" s="5">
        <f t="shared" si="1198"/>
        <v>2.6011999183020413</v>
      </c>
      <c r="K2989" s="5">
        <f t="shared" si="1199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200"/>
        <v>2.4973180788052085</v>
      </c>
      <c r="P2989" s="5">
        <f t="shared" si="1201"/>
        <v>3.2412000597259087</v>
      </c>
      <c r="Q2989" s="5">
        <f t="shared" si="1202"/>
        <v>3.7831712172538476</v>
      </c>
      <c r="R2989" s="6">
        <f t="shared" si="1203"/>
        <v>0.40042956821841047</v>
      </c>
      <c r="S2989" s="6">
        <f t="shared" si="1204"/>
        <v>0.30852770010270975</v>
      </c>
      <c r="T2989" s="6">
        <f t="shared" si="1205"/>
        <v>0.26432850711046757</v>
      </c>
      <c r="U2989" s="12">
        <f t="shared" si="1206"/>
        <v>0.50574000185328716</v>
      </c>
      <c r="V2989" s="12">
        <f t="shared" si="1207"/>
        <v>1.2047189213633911</v>
      </c>
      <c r="W2989" s="12">
        <f t="shared" si="1208"/>
        <v>1.5018822028909227</v>
      </c>
      <c r="X2989" t="s">
        <v>58</v>
      </c>
      <c r="Y2989" t="s">
        <v>38</v>
      </c>
      <c r="Z2989" t="s">
        <v>257</v>
      </c>
      <c r="AA2989" s="8" t="s">
        <v>19</v>
      </c>
      <c r="AB2989" s="8" t="s">
        <v>367</v>
      </c>
      <c r="AC2989" s="8" t="s">
        <v>611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94"/>
        <v>100</v>
      </c>
      <c r="E2990" s="14">
        <f t="shared" si="1195"/>
        <v>1.2488349915926324</v>
      </c>
      <c r="F2990" s="14">
        <f t="shared" si="1196"/>
        <v>5.0558837493254565</v>
      </c>
      <c r="G2990" s="60">
        <v>3.2734320524012706E-2</v>
      </c>
      <c r="H2990" s="7">
        <f t="shared" si="1163"/>
        <v>1.0327343205240127</v>
      </c>
      <c r="I2990" s="7">
        <f t="shared" si="1197"/>
        <v>96.830325101677346</v>
      </c>
      <c r="J2990" s="5">
        <f t="shared" si="1198"/>
        <v>1.2092509823426509</v>
      </c>
      <c r="K2990" s="5">
        <f t="shared" si="1199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200"/>
        <v>3.6564055261652544</v>
      </c>
      <c r="P2990" s="5">
        <f t="shared" si="1201"/>
        <v>3.357923442396662</v>
      </c>
      <c r="Q2990" s="5">
        <f t="shared" si="1202"/>
        <v>2.5157775631924197</v>
      </c>
      <c r="R2990" s="6">
        <f t="shared" si="1203"/>
        <v>0.273492639928475</v>
      </c>
      <c r="S2990" s="6">
        <f t="shared" si="1204"/>
        <v>0.29780309681100608</v>
      </c>
      <c r="T2990" s="6">
        <f t="shared" si="1205"/>
        <v>0.39749142159096151</v>
      </c>
      <c r="U2990" s="12">
        <f t="shared" si="1206"/>
        <v>3.6564055261652538E-2</v>
      </c>
      <c r="V2990" s="12">
        <f t="shared" si="1207"/>
        <v>2.6888447753328246</v>
      </c>
      <c r="W2990" s="12">
        <f t="shared" si="1208"/>
        <v>0.49759402864594521</v>
      </c>
      <c r="X2990" t="s">
        <v>125</v>
      </c>
      <c r="Y2990" t="s">
        <v>130</v>
      </c>
      <c r="Z2990" t="s">
        <v>257</v>
      </c>
      <c r="AA2990" s="8" t="s">
        <v>32</v>
      </c>
      <c r="AB2990" s="8" t="s">
        <v>367</v>
      </c>
      <c r="AC2990" s="8" t="s">
        <v>611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94"/>
        <v>1.7778272573316378</v>
      </c>
      <c r="E2991" s="14">
        <f t="shared" si="1195"/>
        <v>3.6724733364475148</v>
      </c>
      <c r="F2991" s="14">
        <f t="shared" si="1196"/>
        <v>6.2481240336123856</v>
      </c>
      <c r="G2991" s="60">
        <v>3.1410299500021832E-2</v>
      </c>
      <c r="H2991" s="7">
        <f t="shared" ref="H2991:H3054" si="1209">(G2991/100%) + 1</f>
        <v>1.0314102995000218</v>
      </c>
      <c r="I2991" s="7">
        <f t="shared" si="1197"/>
        <v>1.7236857710199744</v>
      </c>
      <c r="J2991" s="5">
        <f t="shared" si="1198"/>
        <v>3.5606327939790337</v>
      </c>
      <c r="K2991" s="5">
        <f t="shared" si="1199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200"/>
        <v>1.8348741651853249</v>
      </c>
      <c r="P2991" s="5">
        <f t="shared" si="1201"/>
        <v>4.2138098560942057</v>
      </c>
      <c r="Q2991" s="5">
        <f t="shared" si="1202"/>
        <v>5.4192795111287504</v>
      </c>
      <c r="R2991" s="6">
        <f t="shared" si="1203"/>
        <v>0.5449965011082919</v>
      </c>
      <c r="S2991" s="6">
        <f t="shared" si="1204"/>
        <v>0.23731493212816757</v>
      </c>
      <c r="T2991" s="6">
        <f t="shared" si="1205"/>
        <v>0.18452637439099645</v>
      </c>
      <c r="U2991" s="12">
        <f t="shared" si="1206"/>
        <v>1.0320879925866979</v>
      </c>
      <c r="V2991" s="12">
        <f t="shared" si="1207"/>
        <v>1.1474037984902952</v>
      </c>
      <c r="W2991" s="12">
        <f t="shared" si="1208"/>
        <v>0.86734505940906637</v>
      </c>
      <c r="X2991" t="s">
        <v>160</v>
      </c>
      <c r="Y2991" t="s">
        <v>223</v>
      </c>
      <c r="Z2991" t="s">
        <v>265</v>
      </c>
      <c r="AA2991" s="8" t="s">
        <v>19</v>
      </c>
      <c r="AB2991" s="8" t="s">
        <v>367</v>
      </c>
      <c r="AC2991" s="8" t="s">
        <v>611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94"/>
        <v>3.6178740107544716</v>
      </c>
      <c r="E2992" s="14">
        <f t="shared" si="1195"/>
        <v>3.8747519180470555</v>
      </c>
      <c r="F2992" s="14">
        <f t="shared" si="1196"/>
        <v>2.3658636896940046</v>
      </c>
      <c r="G2992" s="60">
        <v>2.6208355682698636E-2</v>
      </c>
      <c r="H2992" s="7">
        <f t="shared" si="1209"/>
        <v>1.0262083556826986</v>
      </c>
      <c r="I2992" s="7">
        <f t="shared" si="1197"/>
        <v>3.525477054167653</v>
      </c>
      <c r="J2992" s="5">
        <f t="shared" si="1198"/>
        <v>3.7757945514576576</v>
      </c>
      <c r="K2992" s="5">
        <f t="shared" si="1199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200"/>
        <v>2.8826576018679382</v>
      </c>
      <c r="P2992" s="5">
        <f t="shared" si="1201"/>
        <v>3.486743937553499</v>
      </c>
      <c r="Q2992" s="5">
        <f t="shared" si="1202"/>
        <v>2.9886376607601419</v>
      </c>
      <c r="R2992" s="6">
        <f t="shared" si="1203"/>
        <v>0.34690210844049196</v>
      </c>
      <c r="S2992" s="6">
        <f t="shared" si="1204"/>
        <v>0.28680052734289913</v>
      </c>
      <c r="T2992" s="6">
        <f t="shared" si="1205"/>
        <v>0.3346006152333823</v>
      </c>
      <c r="U2992" s="12">
        <f t="shared" si="1206"/>
        <v>0.7967821967539408</v>
      </c>
      <c r="V2992" s="12">
        <f t="shared" si="1207"/>
        <v>0.89986249734173451</v>
      </c>
      <c r="W2992" s="12">
        <f t="shared" si="1208"/>
        <v>1.2632332428022026</v>
      </c>
      <c r="X2992" t="s">
        <v>285</v>
      </c>
      <c r="Y2992" t="s">
        <v>296</v>
      </c>
      <c r="Z2992" t="s">
        <v>297</v>
      </c>
      <c r="AA2992" s="8" t="s">
        <v>16</v>
      </c>
      <c r="AB2992" s="8" t="s">
        <v>360</v>
      </c>
      <c r="AC2992" s="8" t="s">
        <v>611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94"/>
        <v>1.2121316729381291</v>
      </c>
      <c r="E2993" s="14">
        <f t="shared" si="1195"/>
        <v>13.900976224581058</v>
      </c>
      <c r="F2993" s="14">
        <f t="shared" si="1196"/>
        <v>80.068457876850502</v>
      </c>
      <c r="G2993" s="60">
        <v>3.2991254454217023E-2</v>
      </c>
      <c r="H2993" s="7">
        <f t="shared" si="1209"/>
        <v>1.032991254454217</v>
      </c>
      <c r="I2993" s="7">
        <f t="shared" si="1197"/>
        <v>1.1734191046743772</v>
      </c>
      <c r="J2993" s="5">
        <f t="shared" si="1198"/>
        <v>13.457012500968041</v>
      </c>
      <c r="K2993" s="5">
        <f t="shared" si="1199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200"/>
        <v>1.4809585686011628</v>
      </c>
      <c r="P2993" s="5">
        <f t="shared" si="1201"/>
        <v>5.29522596111351</v>
      </c>
      <c r="Q2993" s="5">
        <f t="shared" si="1202"/>
        <v>9.482396590323992</v>
      </c>
      <c r="R2993" s="6">
        <f t="shared" si="1203"/>
        <v>0.67523833630575403</v>
      </c>
      <c r="S2993" s="6">
        <f t="shared" si="1204"/>
        <v>0.18884935361468774</v>
      </c>
      <c r="T2993" s="6">
        <f t="shared" si="1205"/>
        <v>0.10545857162528068</v>
      </c>
      <c r="U2993" s="12">
        <f t="shared" si="1206"/>
        <v>1.2217802749196502</v>
      </c>
      <c r="V2993" s="12">
        <f t="shared" si="1207"/>
        <v>0.38092475489239214</v>
      </c>
      <c r="W2993" s="12">
        <f t="shared" si="1208"/>
        <v>0.11842861523458359</v>
      </c>
      <c r="X2993" t="s">
        <v>287</v>
      </c>
      <c r="Y2993" t="s">
        <v>472</v>
      </c>
      <c r="Z2993" t="s">
        <v>297</v>
      </c>
      <c r="AA2993" s="8" t="s">
        <v>33</v>
      </c>
      <c r="AB2993" s="8" t="s">
        <v>361</v>
      </c>
      <c r="AC2993" s="8" t="s">
        <v>611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94"/>
        <v>4.4590212307050727</v>
      </c>
      <c r="E2994" s="14">
        <f t="shared" si="1195"/>
        <v>2.043716762489276</v>
      </c>
      <c r="F2994" s="14">
        <f t="shared" si="1196"/>
        <v>3.5965126444836795</v>
      </c>
      <c r="G2994" s="60">
        <v>2.7828146854801838E-2</v>
      </c>
      <c r="H2994" s="7">
        <f t="shared" si="1209"/>
        <v>1.0278281468548018</v>
      </c>
      <c r="I2994" s="7">
        <f t="shared" si="1197"/>
        <v>4.3382945333321228</v>
      </c>
      <c r="J2994" s="5">
        <f t="shared" si="1198"/>
        <v>1.9883837281000105</v>
      </c>
      <c r="K2994" s="5">
        <f t="shared" si="1199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200"/>
        <v>1.9829597651155315</v>
      </c>
      <c r="P2994" s="5">
        <f t="shared" si="1201"/>
        <v>3.4912749056023458</v>
      </c>
      <c r="Q2994" s="5">
        <f t="shared" si="1202"/>
        <v>5.4425916957426299</v>
      </c>
      <c r="R2994" s="6">
        <f t="shared" si="1203"/>
        <v>0.50429666682709406</v>
      </c>
      <c r="S2994" s="6">
        <f t="shared" si="1204"/>
        <v>0.28642831831871202</v>
      </c>
      <c r="T2994" s="6">
        <f t="shared" si="1205"/>
        <v>0.18373599489049164</v>
      </c>
      <c r="U2994" s="12">
        <f t="shared" si="1206"/>
        <v>0.44470740606946613</v>
      </c>
      <c r="V2994" s="12">
        <f t="shared" si="1207"/>
        <v>1.7082968489967874</v>
      </c>
      <c r="W2994" s="12">
        <f t="shared" si="1208"/>
        <v>1.5132969723018939</v>
      </c>
      <c r="X2994" t="s">
        <v>286</v>
      </c>
      <c r="Y2994" t="s">
        <v>565</v>
      </c>
      <c r="Z2994" t="s">
        <v>297</v>
      </c>
      <c r="AA2994" s="8" t="s">
        <v>18</v>
      </c>
      <c r="AB2994" s="8" t="s">
        <v>360</v>
      </c>
      <c r="AC2994" s="8" t="s">
        <v>611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94"/>
        <v>1.1751292633237769</v>
      </c>
      <c r="E2995" s="14">
        <f t="shared" si="1195"/>
        <v>9.2081231203425951</v>
      </c>
      <c r="F2995" s="14">
        <f t="shared" si="1196"/>
        <v>36.642389946113141</v>
      </c>
      <c r="G2995" s="60">
        <v>3.2907774636033338E-2</v>
      </c>
      <c r="H2995" s="7">
        <f t="shared" si="1209"/>
        <v>1.0329077746360333</v>
      </c>
      <c r="I2995" s="7">
        <f t="shared" si="1197"/>
        <v>1.1376904039064457</v>
      </c>
      <c r="J2995" s="5">
        <f t="shared" si="1198"/>
        <v>8.9147582644416339</v>
      </c>
      <c r="K2995" s="5">
        <f t="shared" si="1199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200"/>
        <v>1.5257881179352093</v>
      </c>
      <c r="P2995" s="5">
        <f t="shared" si="1201"/>
        <v>4.9828185389912081</v>
      </c>
      <c r="Q2995" s="5">
        <f t="shared" si="1202"/>
        <v>8.9306619210613292</v>
      </c>
      <c r="R2995" s="6">
        <f t="shared" si="1203"/>
        <v>0.65539899560448911</v>
      </c>
      <c r="S2995" s="6">
        <f t="shared" si="1204"/>
        <v>0.20068962820437247</v>
      </c>
      <c r="T2995" s="6">
        <f t="shared" si="1205"/>
        <v>0.11197378300052803</v>
      </c>
      <c r="U2995" s="12">
        <f t="shared" si="1206"/>
        <v>1.2984002403442978</v>
      </c>
      <c r="V2995" s="12">
        <f t="shared" si="1207"/>
        <v>0.54113291860565593</v>
      </c>
      <c r="W2995" s="12">
        <f t="shared" si="1208"/>
        <v>0.24372487532049344</v>
      </c>
      <c r="X2995" t="s">
        <v>293</v>
      </c>
      <c r="Y2995" t="s">
        <v>290</v>
      </c>
      <c r="Z2995" t="s">
        <v>297</v>
      </c>
      <c r="AA2995" s="8" t="s">
        <v>29</v>
      </c>
      <c r="AB2995" s="8" t="s">
        <v>361</v>
      </c>
      <c r="AC2995" s="8" t="s">
        <v>611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94"/>
        <v>4.4591639975979573</v>
      </c>
      <c r="E2996" s="14">
        <f t="shared" si="1195"/>
        <v>2.0436155790374637</v>
      </c>
      <c r="F2996" s="14">
        <f t="shared" si="1196"/>
        <v>3.5967096501078761</v>
      </c>
      <c r="G2996" s="60">
        <v>3.0651643497620285E-2</v>
      </c>
      <c r="H2996" s="7">
        <f t="shared" si="1209"/>
        <v>1.0306516434976203</v>
      </c>
      <c r="I2996" s="7">
        <f t="shared" si="1197"/>
        <v>4.3265481850543939</v>
      </c>
      <c r="J2996" s="5">
        <f t="shared" si="1198"/>
        <v>1.9828383255687132</v>
      </c>
      <c r="K2996" s="5">
        <f t="shared" si="1199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200"/>
        <v>6.7691363925618049</v>
      </c>
      <c r="P2996" s="5">
        <f t="shared" si="1201"/>
        <v>3.9513112275830258</v>
      </c>
      <c r="Q2996" s="5">
        <f t="shared" si="1202"/>
        <v>1.7478990685018745</v>
      </c>
      <c r="R2996" s="6">
        <f t="shared" si="1203"/>
        <v>0.14772933237079394</v>
      </c>
      <c r="S2996" s="6">
        <f t="shared" si="1204"/>
        <v>0.2530805452679285</v>
      </c>
      <c r="T2996" s="6">
        <f t="shared" si="1205"/>
        <v>0.57211541445416569</v>
      </c>
      <c r="U2996" s="12">
        <f t="shared" si="1206"/>
        <v>1.5180281317772062</v>
      </c>
      <c r="V2996" s="12">
        <f t="shared" si="1207"/>
        <v>1.9334904607862113</v>
      </c>
      <c r="W2996" s="12">
        <f t="shared" si="1208"/>
        <v>0.48597169038914489</v>
      </c>
      <c r="X2996" t="s">
        <v>284</v>
      </c>
      <c r="Y2996" t="s">
        <v>292</v>
      </c>
      <c r="Z2996" t="s">
        <v>297</v>
      </c>
      <c r="AA2996" s="8" t="s">
        <v>32</v>
      </c>
      <c r="AB2996" s="8" t="s">
        <v>367</v>
      </c>
      <c r="AC2996" s="8" t="s">
        <v>611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94"/>
        <v>2.7322690925619901</v>
      </c>
      <c r="E2997" s="14">
        <f t="shared" si="1195"/>
        <v>3.7824791931029931</v>
      </c>
      <c r="F2997" s="14">
        <f t="shared" si="1196"/>
        <v>2.9238844008922165</v>
      </c>
      <c r="G2997" s="60">
        <v>2.882490762096479E-2</v>
      </c>
      <c r="H2997" s="7">
        <f t="shared" si="1209"/>
        <v>1.0288249076209648</v>
      </c>
      <c r="I2997" s="7">
        <f t="shared" si="1197"/>
        <v>2.6557182590767923</v>
      </c>
      <c r="J2997" s="5">
        <f t="shared" si="1198"/>
        <v>3.6765042963914301</v>
      </c>
      <c r="K2997" s="5">
        <f t="shared" si="1199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200"/>
        <v>3.7618916102059625</v>
      </c>
      <c r="P2997" s="5">
        <f t="shared" si="1201"/>
        <v>3.4749676738343211</v>
      </c>
      <c r="Q2997" s="5">
        <f t="shared" si="1202"/>
        <v>2.4122864280134277</v>
      </c>
      <c r="R2997" s="6">
        <f t="shared" si="1203"/>
        <v>0.26582371413546663</v>
      </c>
      <c r="S2997" s="6">
        <f t="shared" si="1204"/>
        <v>0.28777246117417488</v>
      </c>
      <c r="T2997" s="6">
        <f t="shared" si="1205"/>
        <v>0.41454447050200527</v>
      </c>
      <c r="U2997" s="12">
        <f t="shared" si="1206"/>
        <v>1.3768378892280033</v>
      </c>
      <c r="V2997" s="12">
        <f t="shared" si="1207"/>
        <v>0.91870106785269523</v>
      </c>
      <c r="W2997" s="12">
        <f t="shared" si="1208"/>
        <v>0.82502797555105944</v>
      </c>
      <c r="X2997" t="s">
        <v>44</v>
      </c>
      <c r="Y2997" t="s">
        <v>96</v>
      </c>
      <c r="Z2997" t="s">
        <v>260</v>
      </c>
      <c r="AA2997" s="8" t="s">
        <v>19</v>
      </c>
      <c r="AB2997" s="8" t="s">
        <v>367</v>
      </c>
      <c r="AC2997" s="8" t="s">
        <v>611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94"/>
        <v>4.2461667788709843</v>
      </c>
      <c r="E2998" s="14">
        <f t="shared" si="1195"/>
        <v>4.2781981953403347</v>
      </c>
      <c r="F2998" s="14">
        <f t="shared" si="1196"/>
        <v>2.1004168805259833</v>
      </c>
      <c r="G2998" s="60">
        <v>3.1022381296611279E-2</v>
      </c>
      <c r="H2998" s="7">
        <f t="shared" si="1209"/>
        <v>1.0310223812966113</v>
      </c>
      <c r="I2998" s="7">
        <f t="shared" si="1197"/>
        <v>4.1184040772529258</v>
      </c>
      <c r="J2998" s="5">
        <f t="shared" si="1198"/>
        <v>4.1494717020207483</v>
      </c>
      <c r="K2998" s="5">
        <f t="shared" si="1199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200"/>
        <v>6.7795469370682451</v>
      </c>
      <c r="P2998" s="5">
        <f t="shared" si="1201"/>
        <v>4.197368401476421</v>
      </c>
      <c r="Q2998" s="5">
        <f t="shared" si="1202"/>
        <v>1.7108261079435538</v>
      </c>
      <c r="R2998" s="6">
        <f t="shared" si="1203"/>
        <v>0.14750248199217295</v>
      </c>
      <c r="S2998" s="6">
        <f t="shared" si="1204"/>
        <v>0.23824451521773757</v>
      </c>
      <c r="T2998" s="6">
        <f t="shared" si="1205"/>
        <v>0.58451294106215124</v>
      </c>
      <c r="U2998" s="12">
        <f t="shared" si="1206"/>
        <v>1.5966275679051076</v>
      </c>
      <c r="V2998" s="12">
        <f t="shared" si="1207"/>
        <v>0.98110658034685017</v>
      </c>
      <c r="W2998" s="12">
        <f t="shared" si="1208"/>
        <v>0.81451740547577933</v>
      </c>
      <c r="X2998" t="s">
        <v>171</v>
      </c>
      <c r="Y2998" t="s">
        <v>45</v>
      </c>
      <c r="Z2998" t="s">
        <v>260</v>
      </c>
      <c r="AA2998" s="8" t="s">
        <v>16</v>
      </c>
      <c r="AB2998" s="8" t="s">
        <v>360</v>
      </c>
      <c r="AC2998" s="8" t="s">
        <v>611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94"/>
        <v>2.1394070641063596</v>
      </c>
      <c r="E2999" s="14">
        <f t="shared" si="1195"/>
        <v>3.2264142482571403</v>
      </c>
      <c r="F2999" s="14">
        <f t="shared" si="1196"/>
        <v>4.6768902897178899</v>
      </c>
      <c r="G2999" s="60">
        <v>4.4549657926034714E-2</v>
      </c>
      <c r="H2999" s="7">
        <f t="shared" si="1209"/>
        <v>1.0445496579260347</v>
      </c>
      <c r="I2999" s="7">
        <f t="shared" si="1197"/>
        <v>2.0481621413329232</v>
      </c>
      <c r="J2999" s="5">
        <f t="shared" si="1198"/>
        <v>3.0888088697125444</v>
      </c>
      <c r="K2999" s="5">
        <f t="shared" si="1199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200"/>
        <v>2.471715022238905</v>
      </c>
      <c r="P2999" s="5">
        <f t="shared" si="1201"/>
        <v>2.9768046137398985</v>
      </c>
      <c r="Q2999" s="5">
        <f t="shared" si="1202"/>
        <v>4.3201279953914771</v>
      </c>
      <c r="R2999" s="6">
        <f t="shared" si="1203"/>
        <v>0.40457738493420237</v>
      </c>
      <c r="S2999" s="6">
        <f t="shared" si="1204"/>
        <v>0.33593068063128717</v>
      </c>
      <c r="T2999" s="6">
        <f t="shared" si="1205"/>
        <v>0.23147462322106108</v>
      </c>
      <c r="U2999" s="12">
        <f t="shared" si="1206"/>
        <v>1.1553271295153695</v>
      </c>
      <c r="V2999" s="12">
        <f t="shared" si="1207"/>
        <v>0.92263559006656481</v>
      </c>
      <c r="W2999" s="12">
        <f t="shared" si="1208"/>
        <v>0.92371805361550763</v>
      </c>
      <c r="X2999" t="s">
        <v>233</v>
      </c>
      <c r="Y2999" t="s">
        <v>49</v>
      </c>
      <c r="Z2999" t="s">
        <v>261</v>
      </c>
      <c r="AA2999" s="8" t="s">
        <v>19</v>
      </c>
      <c r="AB2999" s="8" t="s">
        <v>367</v>
      </c>
      <c r="AC2999" s="8" t="s">
        <v>611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94"/>
        <v>1.6501416845585961</v>
      </c>
      <c r="E3000" s="14">
        <f t="shared" si="1195"/>
        <v>3.6599405517713177</v>
      </c>
      <c r="F3000" s="14">
        <f t="shared" si="1196"/>
        <v>8.4492747818393283</v>
      </c>
      <c r="G3000" s="60">
        <v>4.5684232595931462E-2</v>
      </c>
      <c r="H3000" s="7">
        <f t="shared" si="1209"/>
        <v>1.0456842325959315</v>
      </c>
      <c r="I3000" s="7">
        <f t="shared" si="1197"/>
        <v>1.5780496952336054</v>
      </c>
      <c r="J3000" s="5">
        <f t="shared" si="1198"/>
        <v>3.5000437394809367</v>
      </c>
      <c r="K3000" s="5">
        <f t="shared" si="1199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200"/>
        <v>2.1346852181992459</v>
      </c>
      <c r="P3000" s="5">
        <f t="shared" si="1201"/>
        <v>3.2235903042503766</v>
      </c>
      <c r="Q3000" s="5">
        <f t="shared" si="1202"/>
        <v>5.2289006607405772</v>
      </c>
      <c r="R3000" s="6">
        <f t="shared" si="1203"/>
        <v>0.46845314310255493</v>
      </c>
      <c r="S3000" s="6">
        <f t="shared" si="1204"/>
        <v>0.31021311817493602</v>
      </c>
      <c r="T3000" s="6">
        <f t="shared" si="1205"/>
        <v>0.19124478831815644</v>
      </c>
      <c r="U3000" s="12">
        <f t="shared" si="1206"/>
        <v>1.2936375331735606</v>
      </c>
      <c r="V3000" s="12">
        <f t="shared" si="1207"/>
        <v>0.88077668438910617</v>
      </c>
      <c r="W3000" s="12">
        <f t="shared" si="1208"/>
        <v>0.618857925177135</v>
      </c>
      <c r="X3000" t="s">
        <v>231</v>
      </c>
      <c r="Y3000" t="s">
        <v>234</v>
      </c>
      <c r="Z3000" t="s">
        <v>261</v>
      </c>
      <c r="AA3000" s="8" t="s">
        <v>35</v>
      </c>
      <c r="AB3000" s="8" t="s">
        <v>361</v>
      </c>
      <c r="AC3000" s="8" t="s">
        <v>611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94"/>
        <v>1.4069493209201305</v>
      </c>
      <c r="E3001" s="14">
        <f t="shared" si="1195"/>
        <v>5.4822763255063798</v>
      </c>
      <c r="F3001" s="14">
        <f t="shared" si="1196"/>
        <v>9.8116594929356751</v>
      </c>
      <c r="G3001" s="60">
        <v>3.2059295681320821E-2</v>
      </c>
      <c r="H3001" s="7">
        <f t="shared" si="1209"/>
        <v>1.0320592956813208</v>
      </c>
      <c r="I3001" s="7">
        <f t="shared" si="1197"/>
        <v>1.3632446573637258</v>
      </c>
      <c r="J3001" s="5">
        <f t="shared" si="1198"/>
        <v>5.3119780505316978</v>
      </c>
      <c r="K3001" s="5">
        <f t="shared" si="1199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200"/>
        <v>3.1155274625209604</v>
      </c>
      <c r="P3001" s="5">
        <f t="shared" si="1201"/>
        <v>3.525181592541017</v>
      </c>
      <c r="Q3001" s="5">
        <f t="shared" si="1202"/>
        <v>2.8352377946124996</v>
      </c>
      <c r="R3001" s="6">
        <f t="shared" si="1203"/>
        <v>0.32097293701620588</v>
      </c>
      <c r="S3001" s="6">
        <f t="shared" si="1204"/>
        <v>0.28367332965652453</v>
      </c>
      <c r="T3001" s="6">
        <f t="shared" si="1205"/>
        <v>0.35270410189233281</v>
      </c>
      <c r="U3001" s="12">
        <f t="shared" si="1206"/>
        <v>2.2143849932586321</v>
      </c>
      <c r="V3001" s="12">
        <f t="shared" si="1207"/>
        <v>0.64301421220598687</v>
      </c>
      <c r="W3001" s="12">
        <f t="shared" si="1208"/>
        <v>0.28896618320823819</v>
      </c>
      <c r="X3001" t="s">
        <v>109</v>
      </c>
      <c r="Y3001" t="s">
        <v>105</v>
      </c>
      <c r="Z3001" t="s">
        <v>262</v>
      </c>
      <c r="AA3001" s="8" t="s">
        <v>17</v>
      </c>
      <c r="AB3001" s="8" t="s">
        <v>361</v>
      </c>
      <c r="AC3001" s="8" t="s">
        <v>611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94"/>
        <v>1.4366110640510603</v>
      </c>
      <c r="E3002" s="14">
        <f t="shared" si="1195"/>
        <v>5.7548761817446996</v>
      </c>
      <c r="F3002" s="14">
        <f t="shared" si="1196"/>
        <v>8.3075170333767137</v>
      </c>
      <c r="G3002" s="60">
        <v>3.2772314016470405E-2</v>
      </c>
      <c r="H3002" s="7">
        <f t="shared" si="1209"/>
        <v>1.0327723140164704</v>
      </c>
      <c r="I3002" s="7">
        <f t="shared" si="1197"/>
        <v>1.3910239890765987</v>
      </c>
      <c r="J3002" s="5">
        <f t="shared" si="1198"/>
        <v>5.5722603168590767</v>
      </c>
      <c r="K3002" s="5">
        <f t="shared" si="1199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200"/>
        <v>2.8402782957733157</v>
      </c>
      <c r="P3002" s="5">
        <f t="shared" si="1201"/>
        <v>3.2938588601173433</v>
      </c>
      <c r="Q3002" s="5">
        <f t="shared" si="1202"/>
        <v>3.3262574718562026</v>
      </c>
      <c r="R3002" s="6">
        <f t="shared" si="1203"/>
        <v>0.35207817539855979</v>
      </c>
      <c r="S3002" s="6">
        <f t="shared" si="1204"/>
        <v>0.30359527911416795</v>
      </c>
      <c r="T3002" s="6">
        <f t="shared" si="1205"/>
        <v>0.30063818223967931</v>
      </c>
      <c r="U3002" s="12">
        <f t="shared" si="1206"/>
        <v>1.9770683707280468</v>
      </c>
      <c r="V3002" s="12">
        <f t="shared" si="1207"/>
        <v>0.57235964008503626</v>
      </c>
      <c r="W3002" s="12">
        <f t="shared" si="1208"/>
        <v>0.40039129122365413</v>
      </c>
      <c r="X3002" t="s">
        <v>121</v>
      </c>
      <c r="Y3002" t="s">
        <v>249</v>
      </c>
      <c r="Z3002" t="s">
        <v>257</v>
      </c>
      <c r="AA3002" s="8" t="s">
        <v>36</v>
      </c>
      <c r="AB3002" s="8" t="s">
        <v>361</v>
      </c>
      <c r="AC3002" s="8" t="s">
        <v>612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94"/>
        <v>2.6762958752559958</v>
      </c>
      <c r="E3003" s="14">
        <f t="shared" si="1195"/>
        <v>4.4479659207969933</v>
      </c>
      <c r="F3003" s="14">
        <f t="shared" si="1196"/>
        <v>2.698753446908349</v>
      </c>
      <c r="G3003" s="60">
        <v>3.5345998250530641E-2</v>
      </c>
      <c r="H3003" s="7">
        <f t="shared" si="1209"/>
        <v>1.0353459982505306</v>
      </c>
      <c r="I3003" s="7">
        <f t="shared" si="1197"/>
        <v>2.5849289800494231</v>
      </c>
      <c r="J3003" s="5">
        <f t="shared" si="1198"/>
        <v>4.2961154322447914</v>
      </c>
      <c r="K3003" s="5">
        <f t="shared" si="1199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200"/>
        <v>5.3320069240871746</v>
      </c>
      <c r="P3003" s="5">
        <f t="shared" si="1201"/>
        <v>3.5261769237450249</v>
      </c>
      <c r="Q3003" s="5">
        <f t="shared" si="1202"/>
        <v>2.0088523080729233</v>
      </c>
      <c r="R3003" s="6">
        <f t="shared" si="1203"/>
        <v>0.18754664317529882</v>
      </c>
      <c r="S3003" s="6">
        <f t="shared" si="1204"/>
        <v>0.28359325740749736</v>
      </c>
      <c r="T3003" s="6">
        <f t="shared" si="1205"/>
        <v>0.49779667523656451</v>
      </c>
      <c r="U3003" s="12">
        <f t="shared" si="1206"/>
        <v>1.9923084638678643</v>
      </c>
      <c r="V3003" s="12">
        <f t="shared" si="1207"/>
        <v>0.79276167725520674</v>
      </c>
      <c r="W3003" s="12">
        <f t="shared" si="1208"/>
        <v>0.74436303559861461</v>
      </c>
      <c r="X3003" t="s">
        <v>568</v>
      </c>
      <c r="Y3003" t="s">
        <v>216</v>
      </c>
      <c r="Z3003" t="s">
        <v>257</v>
      </c>
      <c r="AA3003" s="8" t="s">
        <v>20</v>
      </c>
      <c r="AB3003" s="8" t="s">
        <v>367</v>
      </c>
      <c r="AC3003" s="8" t="s">
        <v>612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94"/>
        <v>1.3408086329950932</v>
      </c>
      <c r="E3004" s="14">
        <f t="shared" si="1195"/>
        <v>3.9427772809809998</v>
      </c>
      <c r="F3004" s="14">
        <f t="shared" si="1196"/>
        <v>100</v>
      </c>
      <c r="G3004" s="60">
        <v>5.0199394069035952E-2</v>
      </c>
      <c r="H3004" s="7">
        <f t="shared" si="1209"/>
        <v>1.050199394069036</v>
      </c>
      <c r="I3004" s="7">
        <f t="shared" si="1197"/>
        <v>1.2767181552067757</v>
      </c>
      <c r="J3004" s="5">
        <f t="shared" si="1198"/>
        <v>3.7543130411688441</v>
      </c>
      <c r="K3004" s="5">
        <f t="shared" si="1199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200"/>
        <v>1.7353869734261975</v>
      </c>
      <c r="P3004" s="5">
        <f t="shared" si="1201"/>
        <v>4.3059289278137527</v>
      </c>
      <c r="Q3004" s="5">
        <f t="shared" si="1202"/>
        <v>6.2582392729182237</v>
      </c>
      <c r="R3004" s="6">
        <f t="shared" si="1203"/>
        <v>0.57624035175606203</v>
      </c>
      <c r="S3004" s="6">
        <f t="shared" si="1204"/>
        <v>0.23223792514098218</v>
      </c>
      <c r="T3004" s="6">
        <f t="shared" si="1205"/>
        <v>0.15978935230670702</v>
      </c>
      <c r="U3004" s="12">
        <f t="shared" si="1206"/>
        <v>1.2942838602923497</v>
      </c>
      <c r="V3004" s="12">
        <f t="shared" si="1207"/>
        <v>1.0921055441260932</v>
      </c>
      <c r="W3004" s="12">
        <f t="shared" si="1208"/>
        <v>6.2582392729182229E-2</v>
      </c>
      <c r="X3004" t="s">
        <v>59</v>
      </c>
      <c r="Y3004" t="s">
        <v>126</v>
      </c>
      <c r="Z3004" t="s">
        <v>257</v>
      </c>
      <c r="AA3004" s="8" t="s">
        <v>35</v>
      </c>
      <c r="AB3004" s="8" t="s">
        <v>361</v>
      </c>
      <c r="AC3004" s="8" t="s">
        <v>612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94"/>
        <v>8.3970439117027897</v>
      </c>
      <c r="E3005" s="14">
        <f t="shared" si="1195"/>
        <v>7.682740603255934</v>
      </c>
      <c r="F3005" s="14">
        <f t="shared" si="1196"/>
        <v>1.5593619717333296</v>
      </c>
      <c r="G3005" s="60">
        <v>4.3500339232038776E-2</v>
      </c>
      <c r="H3005" s="7">
        <f t="shared" si="1209"/>
        <v>1.0435003392320388</v>
      </c>
      <c r="I3005" s="7">
        <f t="shared" si="1197"/>
        <v>8.0469968202239119</v>
      </c>
      <c r="J3005" s="5">
        <f t="shared" si="1198"/>
        <v>7.3624706331289032</v>
      </c>
      <c r="K3005" s="5">
        <f t="shared" si="1199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200"/>
        <v>2.8954288530638599</v>
      </c>
      <c r="P3005" s="5">
        <f t="shared" si="1201"/>
        <v>3.3816016082424927</v>
      </c>
      <c r="Q3005" s="5">
        <f t="shared" si="1202"/>
        <v>3.0790941161313432</v>
      </c>
      <c r="R3005" s="6">
        <f t="shared" si="1203"/>
        <v>0.34537198140504427</v>
      </c>
      <c r="S3005" s="6">
        <f t="shared" si="1204"/>
        <v>0.29571786267268968</v>
      </c>
      <c r="T3005" s="6">
        <f t="shared" si="1205"/>
        <v>0.32477084567211184</v>
      </c>
      <c r="U3005" s="12">
        <f t="shared" si="1206"/>
        <v>0.34481525683443903</v>
      </c>
      <c r="V3005" s="12">
        <f t="shared" si="1207"/>
        <v>0.44015564013828279</v>
      </c>
      <c r="W3005" s="12">
        <f t="shared" si="1208"/>
        <v>1.9745858703407619</v>
      </c>
      <c r="X3005" t="s">
        <v>124</v>
      </c>
      <c r="Y3005" t="s">
        <v>215</v>
      </c>
      <c r="Z3005" t="s">
        <v>257</v>
      </c>
      <c r="AA3005" s="8" t="s">
        <v>21</v>
      </c>
      <c r="AB3005" s="8" t="s">
        <v>360</v>
      </c>
      <c r="AC3005" s="8" t="s">
        <v>612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94"/>
        <v>1.6343299927966244</v>
      </c>
      <c r="E3006" s="14">
        <f t="shared" si="1195"/>
        <v>3.4148013826185206</v>
      </c>
      <c r="F3006" s="14">
        <f t="shared" si="1196"/>
        <v>10.627027192942048</v>
      </c>
      <c r="G3006" s="60">
        <v>4.4890353066453725E-2</v>
      </c>
      <c r="H3006" s="7">
        <f t="shared" si="1209"/>
        <v>1.0448903530664537</v>
      </c>
      <c r="I3006" s="7">
        <f t="shared" si="1197"/>
        <v>1.5641162615774318</v>
      </c>
      <c r="J3006" s="5">
        <f t="shared" si="1198"/>
        <v>3.2680954251295913</v>
      </c>
      <c r="K3006" s="5">
        <f t="shared" si="1199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200"/>
        <v>2.3263676171970182</v>
      </c>
      <c r="P3006" s="5">
        <f t="shared" si="1201"/>
        <v>3.5553920187350654</v>
      </c>
      <c r="Q3006" s="5">
        <f t="shared" si="1202"/>
        <v>4.1479573551909095</v>
      </c>
      <c r="R3006" s="6">
        <f t="shared" si="1203"/>
        <v>0.42985467671049976</v>
      </c>
      <c r="S3006" s="6">
        <f t="shared" si="1204"/>
        <v>0.28126293661304308</v>
      </c>
      <c r="T3006" s="6">
        <f t="shared" si="1205"/>
        <v>0.24108251709689407</v>
      </c>
      <c r="U3006" s="12">
        <f t="shared" si="1206"/>
        <v>1.4234381229314628</v>
      </c>
      <c r="V3006" s="12">
        <f t="shared" si="1207"/>
        <v>1.0411709556029105</v>
      </c>
      <c r="W3006" s="12">
        <f t="shared" si="1208"/>
        <v>0.39032151512191288</v>
      </c>
      <c r="X3006" t="s">
        <v>128</v>
      </c>
      <c r="Y3006" t="s">
        <v>56</v>
      </c>
      <c r="Z3006" t="s">
        <v>257</v>
      </c>
      <c r="AA3006" s="8" t="s">
        <v>35</v>
      </c>
      <c r="AB3006" s="8" t="s">
        <v>361</v>
      </c>
      <c r="AC3006" s="8" t="s">
        <v>612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94"/>
        <v>9.083465115129453</v>
      </c>
      <c r="E3007" s="14">
        <f t="shared" si="1195"/>
        <v>4.299827771195579</v>
      </c>
      <c r="F3007" s="14">
        <f t="shared" si="1196"/>
        <v>1.7589134461888065</v>
      </c>
      <c r="G3007" s="60">
        <v>4.6099290780141855E-2</v>
      </c>
      <c r="H3007" s="7">
        <f t="shared" si="1209"/>
        <v>1.0460992907801419</v>
      </c>
      <c r="I3007" s="7">
        <f t="shared" si="1197"/>
        <v>8.6831768219203589</v>
      </c>
      <c r="J3007" s="5">
        <f t="shared" si="1198"/>
        <v>4.1103438355157742</v>
      </c>
      <c r="K3007" s="5">
        <f t="shared" si="1199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200"/>
        <v>4.617489001101772</v>
      </c>
      <c r="P3007" s="5">
        <f t="shared" si="1201"/>
        <v>3.9297778732781037</v>
      </c>
      <c r="Q3007" s="5">
        <f t="shared" si="1202"/>
        <v>2.0522173338230094</v>
      </c>
      <c r="R3007" s="6">
        <f t="shared" si="1203"/>
        <v>0.21656792247071766</v>
      </c>
      <c r="S3007" s="6">
        <f t="shared" si="1204"/>
        <v>0.25446730890309321</v>
      </c>
      <c r="T3007" s="6">
        <f t="shared" si="1205"/>
        <v>0.48727782555911475</v>
      </c>
      <c r="U3007" s="12">
        <f t="shared" si="1206"/>
        <v>0.50834003792350835</v>
      </c>
      <c r="V3007" s="12">
        <f t="shared" si="1207"/>
        <v>0.91393843716336054</v>
      </c>
      <c r="W3007" s="12">
        <f t="shared" si="1208"/>
        <v>1.1667528827354925</v>
      </c>
      <c r="X3007" t="s">
        <v>123</v>
      </c>
      <c r="Y3007" t="s">
        <v>129</v>
      </c>
      <c r="Z3007" t="s">
        <v>257</v>
      </c>
      <c r="AA3007" s="8" t="s">
        <v>16</v>
      </c>
      <c r="AB3007" s="8" t="s">
        <v>360</v>
      </c>
      <c r="AC3007" s="8" t="s">
        <v>612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94"/>
        <v>12.074143092390836</v>
      </c>
      <c r="E3008" s="14">
        <f t="shared" si="1195"/>
        <v>4.469383871252349</v>
      </c>
      <c r="F3008" s="14">
        <f t="shared" si="1196"/>
        <v>1.6869546115323479</v>
      </c>
      <c r="G3008" s="60">
        <v>2.8034865390773156E-2</v>
      </c>
      <c r="H3008" s="7">
        <f t="shared" si="1209"/>
        <v>1.0280348653907732</v>
      </c>
      <c r="I3008" s="7">
        <f t="shared" si="1197"/>
        <v>11.744877045392087</v>
      </c>
      <c r="J3008" s="5">
        <f t="shared" si="1198"/>
        <v>4.3475022314087193</v>
      </c>
      <c r="K3008" s="5">
        <f t="shared" si="1199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200"/>
        <v>3.7274174857158786</v>
      </c>
      <c r="P3008" s="5">
        <f t="shared" si="1201"/>
        <v>3.4373878830809259</v>
      </c>
      <c r="Q3008" s="5">
        <f t="shared" si="1202"/>
        <v>2.5135898895029265</v>
      </c>
      <c r="R3008" s="6">
        <f t="shared" si="1203"/>
        <v>0.26828226347925244</v>
      </c>
      <c r="S3008" s="6">
        <f t="shared" si="1204"/>
        <v>0.29091857946031435</v>
      </c>
      <c r="T3008" s="6">
        <f t="shared" si="1205"/>
        <v>0.39783737362094274</v>
      </c>
      <c r="U3008" s="12">
        <f t="shared" si="1206"/>
        <v>0.30871072648334846</v>
      </c>
      <c r="V3008" s="12">
        <f t="shared" si="1207"/>
        <v>0.76909658738213249</v>
      </c>
      <c r="W3008" s="12">
        <f t="shared" si="1208"/>
        <v>1.4900163124244956</v>
      </c>
      <c r="X3008" t="s">
        <v>61</v>
      </c>
      <c r="Y3008" t="s">
        <v>66</v>
      </c>
      <c r="Z3008" t="s">
        <v>258</v>
      </c>
      <c r="AA3008" s="8" t="s">
        <v>31</v>
      </c>
      <c r="AB3008" s="8" t="s">
        <v>360</v>
      </c>
      <c r="AC3008" s="8" t="s">
        <v>612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94"/>
        <v>1.8834912993092285</v>
      </c>
      <c r="E3009" s="14">
        <f t="shared" si="1195"/>
        <v>4.6637696348322049</v>
      </c>
      <c r="F3009" s="14">
        <f t="shared" si="1196"/>
        <v>4.1784379980255473</v>
      </c>
      <c r="G3009" s="60">
        <v>2.6455517887273849E-2</v>
      </c>
      <c r="H3009" s="7">
        <f t="shared" si="1209"/>
        <v>1.0264555178872738</v>
      </c>
      <c r="I3009" s="7">
        <f t="shared" si="1197"/>
        <v>1.8349468306098335</v>
      </c>
      <c r="J3009" s="5">
        <f t="shared" si="1198"/>
        <v>4.5435672112041621</v>
      </c>
      <c r="K3009" s="5">
        <f t="shared" si="1199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200"/>
        <v>2.6200095098413465</v>
      </c>
      <c r="P3009" s="5">
        <f t="shared" si="1201"/>
        <v>3.7904235941557185</v>
      </c>
      <c r="Q3009" s="5">
        <f t="shared" si="1202"/>
        <v>3.221323167837721</v>
      </c>
      <c r="R3009" s="6">
        <f t="shared" si="1203"/>
        <v>0.38167800393234241</v>
      </c>
      <c r="S3009" s="6">
        <f t="shared" si="1204"/>
        <v>0.26382275625918289</v>
      </c>
      <c r="T3009" s="6">
        <f t="shared" si="1205"/>
        <v>0.31043144319830518</v>
      </c>
      <c r="U3009" s="12">
        <f t="shared" si="1206"/>
        <v>1.3910388175417834</v>
      </c>
      <c r="V3009" s="12">
        <f t="shared" si="1207"/>
        <v>0.81273816910815155</v>
      </c>
      <c r="W3009" s="12">
        <f t="shared" si="1208"/>
        <v>0.77093956386570883</v>
      </c>
      <c r="X3009" t="s">
        <v>64</v>
      </c>
      <c r="Y3009" t="s">
        <v>65</v>
      </c>
      <c r="Z3009" t="s">
        <v>258</v>
      </c>
      <c r="AA3009" s="8" t="s">
        <v>17</v>
      </c>
      <c r="AB3009" s="8" t="s">
        <v>361</v>
      </c>
      <c r="AC3009" s="8" t="s">
        <v>612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94"/>
        <v>1.3978088233634538</v>
      </c>
      <c r="E3010" s="14">
        <f t="shared" si="1195"/>
        <v>5.4273494712641073</v>
      </c>
      <c r="F3010" s="14">
        <f t="shared" si="1196"/>
        <v>10.397472184238612</v>
      </c>
      <c r="G3010" s="60">
        <v>3.2502891989980576E-2</v>
      </c>
      <c r="H3010" s="7">
        <f t="shared" si="1209"/>
        <v>1.0325028919899806</v>
      </c>
      <c r="I3010" s="7">
        <f t="shared" si="1197"/>
        <v>1.3538062064595342</v>
      </c>
      <c r="J3010" s="5">
        <f t="shared" si="1198"/>
        <v>5.2564980818637501</v>
      </c>
      <c r="K3010" s="5">
        <f t="shared" si="1199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200"/>
        <v>1.5497154985104553</v>
      </c>
      <c r="P3010" s="5">
        <f t="shared" si="1201"/>
        <v>5.179870981322618</v>
      </c>
      <c r="Q3010" s="5">
        <f t="shared" si="1202"/>
        <v>7.4407572907933508</v>
      </c>
      <c r="R3010" s="6">
        <f t="shared" si="1203"/>
        <v>0.6452797309965429</v>
      </c>
      <c r="S3010" s="6">
        <f t="shared" si="1204"/>
        <v>0.19305500148667062</v>
      </c>
      <c r="T3010" s="6">
        <f t="shared" si="1205"/>
        <v>0.13439492257559951</v>
      </c>
      <c r="U3010" s="12">
        <f t="shared" si="1206"/>
        <v>1.1086748578260357</v>
      </c>
      <c r="V3010" s="12">
        <f t="shared" si="1207"/>
        <v>0.95440159303324745</v>
      </c>
      <c r="W3010" s="12">
        <f t="shared" si="1208"/>
        <v>0.71563137260157272</v>
      </c>
      <c r="X3010" t="s">
        <v>62</v>
      </c>
      <c r="Y3010" t="s">
        <v>133</v>
      </c>
      <c r="Z3010" t="s">
        <v>258</v>
      </c>
      <c r="AA3010" s="8" t="s">
        <v>17</v>
      </c>
      <c r="AB3010" s="8" t="s">
        <v>361</v>
      </c>
      <c r="AC3010" s="8" t="s">
        <v>612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94"/>
        <v>1.7932012657947258</v>
      </c>
      <c r="E3011" s="14">
        <f t="shared" si="1195"/>
        <v>4.3376693104562216</v>
      </c>
      <c r="F3011" s="14">
        <f t="shared" si="1196"/>
        <v>4.9655466930384762</v>
      </c>
      <c r="G3011" s="60">
        <v>2.9526958732175812E-2</v>
      </c>
      <c r="H3011" s="7">
        <f t="shared" si="1209"/>
        <v>1.0295269587321758</v>
      </c>
      <c r="I3011" s="7">
        <f t="shared" si="1197"/>
        <v>1.7417720348022616</v>
      </c>
      <c r="J3011" s="5">
        <f t="shared" si="1198"/>
        <v>4.2132644256328167</v>
      </c>
      <c r="K3011" s="5">
        <f t="shared" si="1199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200"/>
        <v>1.7119570767190397</v>
      </c>
      <c r="P3011" s="5">
        <f t="shared" si="1201"/>
        <v>4.2376221466934254</v>
      </c>
      <c r="Q3011" s="5">
        <f t="shared" si="1202"/>
        <v>6.4885286734906815</v>
      </c>
      <c r="R3011" s="6">
        <f t="shared" si="1203"/>
        <v>0.58412679476549545</v>
      </c>
      <c r="S3011" s="6">
        <f t="shared" si="1204"/>
        <v>0.23598139838406548</v>
      </c>
      <c r="T3011" s="6">
        <f t="shared" si="1205"/>
        <v>0.15411814454724798</v>
      </c>
      <c r="U3011" s="12">
        <f t="shared" si="1206"/>
        <v>0.95469321228719983</v>
      </c>
      <c r="V3011" s="12">
        <f t="shared" si="1207"/>
        <v>0.97693527177795103</v>
      </c>
      <c r="W3011" s="12">
        <f t="shared" si="1208"/>
        <v>1.3067098296724051</v>
      </c>
      <c r="X3011" t="s">
        <v>81</v>
      </c>
      <c r="Y3011" t="s">
        <v>161</v>
      </c>
      <c r="Z3011" t="s">
        <v>259</v>
      </c>
      <c r="AA3011" s="8" t="s">
        <v>17</v>
      </c>
      <c r="AB3011" s="8" t="s">
        <v>361</v>
      </c>
      <c r="AC3011" s="8" t="s">
        <v>612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94"/>
        <v>2.1759228358026017</v>
      </c>
      <c r="E3012" s="14">
        <f t="shared" si="1195"/>
        <v>3.307523352858357</v>
      </c>
      <c r="F3012" s="14">
        <f t="shared" si="1196"/>
        <v>4.3945744855987696</v>
      </c>
      <c r="G3012" s="60">
        <v>2.7705002899787612E-2</v>
      </c>
      <c r="H3012" s="7">
        <f t="shared" si="1209"/>
        <v>1.0277050028997876</v>
      </c>
      <c r="I3012" s="7">
        <f t="shared" si="1197"/>
        <v>2.1172640297196041</v>
      </c>
      <c r="J3012" s="5">
        <f t="shared" si="1198"/>
        <v>3.2183587153179172</v>
      </c>
      <c r="K3012" s="5">
        <f t="shared" si="1199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200"/>
        <v>2.8225483110335614</v>
      </c>
      <c r="P3012" s="5">
        <f t="shared" si="1201"/>
        <v>3.5122687629778531</v>
      </c>
      <c r="Q3012" s="5">
        <f t="shared" si="1202"/>
        <v>3.0347699885548818</v>
      </c>
      <c r="R3012" s="6">
        <f t="shared" si="1203"/>
        <v>0.35428977285912949</v>
      </c>
      <c r="S3012" s="6">
        <f t="shared" si="1204"/>
        <v>0.28471625250914934</v>
      </c>
      <c r="T3012" s="6">
        <f t="shared" si="1205"/>
        <v>0.32951426426758196</v>
      </c>
      <c r="U3012" s="12">
        <f t="shared" si="1206"/>
        <v>1.2971729808573145</v>
      </c>
      <c r="V3012" s="12">
        <f t="shared" si="1207"/>
        <v>1.0619029371153361</v>
      </c>
      <c r="W3012" s="12">
        <f t="shared" si="1208"/>
        <v>0.69057197653606006</v>
      </c>
      <c r="X3012" t="s">
        <v>82</v>
      </c>
      <c r="Y3012" t="s">
        <v>164</v>
      </c>
      <c r="Z3012" t="s">
        <v>259</v>
      </c>
      <c r="AA3012" s="8" t="s">
        <v>19</v>
      </c>
      <c r="AB3012" s="8" t="s">
        <v>367</v>
      </c>
      <c r="AC3012" s="8" t="s">
        <v>612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94"/>
        <v>1.8537124385845987</v>
      </c>
      <c r="E3013" s="14">
        <f t="shared" si="1195"/>
        <v>3.4603176798650859</v>
      </c>
      <c r="F3013" s="14">
        <f t="shared" si="1196"/>
        <v>6.0130236708361711</v>
      </c>
      <c r="G3013" s="60">
        <v>2.8167728540814396E-2</v>
      </c>
      <c r="H3013" s="7">
        <f t="shared" si="1209"/>
        <v>1.0281677285408144</v>
      </c>
      <c r="I3013" s="7">
        <f t="shared" si="1197"/>
        <v>1.8029280506745775</v>
      </c>
      <c r="J3013" s="5">
        <f t="shared" si="1198"/>
        <v>3.3655186637456538</v>
      </c>
      <c r="K3013" s="5">
        <f t="shared" si="1199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200"/>
        <v>2.0429559416382044</v>
      </c>
      <c r="P3013" s="5">
        <f t="shared" si="1201"/>
        <v>3.8001097567259863</v>
      </c>
      <c r="Q3013" s="5">
        <f t="shared" si="1202"/>
        <v>4.5728340248067587</v>
      </c>
      <c r="R3013" s="6">
        <f t="shared" si="1203"/>
        <v>0.48948681644016295</v>
      </c>
      <c r="S3013" s="6">
        <f t="shared" si="1204"/>
        <v>0.26315029407507368</v>
      </c>
      <c r="T3013" s="6">
        <f t="shared" si="1205"/>
        <v>0.21868276752998017</v>
      </c>
      <c r="U3013" s="12">
        <f t="shared" si="1206"/>
        <v>1.1020889211910896</v>
      </c>
      <c r="V3013" s="12">
        <f t="shared" si="1207"/>
        <v>1.098196786623981</v>
      </c>
      <c r="W3013" s="12">
        <f t="shared" si="1208"/>
        <v>0.76048827929707119</v>
      </c>
      <c r="X3013" t="s">
        <v>163</v>
      </c>
      <c r="Y3013" t="s">
        <v>283</v>
      </c>
      <c r="Z3013" t="s">
        <v>259</v>
      </c>
      <c r="AA3013" s="8" t="s">
        <v>19</v>
      </c>
      <c r="AB3013" s="8" t="s">
        <v>367</v>
      </c>
      <c r="AC3013" s="8" t="s">
        <v>612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94"/>
        <v>2.7075163965005791</v>
      </c>
      <c r="E3014" s="14">
        <f t="shared" si="1195"/>
        <v>2.9866507941749108</v>
      </c>
      <c r="F3014" s="14">
        <f t="shared" si="1196"/>
        <v>3.5623292330542018</v>
      </c>
      <c r="G3014" s="60">
        <v>2.8762124267742273E-2</v>
      </c>
      <c r="H3014" s="7">
        <f t="shared" si="1209"/>
        <v>1.0287621242677423</v>
      </c>
      <c r="I3014" s="7">
        <f t="shared" si="1197"/>
        <v>2.6318196720429898</v>
      </c>
      <c r="J3014" s="5">
        <f t="shared" si="1198"/>
        <v>2.9031500321814092</v>
      </c>
      <c r="K3014" s="5">
        <f t="shared" si="1199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200"/>
        <v>1.9030751674267892</v>
      </c>
      <c r="P3014" s="5">
        <f t="shared" si="1201"/>
        <v>3.7638597755774272</v>
      </c>
      <c r="Q3014" s="5">
        <f t="shared" si="1202"/>
        <v>5.4977727058996138</v>
      </c>
      <c r="R3014" s="6">
        <f t="shared" si="1203"/>
        <v>0.52546531903526073</v>
      </c>
      <c r="S3014" s="6">
        <f t="shared" si="1204"/>
        <v>0.26568471187176107</v>
      </c>
      <c r="T3014" s="6">
        <f t="shared" si="1205"/>
        <v>0.18189184120451332</v>
      </c>
      <c r="U3014" s="12">
        <f t="shared" si="1206"/>
        <v>0.70288592522892313</v>
      </c>
      <c r="V3014" s="12">
        <f t="shared" si="1207"/>
        <v>1.2602276044184226</v>
      </c>
      <c r="W3014" s="12">
        <f t="shared" si="1208"/>
        <v>1.5433084216042654</v>
      </c>
      <c r="X3014" t="s">
        <v>83</v>
      </c>
      <c r="Y3014" t="s">
        <v>41</v>
      </c>
      <c r="Z3014" t="s">
        <v>259</v>
      </c>
      <c r="AA3014" s="8" t="s">
        <v>19</v>
      </c>
      <c r="AB3014" s="8" t="s">
        <v>367</v>
      </c>
      <c r="AC3014" s="8" t="s">
        <v>612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94"/>
        <v>#N/A</v>
      </c>
      <c r="E3015" s="14" t="e">
        <f t="shared" si="1195"/>
        <v>#N/A</v>
      </c>
      <c r="F3015" s="14" t="e">
        <f t="shared" si="1196"/>
        <v>#N/A</v>
      </c>
      <c r="G3015" s="60">
        <v>2.7376781660854554E-2</v>
      </c>
      <c r="H3015" s="7">
        <f t="shared" si="1209"/>
        <v>1.0273767816608546</v>
      </c>
      <c r="I3015" s="7" t="e">
        <f t="shared" si="1197"/>
        <v>#N/A</v>
      </c>
      <c r="J3015" s="5" t="e">
        <f t="shared" si="1198"/>
        <v>#N/A</v>
      </c>
      <c r="K3015" s="5" t="e">
        <f t="shared" si="1199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200"/>
        <v>3.0316259211131835</v>
      </c>
      <c r="P3015" s="5">
        <f t="shared" si="1201"/>
        <v>3.4541521818955085</v>
      </c>
      <c r="Q3015" s="5">
        <f t="shared" si="1202"/>
        <v>2.8309259472415791</v>
      </c>
      <c r="R3015" s="6">
        <f t="shared" si="1203"/>
        <v>0.32985600005452181</v>
      </c>
      <c r="S3015" s="6">
        <f t="shared" si="1204"/>
        <v>0.28950664224968736</v>
      </c>
      <c r="T3015" s="6">
        <f t="shared" si="1205"/>
        <v>0.35324131349122295</v>
      </c>
      <c r="U3015" s="12" t="e">
        <f t="shared" si="1206"/>
        <v>#N/A</v>
      </c>
      <c r="V3015" s="12" t="e">
        <f t="shared" si="1207"/>
        <v>#N/A</v>
      </c>
      <c r="W3015" s="12" t="e">
        <f t="shared" si="1208"/>
        <v>#N/A</v>
      </c>
      <c r="X3015" t="s">
        <v>606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612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94"/>
        <v>4.9710521518105546</v>
      </c>
      <c r="E3016" s="14">
        <f t="shared" si="1195"/>
        <v>4.2651309901936889</v>
      </c>
      <c r="F3016" s="14">
        <f t="shared" si="1196"/>
        <v>1.9933789457925797</v>
      </c>
      <c r="G3016" s="60">
        <v>2.7072421332916541E-2</v>
      </c>
      <c r="H3016" s="7">
        <f t="shared" si="1209"/>
        <v>1.0270724213329165</v>
      </c>
      <c r="I3016" s="7">
        <f t="shared" si="1197"/>
        <v>4.8400210623504138</v>
      </c>
      <c r="J3016" s="5">
        <f t="shared" si="1198"/>
        <v>4.1527071524892829</v>
      </c>
      <c r="K3016" s="5">
        <f t="shared" si="1199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200"/>
        <v>2.8211572598791972</v>
      </c>
      <c r="P3016" s="5">
        <f t="shared" si="1201"/>
        <v>3.5924849002207004</v>
      </c>
      <c r="Q3016" s="5">
        <f t="shared" si="1202"/>
        <v>2.9479508445928686</v>
      </c>
      <c r="R3016" s="6">
        <f t="shared" si="1203"/>
        <v>0.35446446542395876</v>
      </c>
      <c r="S3016" s="6">
        <f t="shared" si="1204"/>
        <v>0.27835885961234413</v>
      </c>
      <c r="T3016" s="6">
        <f t="shared" si="1205"/>
        <v>0.33921868196486382</v>
      </c>
      <c r="U3016" s="12">
        <f t="shared" si="1206"/>
        <v>0.56751713193185394</v>
      </c>
      <c r="V3016" s="12">
        <f t="shared" si="1207"/>
        <v>0.84229180967254602</v>
      </c>
      <c r="W3016" s="12">
        <f t="shared" si="1208"/>
        <v>1.4788712657044472</v>
      </c>
      <c r="X3016" t="s">
        <v>304</v>
      </c>
      <c r="Y3016" t="s">
        <v>162</v>
      </c>
      <c r="Z3016" t="s">
        <v>259</v>
      </c>
      <c r="AA3016" s="8" t="s">
        <v>16</v>
      </c>
      <c r="AB3016" s="8" t="s">
        <v>360</v>
      </c>
      <c r="AC3016" s="8" t="s">
        <v>612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94"/>
        <v>1.488349915666572</v>
      </c>
      <c r="E3017" s="14">
        <f t="shared" si="1195"/>
        <v>3.8310082928801856</v>
      </c>
      <c r="F3017" s="14">
        <f t="shared" si="1196"/>
        <v>15.063570221262498</v>
      </c>
      <c r="G3017" s="60">
        <v>2.9166278229659559E-2</v>
      </c>
      <c r="H3017" s="7">
        <f t="shared" si="1209"/>
        <v>1.0291662782296596</v>
      </c>
      <c r="I3017" s="7">
        <f t="shared" si="1197"/>
        <v>1.4461705043686295</v>
      </c>
      <c r="J3017" s="5">
        <f t="shared" si="1198"/>
        <v>3.7224386126119184</v>
      </c>
      <c r="K3017" s="5">
        <f t="shared" si="1199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200"/>
        <v>4.2399395702730835</v>
      </c>
      <c r="P3017" s="5">
        <f t="shared" si="1201"/>
        <v>3.3834929239086953</v>
      </c>
      <c r="Q3017" s="5">
        <f t="shared" si="1202"/>
        <v>2.2627108928639399</v>
      </c>
      <c r="R3017" s="6">
        <f t="shared" si="1203"/>
        <v>0.23585241804179596</v>
      </c>
      <c r="S3017" s="6">
        <f t="shared" si="1204"/>
        <v>0.29555256135862557</v>
      </c>
      <c r="T3017" s="6">
        <f t="shared" si="1205"/>
        <v>0.44194775530261765</v>
      </c>
      <c r="U3017" s="12">
        <f t="shared" si="1206"/>
        <v>2.8487518463520622</v>
      </c>
      <c r="V3017" s="12">
        <f t="shared" si="1207"/>
        <v>0.88318600881047837</v>
      </c>
      <c r="W3017" s="12">
        <f t="shared" si="1208"/>
        <v>0.15021079728297632</v>
      </c>
      <c r="X3017" t="s">
        <v>85</v>
      </c>
      <c r="Y3017" t="s">
        <v>321</v>
      </c>
      <c r="Z3017" t="s">
        <v>266</v>
      </c>
      <c r="AA3017" s="8" t="s">
        <v>35</v>
      </c>
      <c r="AB3017" s="8" t="s">
        <v>361</v>
      </c>
      <c r="AC3017" s="8" t="s">
        <v>612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94"/>
        <v>1.285367178776847</v>
      </c>
      <c r="E3018" s="14">
        <f t="shared" si="1195"/>
        <v>7.8953062129217777</v>
      </c>
      <c r="F3018" s="14">
        <f t="shared" si="1196"/>
        <v>16.524051999567593</v>
      </c>
      <c r="G3018" s="60">
        <v>2.9758833874420354E-2</v>
      </c>
      <c r="H3018" s="7">
        <f t="shared" si="1209"/>
        <v>1.0297588338744204</v>
      </c>
      <c r="I3018" s="7">
        <f t="shared" si="1197"/>
        <v>1.2482215607131157</v>
      </c>
      <c r="J3018" s="5">
        <f t="shared" si="1198"/>
        <v>7.6671410365241055</v>
      </c>
      <c r="K3018" s="5">
        <f t="shared" si="1199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200"/>
        <v>2.1681556427375406</v>
      </c>
      <c r="P3018" s="5">
        <f t="shared" si="1201"/>
        <v>3.6382709322034836</v>
      </c>
      <c r="Q3018" s="5">
        <f t="shared" si="1202"/>
        <v>4.2093948576075189</v>
      </c>
      <c r="R3018" s="6">
        <f t="shared" si="1203"/>
        <v>0.4612215010253542</v>
      </c>
      <c r="S3018" s="6">
        <f t="shared" si="1204"/>
        <v>0.27485583636685346</v>
      </c>
      <c r="T3018" s="6">
        <f t="shared" si="1205"/>
        <v>0.2375638384678331</v>
      </c>
      <c r="U3018" s="12">
        <f t="shared" si="1206"/>
        <v>1.6867986661996095</v>
      </c>
      <c r="V3018" s="12">
        <f t="shared" si="1207"/>
        <v>0.46081441733684025</v>
      </c>
      <c r="W3018" s="12">
        <f t="shared" si="1208"/>
        <v>0.25474350103217247</v>
      </c>
      <c r="X3018" t="s">
        <v>319</v>
      </c>
      <c r="Y3018" t="s">
        <v>566</v>
      </c>
      <c r="Z3018" t="s">
        <v>266</v>
      </c>
      <c r="AA3018" s="8" t="s">
        <v>36</v>
      </c>
      <c r="AB3018" s="8" t="s">
        <v>361</v>
      </c>
      <c r="AC3018" s="8" t="s">
        <v>612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94"/>
        <v>1.6736258482659485</v>
      </c>
      <c r="E3019" s="14">
        <f t="shared" si="1195"/>
        <v>4.2049192501705095</v>
      </c>
      <c r="F3019" s="14">
        <f t="shared" si="1196"/>
        <v>6.3040412942075941</v>
      </c>
      <c r="G3019" s="60">
        <v>2.9215187746620686E-2</v>
      </c>
      <c r="H3019" s="7">
        <f t="shared" si="1209"/>
        <v>1.0292151877466207</v>
      </c>
      <c r="I3019" s="7">
        <f t="shared" si="1197"/>
        <v>1.6261184912459465</v>
      </c>
      <c r="J3019" s="5">
        <f t="shared" si="1198"/>
        <v>4.0855588804289056</v>
      </c>
      <c r="K3019" s="5">
        <f t="shared" si="1199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200"/>
        <v>1.9066204156871338</v>
      </c>
      <c r="P3019" s="5">
        <f t="shared" si="1201"/>
        <v>4.0886415580846309</v>
      </c>
      <c r="Q3019" s="5">
        <f t="shared" si="1202"/>
        <v>4.9360284095011355</v>
      </c>
      <c r="R3019" s="6">
        <f t="shared" si="1203"/>
        <v>0.52448824725272147</v>
      </c>
      <c r="S3019" s="6">
        <f t="shared" si="1204"/>
        <v>0.24458001167225354</v>
      </c>
      <c r="T3019" s="6">
        <f t="shared" si="1205"/>
        <v>0.20259202683581515</v>
      </c>
      <c r="U3019" s="12">
        <f t="shared" si="1206"/>
        <v>1.1392154451143259</v>
      </c>
      <c r="V3019" s="12">
        <f t="shared" si="1207"/>
        <v>0.97234722353320735</v>
      </c>
      <c r="W3019" s="12">
        <f t="shared" si="1208"/>
        <v>0.78299430145493443</v>
      </c>
      <c r="X3019" t="s">
        <v>324</v>
      </c>
      <c r="Y3019" t="s">
        <v>88</v>
      </c>
      <c r="Z3019" t="s">
        <v>266</v>
      </c>
      <c r="AA3019" s="8" t="s">
        <v>17</v>
      </c>
      <c r="AB3019" s="8" t="s">
        <v>361</v>
      </c>
      <c r="AC3019" s="8" t="s">
        <v>612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94"/>
        <v>5.7773192345812143</v>
      </c>
      <c r="E3020" s="14">
        <f t="shared" si="1195"/>
        <v>3.6012539143850462</v>
      </c>
      <c r="F3020" s="14">
        <f t="shared" si="1196"/>
        <v>2.039142095353851</v>
      </c>
      <c r="G3020" s="60">
        <v>2.7813617290733061E-2</v>
      </c>
      <c r="H3020" s="7">
        <f t="shared" si="1209"/>
        <v>1.0278136172907331</v>
      </c>
      <c r="I3020" s="7">
        <f t="shared" si="1197"/>
        <v>5.6209794629983092</v>
      </c>
      <c r="J3020" s="5">
        <f t="shared" si="1198"/>
        <v>3.5038005469102238</v>
      </c>
      <c r="K3020" s="5">
        <f t="shared" si="1199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200"/>
        <v>3.6620645258561808</v>
      </c>
      <c r="P3020" s="5">
        <f t="shared" si="1201"/>
        <v>3.1540324529050343</v>
      </c>
      <c r="Q3020" s="5">
        <f t="shared" si="1202"/>
        <v>2.6248323769142567</v>
      </c>
      <c r="R3020" s="6">
        <f t="shared" si="1203"/>
        <v>0.27307001090217076</v>
      </c>
      <c r="S3020" s="6">
        <f t="shared" si="1204"/>
        <v>0.31705444218842643</v>
      </c>
      <c r="T3020" s="6">
        <f t="shared" si="1205"/>
        <v>0.38097670875867368</v>
      </c>
      <c r="U3020" s="12">
        <f t="shared" si="1206"/>
        <v>0.6338691661586251</v>
      </c>
      <c r="V3020" s="12">
        <f t="shared" si="1207"/>
        <v>0.87581507105244483</v>
      </c>
      <c r="W3020" s="12">
        <f t="shared" si="1208"/>
        <v>1.2872238687509274</v>
      </c>
      <c r="X3020" t="s">
        <v>326</v>
      </c>
      <c r="Y3020" t="s">
        <v>323</v>
      </c>
      <c r="Z3020" t="s">
        <v>266</v>
      </c>
      <c r="AA3020" s="8" t="s">
        <v>19</v>
      </c>
      <c r="AB3020" s="8" t="s">
        <v>367</v>
      </c>
      <c r="AC3020" s="8" t="s">
        <v>612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94"/>
        <v>2.2321753292451851</v>
      </c>
      <c r="E3021" s="14">
        <f t="shared" si="1195"/>
        <v>3.5088095297979311</v>
      </c>
      <c r="F3021" s="14">
        <f t="shared" si="1196"/>
        <v>3.9554284976750296</v>
      </c>
      <c r="G3021" s="60">
        <v>2.9096937674815582E-2</v>
      </c>
      <c r="H3021" s="7">
        <f t="shared" si="1209"/>
        <v>1.0290969376748156</v>
      </c>
      <c r="I3021" s="7">
        <f t="shared" si="1197"/>
        <v>2.1690622598573222</v>
      </c>
      <c r="J3021" s="5">
        <f t="shared" si="1198"/>
        <v>3.4096005938234364</v>
      </c>
      <c r="K3021" s="5">
        <f t="shared" si="1199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200"/>
        <v>1.6522930287527939</v>
      </c>
      <c r="P3021" s="5">
        <f t="shared" si="1201"/>
        <v>4.6920885367787672</v>
      </c>
      <c r="Q3021" s="5">
        <f t="shared" si="1202"/>
        <v>6.5244391391776997</v>
      </c>
      <c r="R3021" s="6">
        <f t="shared" si="1203"/>
        <v>0.60521952377589672</v>
      </c>
      <c r="S3021" s="6">
        <f t="shared" si="1204"/>
        <v>0.21312470814681692</v>
      </c>
      <c r="T3021" s="6">
        <f t="shared" si="1205"/>
        <v>0.15326987939779202</v>
      </c>
      <c r="U3021" s="12">
        <f t="shared" si="1206"/>
        <v>0.74021650858022892</v>
      </c>
      <c r="V3021" s="12">
        <f t="shared" si="1207"/>
        <v>1.3372309032257388</v>
      </c>
      <c r="W3021" s="12">
        <f t="shared" si="1208"/>
        <v>1.6494898449087665</v>
      </c>
      <c r="X3021" t="s">
        <v>86</v>
      </c>
      <c r="Y3021" t="s">
        <v>317</v>
      </c>
      <c r="Z3021" t="s">
        <v>266</v>
      </c>
      <c r="AA3021" s="8" t="s">
        <v>19</v>
      </c>
      <c r="AB3021" s="8" t="s">
        <v>367</v>
      </c>
      <c r="AC3021" s="8" t="s">
        <v>612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94"/>
        <v>25.285507866481328</v>
      </c>
      <c r="E3022" s="14">
        <f t="shared" si="1195"/>
        <v>2.5416965093674433</v>
      </c>
      <c r="F3022" s="14">
        <f t="shared" si="1196"/>
        <v>1.9236818648209757</v>
      </c>
      <c r="G3022" s="60">
        <v>2.8957353971642563E-2</v>
      </c>
      <c r="H3022" s="7">
        <f t="shared" si="1209"/>
        <v>1.0289573539716426</v>
      </c>
      <c r="I3022" s="7">
        <f t="shared" si="1197"/>
        <v>24.573912387022194</v>
      </c>
      <c r="J3022" s="5">
        <f t="shared" si="1198"/>
        <v>2.470167008921043</v>
      </c>
      <c r="K3022" s="5">
        <f t="shared" si="1199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200"/>
        <v>1.9142132478425264</v>
      </c>
      <c r="P3022" s="5">
        <f t="shared" si="1201"/>
        <v>3.7120930938824679</v>
      </c>
      <c r="Q3022" s="5">
        <f t="shared" si="1202"/>
        <v>5.5205487037226444</v>
      </c>
      <c r="R3022" s="6">
        <f t="shared" si="1203"/>
        <v>0.52240783576598959</v>
      </c>
      <c r="S3022" s="6">
        <f t="shared" si="1204"/>
        <v>0.26938979565140775</v>
      </c>
      <c r="T3022" s="6">
        <f t="shared" si="1205"/>
        <v>0.18114141431732592</v>
      </c>
      <c r="U3022" s="12">
        <f t="shared" si="1206"/>
        <v>7.5703966791982963E-2</v>
      </c>
      <c r="V3022" s="12">
        <f t="shared" si="1207"/>
        <v>1.4604784954464543</v>
      </c>
      <c r="W3022" s="12">
        <f t="shared" si="1208"/>
        <v>2.8697825792709262</v>
      </c>
      <c r="X3022" t="s">
        <v>318</v>
      </c>
      <c r="Y3022" t="s">
        <v>567</v>
      </c>
      <c r="Z3022" t="s">
        <v>266</v>
      </c>
      <c r="AA3022" s="8" t="s">
        <v>18</v>
      </c>
      <c r="AB3022" s="8" t="s">
        <v>360</v>
      </c>
      <c r="AC3022" s="8" t="s">
        <v>612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94"/>
        <v>1.7361675495364381</v>
      </c>
      <c r="E3023" s="14">
        <f t="shared" si="1195"/>
        <v>3.0801259242654817</v>
      </c>
      <c r="F3023" s="14">
        <f t="shared" si="1196"/>
        <v>10.177698110217822</v>
      </c>
      <c r="G3023" s="60">
        <v>2.6592346421433266E-2</v>
      </c>
      <c r="H3023" s="7">
        <f t="shared" si="1209"/>
        <v>1.0265923464214333</v>
      </c>
      <c r="I3023" s="7">
        <f t="shared" si="1197"/>
        <v>1.6911947138399106</v>
      </c>
      <c r="J3023" s="5">
        <f t="shared" si="1198"/>
        <v>3.0003398476546197</v>
      </c>
      <c r="K3023" s="5">
        <f t="shared" si="1199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200"/>
        <v>2.8524502078452914</v>
      </c>
      <c r="P3023" s="5">
        <f t="shared" si="1201"/>
        <v>3.7504437917965863</v>
      </c>
      <c r="Q3023" s="5">
        <f t="shared" si="1202"/>
        <v>2.8207563166470102</v>
      </c>
      <c r="R3023" s="6">
        <f t="shared" si="1203"/>
        <v>0.350575795240748</v>
      </c>
      <c r="S3023" s="6">
        <f t="shared" si="1204"/>
        <v>0.26663511187324501</v>
      </c>
      <c r="T3023" s="6">
        <f t="shared" si="1205"/>
        <v>0.35451484911985759</v>
      </c>
      <c r="U3023" s="12">
        <f t="shared" si="1206"/>
        <v>1.642957909567486</v>
      </c>
      <c r="V3023" s="12">
        <f t="shared" si="1207"/>
        <v>1.2176267737141155</v>
      </c>
      <c r="W3023" s="12">
        <f t="shared" si="1208"/>
        <v>0.27715071582002743</v>
      </c>
      <c r="X3023" t="s">
        <v>294</v>
      </c>
      <c r="Y3023" t="s">
        <v>316</v>
      </c>
      <c r="Z3023" t="s">
        <v>266</v>
      </c>
      <c r="AA3023" s="8" t="s">
        <v>35</v>
      </c>
      <c r="AB3023" s="8" t="s">
        <v>361</v>
      </c>
      <c r="AC3023" s="8" t="s">
        <v>612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94"/>
        <v>3.3173311376906094</v>
      </c>
      <c r="E3024" s="14">
        <f t="shared" si="1195"/>
        <v>2.2255623346658955</v>
      </c>
      <c r="F3024" s="14">
        <f t="shared" si="1196"/>
        <v>4.1259582133649628</v>
      </c>
      <c r="G3024" s="60">
        <v>2.9443173150266899E-2</v>
      </c>
      <c r="H3024" s="7">
        <f t="shared" si="1209"/>
        <v>1.0294431731502669</v>
      </c>
      <c r="I3024" s="7">
        <f t="shared" si="1197"/>
        <v>3.2224519276173602</v>
      </c>
      <c r="J3024" s="5">
        <f t="shared" si="1198"/>
        <v>2.161908877257698</v>
      </c>
      <c r="K3024" s="5">
        <f t="shared" si="1199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200"/>
        <v>1.9490257472563211</v>
      </c>
      <c r="P3024" s="5">
        <f t="shared" si="1201"/>
        <v>3.9721992131582629</v>
      </c>
      <c r="Q3024" s="5">
        <f t="shared" si="1202"/>
        <v>4.830194243200447</v>
      </c>
      <c r="R3024" s="6">
        <f t="shared" si="1203"/>
        <v>0.51307685463248398</v>
      </c>
      <c r="S3024" s="6">
        <f t="shared" si="1204"/>
        <v>0.25174971000633883</v>
      </c>
      <c r="T3024" s="6">
        <f t="shared" si="1205"/>
        <v>0.20703101151837078</v>
      </c>
      <c r="U3024" s="12">
        <f t="shared" si="1206"/>
        <v>0.58752824676198989</v>
      </c>
      <c r="V3024" s="12">
        <f t="shared" si="1207"/>
        <v>1.7848069907035764</v>
      </c>
      <c r="W3024" s="12">
        <f t="shared" si="1208"/>
        <v>1.1706842370711112</v>
      </c>
      <c r="X3024" t="s">
        <v>303</v>
      </c>
      <c r="Y3024" t="s">
        <v>325</v>
      </c>
      <c r="Z3024" t="s">
        <v>266</v>
      </c>
      <c r="AA3024" s="8" t="s">
        <v>35</v>
      </c>
      <c r="AB3024" s="8" t="s">
        <v>361</v>
      </c>
      <c r="AC3024" s="8" t="s">
        <v>612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94"/>
        <v>3.5017691029580376</v>
      </c>
      <c r="E3025" s="14">
        <f t="shared" si="1195"/>
        <v>4.8113300322377714</v>
      </c>
      <c r="F3025" s="14">
        <f t="shared" si="1196"/>
        <v>2.171521154688457</v>
      </c>
      <c r="G3025" s="60">
        <v>2.8985728864101556E-2</v>
      </c>
      <c r="H3025" s="7">
        <f t="shared" si="1209"/>
        <v>1.0289857288641016</v>
      </c>
      <c r="I3025" s="7">
        <f t="shared" si="1197"/>
        <v>3.4031269868277416</v>
      </c>
      <c r="J3025" s="5">
        <f t="shared" si="1198"/>
        <v>4.6757986017444617</v>
      </c>
      <c r="K3025" s="5">
        <f t="shared" si="1199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200"/>
        <v>2.0281898377512322</v>
      </c>
      <c r="P3025" s="5">
        <f t="shared" si="1201"/>
        <v>3.559895704802944</v>
      </c>
      <c r="Q3025" s="5">
        <f t="shared" si="1202"/>
        <v>4.9965301732100675</v>
      </c>
      <c r="R3025" s="6">
        <f t="shared" si="1203"/>
        <v>0.49305049329541856</v>
      </c>
      <c r="S3025" s="6">
        <f t="shared" si="1204"/>
        <v>0.28090710597246399</v>
      </c>
      <c r="T3025" s="6">
        <f t="shared" si="1205"/>
        <v>0.20013888945606839</v>
      </c>
      <c r="U3025" s="12">
        <f t="shared" si="1206"/>
        <v>0.57919005454641947</v>
      </c>
      <c r="V3025" s="12">
        <f t="shared" si="1207"/>
        <v>0.73989846486320132</v>
      </c>
      <c r="W3025" s="12">
        <f t="shared" si="1208"/>
        <v>2.3009355273478365</v>
      </c>
      <c r="X3025" t="s">
        <v>166</v>
      </c>
      <c r="Y3025" t="s">
        <v>255</v>
      </c>
      <c r="Z3025" t="s">
        <v>267</v>
      </c>
      <c r="AA3025" s="8" t="s">
        <v>20</v>
      </c>
      <c r="AB3025" s="8" t="s">
        <v>367</v>
      </c>
      <c r="AC3025" s="8" t="s">
        <v>612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94"/>
        <v>#N/A</v>
      </c>
      <c r="E3026" s="14" t="e">
        <f t="shared" si="1195"/>
        <v>#N/A</v>
      </c>
      <c r="F3026" s="14" t="e">
        <f t="shared" si="1196"/>
        <v>#N/A</v>
      </c>
      <c r="G3026" s="60">
        <v>2.7606763993889505E-2</v>
      </c>
      <c r="H3026" s="7">
        <f t="shared" si="1209"/>
        <v>1.0276067639938895</v>
      </c>
      <c r="I3026" s="7" t="e">
        <f t="shared" si="1197"/>
        <v>#N/A</v>
      </c>
      <c r="J3026" s="5" t="e">
        <f t="shared" si="1198"/>
        <v>#N/A</v>
      </c>
      <c r="K3026" s="5" t="e">
        <f t="shared" si="1199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200"/>
        <v>2.9831730054118624</v>
      </c>
      <c r="P3026" s="5">
        <f t="shared" si="1201"/>
        <v>3.6496265491740876</v>
      </c>
      <c r="Q3026" s="5">
        <f t="shared" si="1202"/>
        <v>2.7610218241577877</v>
      </c>
      <c r="R3026" s="6">
        <f t="shared" si="1203"/>
        <v>0.33521354550536303</v>
      </c>
      <c r="S3026" s="6">
        <f t="shared" si="1204"/>
        <v>0.27400063719568801</v>
      </c>
      <c r="T3026" s="6">
        <f t="shared" si="1205"/>
        <v>0.36218475031613939</v>
      </c>
      <c r="U3026" s="12" t="e">
        <f t="shared" si="1206"/>
        <v>#N/A</v>
      </c>
      <c r="V3026" s="12" t="e">
        <f t="shared" si="1207"/>
        <v>#N/A</v>
      </c>
      <c r="W3026" s="12" t="e">
        <f t="shared" si="1208"/>
        <v>#N/A</v>
      </c>
      <c r="X3026" t="s">
        <v>607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612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94"/>
        <v>1.5291288996592163</v>
      </c>
      <c r="E3027" s="14">
        <f t="shared" si="1195"/>
        <v>5.5083674974096279</v>
      </c>
      <c r="F3027" s="14">
        <f t="shared" si="1196"/>
        <v>6.5884138085795607</v>
      </c>
      <c r="G3027" s="60">
        <v>3.2761842040042177E-2</v>
      </c>
      <c r="H3027" s="7">
        <f t="shared" si="1209"/>
        <v>1.0327618420400422</v>
      </c>
      <c r="I3027" s="7">
        <f t="shared" si="1197"/>
        <v>1.4806210274371552</v>
      </c>
      <c r="J3027" s="5">
        <f t="shared" si="1198"/>
        <v>5.333628018758712</v>
      </c>
      <c r="K3027" s="5">
        <f t="shared" si="1199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200"/>
        <v>1.6790615709038759</v>
      </c>
      <c r="P3027" s="5">
        <f t="shared" si="1201"/>
        <v>4.7290025256469921</v>
      </c>
      <c r="Q3027" s="5">
        <f t="shared" si="1202"/>
        <v>6.0680009935829942</v>
      </c>
      <c r="R3027" s="6">
        <f t="shared" si="1203"/>
        <v>0.59557077437111372</v>
      </c>
      <c r="S3027" s="6">
        <f t="shared" si="1204"/>
        <v>0.21146108393401342</v>
      </c>
      <c r="T3027" s="6">
        <f t="shared" si="1205"/>
        <v>0.1647989183023397</v>
      </c>
      <c r="U3027" s="12">
        <f t="shared" si="1206"/>
        <v>1.0980510349899697</v>
      </c>
      <c r="V3027" s="12">
        <f t="shared" si="1207"/>
        <v>0.85851253168399877</v>
      </c>
      <c r="W3027" s="12">
        <f t="shared" si="1208"/>
        <v>0.92101090943636921</v>
      </c>
      <c r="X3027" t="s">
        <v>308</v>
      </c>
      <c r="Y3027" t="s">
        <v>349</v>
      </c>
      <c r="Z3027" t="s">
        <v>328</v>
      </c>
      <c r="AA3027" s="8" t="s">
        <v>36</v>
      </c>
      <c r="AB3027" s="8" t="s">
        <v>361</v>
      </c>
      <c r="AC3027" s="8" t="s">
        <v>612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94"/>
        <v>7.745188539926013</v>
      </c>
      <c r="E3028" s="14">
        <f t="shared" si="1195"/>
        <v>3.8021403054480958</v>
      </c>
      <c r="F3028" s="14">
        <f t="shared" si="1196"/>
        <v>1.870925871216975</v>
      </c>
      <c r="G3028" s="60">
        <v>4.0159050368249849E-2</v>
      </c>
      <c r="H3028" s="7">
        <f t="shared" si="1209"/>
        <v>1.0401590503682498</v>
      </c>
      <c r="I3028" s="7">
        <f t="shared" si="1197"/>
        <v>7.4461579093927668</v>
      </c>
      <c r="J3028" s="5">
        <f t="shared" si="1198"/>
        <v>3.6553451167896061</v>
      </c>
      <c r="K3028" s="5">
        <f t="shared" si="1199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200"/>
        <v>5.1626637180554331</v>
      </c>
      <c r="P3028" s="5">
        <f t="shared" si="1201"/>
        <v>3.5486632596157426</v>
      </c>
      <c r="Q3028" s="5">
        <f t="shared" si="1202"/>
        <v>2.0094840144812038</v>
      </c>
      <c r="R3028" s="6">
        <f t="shared" si="1203"/>
        <v>0.19369845773659253</v>
      </c>
      <c r="S3028" s="6">
        <f t="shared" si="1204"/>
        <v>0.28179625026136806</v>
      </c>
      <c r="T3028" s="6">
        <f t="shared" si="1205"/>
        <v>0.49764018663177761</v>
      </c>
      <c r="U3028" s="12">
        <f t="shared" si="1206"/>
        <v>0.66656398245726256</v>
      </c>
      <c r="V3028" s="12">
        <f t="shared" si="1207"/>
        <v>0.93333306362494162</v>
      </c>
      <c r="W3028" s="12">
        <f t="shared" si="1208"/>
        <v>1.0740585960116642</v>
      </c>
      <c r="X3028" t="s">
        <v>172</v>
      </c>
      <c r="Y3028" t="s">
        <v>170</v>
      </c>
      <c r="Z3028" t="s">
        <v>260</v>
      </c>
      <c r="AA3028" s="8" t="s">
        <v>19</v>
      </c>
      <c r="AB3028" s="8" t="s">
        <v>367</v>
      </c>
      <c r="AC3028" s="8" t="s">
        <v>612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94"/>
        <v>10.228055730748633</v>
      </c>
      <c r="E3029" s="14">
        <f t="shared" si="1195"/>
        <v>4.7752480542464522</v>
      </c>
      <c r="F3029" s="14">
        <f t="shared" si="1196"/>
        <v>1.688335322623379</v>
      </c>
      <c r="G3029" s="60">
        <v>4.2910752883038583E-2</v>
      </c>
      <c r="H3029" s="7">
        <f t="shared" si="1209"/>
        <v>1.0429107528830386</v>
      </c>
      <c r="I3029" s="7">
        <f t="shared" si="1197"/>
        <v>9.8072205147698757</v>
      </c>
      <c r="J3029" s="5">
        <f t="shared" si="1198"/>
        <v>4.5787696032912528</v>
      </c>
      <c r="K3029" s="5">
        <f t="shared" si="1199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200"/>
        <v>7.1087176395236371</v>
      </c>
      <c r="P3029" s="5">
        <f t="shared" si="1201"/>
        <v>4.2329182308072566</v>
      </c>
      <c r="Q3029" s="5">
        <f t="shared" si="1202"/>
        <v>1.6910131354624411</v>
      </c>
      <c r="R3029" s="6">
        <f t="shared" si="1203"/>
        <v>0.14067234777199719</v>
      </c>
      <c r="S3029" s="6">
        <f t="shared" si="1204"/>
        <v>0.23624363747968993</v>
      </c>
      <c r="T3029" s="6">
        <f t="shared" si="1205"/>
        <v>0.59136146197145312</v>
      </c>
      <c r="U3029" s="12">
        <f t="shared" si="1206"/>
        <v>0.69502140256751621</v>
      </c>
      <c r="V3029" s="12">
        <f t="shared" si="1207"/>
        <v>0.88642897347355143</v>
      </c>
      <c r="W3029" s="12">
        <f t="shared" si="1208"/>
        <v>1.0015860669401273</v>
      </c>
      <c r="X3029" t="s">
        <v>95</v>
      </c>
      <c r="Y3029" t="s">
        <v>173</v>
      </c>
      <c r="Z3029" t="s">
        <v>260</v>
      </c>
      <c r="AA3029" s="8" t="s">
        <v>16</v>
      </c>
      <c r="AB3029" s="8" t="s">
        <v>360</v>
      </c>
      <c r="AC3029" s="8" t="s">
        <v>612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94"/>
        <v>3.8619503214972202</v>
      </c>
      <c r="E3030" s="14">
        <f t="shared" si="1195"/>
        <v>4.2265099735245863</v>
      </c>
      <c r="F3030" s="14">
        <f t="shared" si="1196"/>
        <v>2.1969601757329236</v>
      </c>
      <c r="G3030" s="60">
        <v>3.9670133803269891E-2</v>
      </c>
      <c r="H3030" s="7">
        <f t="shared" si="1209"/>
        <v>1.0396701338032699</v>
      </c>
      <c r="I3030" s="7">
        <f t="shared" si="1197"/>
        <v>3.7145919613653078</v>
      </c>
      <c r="J3030" s="5">
        <f t="shared" si="1198"/>
        <v>4.0652413069358611</v>
      </c>
      <c r="K3030" s="5">
        <f t="shared" si="1199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200"/>
        <v>2.1520303751553502</v>
      </c>
      <c r="P3030" s="5">
        <f t="shared" si="1201"/>
        <v>3.6876500398390681</v>
      </c>
      <c r="Q3030" s="5">
        <f t="shared" si="1202"/>
        <v>4.4338314261994656</v>
      </c>
      <c r="R3030" s="6">
        <f t="shared" si="1203"/>
        <v>0.46467745601769783</v>
      </c>
      <c r="S3030" s="6">
        <f t="shared" si="1204"/>
        <v>0.27117540688422831</v>
      </c>
      <c r="T3030" s="6">
        <f t="shared" si="1205"/>
        <v>0.22553857011590697</v>
      </c>
      <c r="U3030" s="12">
        <f t="shared" si="1206"/>
        <v>0.55723926928222123</v>
      </c>
      <c r="V3030" s="12">
        <f t="shared" si="1207"/>
        <v>0.87250475284312401</v>
      </c>
      <c r="W3030" s="12">
        <f t="shared" si="1208"/>
        <v>2.0181664989536299</v>
      </c>
      <c r="X3030" t="s">
        <v>99</v>
      </c>
      <c r="Y3030" t="s">
        <v>98</v>
      </c>
      <c r="Z3030" t="s">
        <v>260</v>
      </c>
      <c r="AA3030" s="8" t="s">
        <v>16</v>
      </c>
      <c r="AB3030" s="8" t="s">
        <v>360</v>
      </c>
      <c r="AC3030" s="8" t="s">
        <v>612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94"/>
        <v>1.5811748567642383</v>
      </c>
      <c r="E3031" s="14">
        <f t="shared" si="1195"/>
        <v>3.6894690366687275</v>
      </c>
      <c r="F3031" s="14">
        <f t="shared" si="1196"/>
        <v>10.514331774189893</v>
      </c>
      <c r="G3031" s="60">
        <v>8.0148712300120772E-2</v>
      </c>
      <c r="H3031" s="7">
        <f t="shared" si="1209"/>
        <v>1.0801487123001208</v>
      </c>
      <c r="I3031" s="7">
        <f t="shared" si="1197"/>
        <v>1.4638492262766376</v>
      </c>
      <c r="J3031" s="5">
        <f t="shared" si="1198"/>
        <v>3.4157047031164756</v>
      </c>
      <c r="K3031" s="5">
        <f t="shared" si="1199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200"/>
        <v>1.2053536162445031</v>
      </c>
      <c r="P3031" s="5">
        <f t="shared" si="1201"/>
        <v>10.825652572065115</v>
      </c>
      <c r="Q3031" s="5">
        <f t="shared" si="1202"/>
        <v>27.137353846102876</v>
      </c>
      <c r="R3031" s="6">
        <f t="shared" si="1203"/>
        <v>0.82963205695244902</v>
      </c>
      <c r="S3031" s="6">
        <f t="shared" si="1204"/>
        <v>9.2373184280865828E-2</v>
      </c>
      <c r="T3031" s="6">
        <f t="shared" si="1205"/>
        <v>3.6849576626779602E-2</v>
      </c>
      <c r="U3031" s="12">
        <f t="shared" si="1206"/>
        <v>0.76231519309077145</v>
      </c>
      <c r="V3031" s="12">
        <f t="shared" si="1207"/>
        <v>2.9342033947084558</v>
      </c>
      <c r="W3031" s="12">
        <f t="shared" si="1208"/>
        <v>2.5809870212311949</v>
      </c>
      <c r="X3031" t="s">
        <v>48</v>
      </c>
      <c r="Y3031" t="s">
        <v>176</v>
      </c>
      <c r="Z3031" t="s">
        <v>261</v>
      </c>
      <c r="AA3031" s="8" t="s">
        <v>35</v>
      </c>
      <c r="AB3031" s="8" t="s">
        <v>361</v>
      </c>
      <c r="AC3031" s="8" t="s">
        <v>612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94"/>
        <v>2.5685239152795067</v>
      </c>
      <c r="E3032" s="14">
        <f t="shared" si="1195"/>
        <v>3.1746795957402374</v>
      </c>
      <c r="F3032" s="14">
        <f t="shared" si="1196"/>
        <v>3.5765706871341467</v>
      </c>
      <c r="G3032" s="60">
        <v>5.510435611330422E-2</v>
      </c>
      <c r="H3032" s="7">
        <f t="shared" si="1209"/>
        <v>1.0551043561133042</v>
      </c>
      <c r="I3032" s="7">
        <f t="shared" si="1197"/>
        <v>2.434379026489093</v>
      </c>
      <c r="J3032" s="5">
        <f t="shared" si="1198"/>
        <v>3.0088773469146011</v>
      </c>
      <c r="K3032" s="5">
        <f t="shared" si="1199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200"/>
        <v>3.7735440756127581</v>
      </c>
      <c r="P3032" s="5">
        <f t="shared" si="1201"/>
        <v>3.203124622322457</v>
      </c>
      <c r="Q3032" s="5">
        <f t="shared" si="1202"/>
        <v>2.5997963544192548</v>
      </c>
      <c r="R3032" s="6">
        <f t="shared" si="1203"/>
        <v>0.26500286732111838</v>
      </c>
      <c r="S3032" s="6">
        <f t="shared" si="1204"/>
        <v>0.31219515876186554</v>
      </c>
      <c r="T3032" s="6">
        <f t="shared" si="1205"/>
        <v>0.38464551206103259</v>
      </c>
      <c r="U3032" s="12">
        <f t="shared" si="1206"/>
        <v>1.4691488964400476</v>
      </c>
      <c r="V3032" s="12">
        <f t="shared" si="1207"/>
        <v>1.00895996768316</v>
      </c>
      <c r="W3032" s="12">
        <f t="shared" si="1208"/>
        <v>0.72689639932782468</v>
      </c>
      <c r="X3032" t="s">
        <v>101</v>
      </c>
      <c r="Y3032" t="s">
        <v>175</v>
      </c>
      <c r="Z3032" t="s">
        <v>261</v>
      </c>
      <c r="AA3032" s="8" t="s">
        <v>19</v>
      </c>
      <c r="AB3032" s="8" t="s">
        <v>367</v>
      </c>
      <c r="AC3032" s="8" t="s">
        <v>612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94"/>
        <v>2.7372512258371664</v>
      </c>
      <c r="E3033" s="14">
        <f t="shared" si="1195"/>
        <v>2.9215966356337599</v>
      </c>
      <c r="F3033" s="14">
        <f t="shared" si="1196"/>
        <v>3.5970146342309981</v>
      </c>
      <c r="G3033" s="60">
        <v>6.9371045441472656E-2</v>
      </c>
      <c r="H3033" s="7">
        <f t="shared" si="1209"/>
        <v>1.0693710454414727</v>
      </c>
      <c r="I3033" s="7">
        <f t="shared" si="1197"/>
        <v>2.5596833180639713</v>
      </c>
      <c r="J3033" s="5">
        <f t="shared" si="1198"/>
        <v>2.7320700780968177</v>
      </c>
      <c r="K3033" s="5">
        <f t="shared" si="1199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200"/>
        <v>2.9570041797238802</v>
      </c>
      <c r="P3033" s="5">
        <f t="shared" si="1201"/>
        <v>3.2919773094582259</v>
      </c>
      <c r="Q3033" s="5">
        <f t="shared" si="1202"/>
        <v>3.5229932609991539</v>
      </c>
      <c r="R3033" s="6">
        <f t="shared" si="1203"/>
        <v>0.33818011041613688</v>
      </c>
      <c r="S3033" s="6">
        <f t="shared" si="1204"/>
        <v>0.30376880093519665</v>
      </c>
      <c r="T3033" s="6">
        <f t="shared" si="1205"/>
        <v>0.28384953530010176</v>
      </c>
      <c r="U3033" s="12">
        <f t="shared" si="1206"/>
        <v>1.0802823474193546</v>
      </c>
      <c r="V3033" s="12">
        <f t="shared" si="1207"/>
        <v>1.1267733777165041</v>
      </c>
      <c r="W3033" s="12">
        <f t="shared" si="1208"/>
        <v>0.97942144229066519</v>
      </c>
      <c r="X3033" t="s">
        <v>50</v>
      </c>
      <c r="Y3033" t="s">
        <v>102</v>
      </c>
      <c r="Z3033" t="s">
        <v>261</v>
      </c>
      <c r="AA3033" s="8" t="s">
        <v>19</v>
      </c>
      <c r="AB3033" s="8" t="s">
        <v>367</v>
      </c>
      <c r="AC3033" s="8" t="s">
        <v>612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94"/>
        <v>2.3839364325620989</v>
      </c>
      <c r="E3034" s="14">
        <f t="shared" si="1195"/>
        <v>3.6438895019186401</v>
      </c>
      <c r="F3034" s="14">
        <f t="shared" si="1196"/>
        <v>3.4843705624091035</v>
      </c>
      <c r="G3034" s="60">
        <v>4.3806860902064537E-2</v>
      </c>
      <c r="H3034" s="7">
        <f t="shared" si="1209"/>
        <v>1.0438068609020645</v>
      </c>
      <c r="I3034" s="7">
        <f t="shared" si="1197"/>
        <v>2.2838865328992815</v>
      </c>
      <c r="J3034" s="5">
        <f t="shared" si="1198"/>
        <v>3.4909614397145918</v>
      </c>
      <c r="K3034" s="5">
        <f t="shared" si="1199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200"/>
        <v>3.535253782470698</v>
      </c>
      <c r="P3034" s="5">
        <f t="shared" si="1201"/>
        <v>3.5903200407646341</v>
      </c>
      <c r="Q3034" s="5">
        <f t="shared" si="1202"/>
        <v>2.5881141398149969</v>
      </c>
      <c r="R3034" s="6">
        <f t="shared" si="1203"/>
        <v>0.28286512412727716</v>
      </c>
      <c r="S3034" s="6">
        <f t="shared" si="1204"/>
        <v>0.27852670197808577</v>
      </c>
      <c r="T3034" s="6">
        <f t="shared" si="1205"/>
        <v>0.3863817227440679</v>
      </c>
      <c r="U3034" s="12">
        <f t="shared" si="1206"/>
        <v>1.482948007414459</v>
      </c>
      <c r="V3034" s="12">
        <f t="shared" si="1207"/>
        <v>0.98529882392816803</v>
      </c>
      <c r="W3034" s="12">
        <f t="shared" si="1208"/>
        <v>0.74277809821282825</v>
      </c>
      <c r="X3034" t="s">
        <v>108</v>
      </c>
      <c r="Y3034" t="s">
        <v>182</v>
      </c>
      <c r="Z3034" t="s">
        <v>262</v>
      </c>
      <c r="AA3034" s="8" t="s">
        <v>19</v>
      </c>
      <c r="AB3034" s="8" t="s">
        <v>367</v>
      </c>
      <c r="AC3034" s="8" t="s">
        <v>612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94"/>
        <v>1.5426279923793731</v>
      </c>
      <c r="E3035" s="14">
        <f t="shared" si="1195"/>
        <v>4.0631214599171264</v>
      </c>
      <c r="F3035" s="14">
        <f t="shared" si="1196"/>
        <v>9.6567817434069596</v>
      </c>
      <c r="G3035" s="60">
        <v>4.5339438423194656E-2</v>
      </c>
      <c r="H3035" s="7">
        <f t="shared" si="1209"/>
        <v>1.0453394384231947</v>
      </c>
      <c r="I3035" s="7">
        <f t="shared" si="1197"/>
        <v>1.4757196903489032</v>
      </c>
      <c r="J3035" s="5">
        <f t="shared" si="1198"/>
        <v>3.886891961185353</v>
      </c>
      <c r="K3035" s="5">
        <f t="shared" si="1199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200"/>
        <v>2.2021757843723928</v>
      </c>
      <c r="P3035" s="5">
        <f t="shared" si="1201"/>
        <v>3.5771383299450039</v>
      </c>
      <c r="Q3035" s="5">
        <f t="shared" si="1202"/>
        <v>4.9632794327986929</v>
      </c>
      <c r="R3035" s="6">
        <f t="shared" si="1203"/>
        <v>0.45409635647455554</v>
      </c>
      <c r="S3035" s="6">
        <f t="shared" si="1204"/>
        <v>0.2795530694546482</v>
      </c>
      <c r="T3035" s="6">
        <f t="shared" si="1205"/>
        <v>0.20147968969704377</v>
      </c>
      <c r="U3035" s="12">
        <f t="shared" si="1206"/>
        <v>1.4275481809296895</v>
      </c>
      <c r="V3035" s="12">
        <f t="shared" si="1207"/>
        <v>0.88039168044411964</v>
      </c>
      <c r="W3035" s="12">
        <f t="shared" si="1208"/>
        <v>0.51396827273095469</v>
      </c>
      <c r="X3035" t="s">
        <v>578</v>
      </c>
      <c r="Y3035" t="s">
        <v>184</v>
      </c>
      <c r="Z3035" t="s">
        <v>262</v>
      </c>
      <c r="AA3035" s="8" t="s">
        <v>28</v>
      </c>
      <c r="AB3035" s="8" t="s">
        <v>361</v>
      </c>
      <c r="AC3035" s="8" t="s">
        <v>612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94"/>
        <v>2.5277672906816449</v>
      </c>
      <c r="E3036" s="14">
        <f t="shared" si="1195"/>
        <v>4.6260328023713644</v>
      </c>
      <c r="F3036" s="14">
        <f t="shared" si="1196"/>
        <v>2.7840531416763183</v>
      </c>
      <c r="G3036" s="60">
        <v>5.0253402546531323E-2</v>
      </c>
      <c r="H3036" s="7">
        <f t="shared" si="1209"/>
        <v>1.0502534025465313</v>
      </c>
      <c r="I3036" s="7">
        <f t="shared" si="1197"/>
        <v>2.4068165687943606</v>
      </c>
      <c r="J3036" s="5">
        <f t="shared" si="1198"/>
        <v>4.4046825186709251</v>
      </c>
      <c r="K3036" s="5">
        <f t="shared" si="1199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200"/>
        <v>1.841719668203196</v>
      </c>
      <c r="P3036" s="5">
        <f t="shared" si="1201"/>
        <v>3.9794299973676197</v>
      </c>
      <c r="Q3036" s="5">
        <f t="shared" si="1202"/>
        <v>6.1061777094594065</v>
      </c>
      <c r="R3036" s="6">
        <f t="shared" si="1203"/>
        <v>0.54297079912037438</v>
      </c>
      <c r="S3036" s="6">
        <f t="shared" si="1204"/>
        <v>0.25129227066728071</v>
      </c>
      <c r="T3036" s="6">
        <f t="shared" si="1205"/>
        <v>0.16376857136844322</v>
      </c>
      <c r="U3036" s="12">
        <f t="shared" si="1206"/>
        <v>0.72859541896617896</v>
      </c>
      <c r="V3036" s="12">
        <f t="shared" si="1207"/>
        <v>0.8602252010248852</v>
      </c>
      <c r="W3036" s="12">
        <f t="shared" si="1208"/>
        <v>2.1932690931979804</v>
      </c>
      <c r="X3036" t="s">
        <v>51</v>
      </c>
      <c r="Y3036" t="s">
        <v>235</v>
      </c>
      <c r="Z3036" t="s">
        <v>262</v>
      </c>
      <c r="AA3036" s="8" t="s">
        <v>20</v>
      </c>
      <c r="AB3036" s="8" t="s">
        <v>367</v>
      </c>
      <c r="AC3036" s="8" t="s">
        <v>612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94"/>
        <v>1.5107028880220048</v>
      </c>
      <c r="E3037" s="14">
        <f t="shared" si="1195"/>
        <v>4.5145978756521998</v>
      </c>
      <c r="F3037" s="14">
        <f t="shared" si="1196"/>
        <v>8.821457301473199</v>
      </c>
      <c r="G3037" s="60">
        <v>4.5679737273206955E-2</v>
      </c>
      <c r="H3037" s="7">
        <f t="shared" si="1209"/>
        <v>1.045679737273207</v>
      </c>
      <c r="I3037" s="7">
        <f t="shared" si="1197"/>
        <v>1.4447089621927907</v>
      </c>
      <c r="J3037" s="5">
        <f t="shared" si="1198"/>
        <v>4.3173810438603359</v>
      </c>
      <c r="K3037" s="5">
        <f t="shared" si="1199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200"/>
        <v>3.8914013588208092</v>
      </c>
      <c r="P3037" s="5">
        <f t="shared" si="1201"/>
        <v>3.5962669861012531</v>
      </c>
      <c r="Q3037" s="5">
        <f t="shared" si="1202"/>
        <v>2.3720058844497625</v>
      </c>
      <c r="R3037" s="6">
        <f t="shared" si="1203"/>
        <v>0.25697683373966462</v>
      </c>
      <c r="S3037" s="6">
        <f t="shared" si="1204"/>
        <v>0.27806611796753983</v>
      </c>
      <c r="T3037" s="6">
        <f t="shared" si="1205"/>
        <v>0.42158411433788301</v>
      </c>
      <c r="U3037" s="12">
        <f t="shared" si="1206"/>
        <v>2.5758879457203547</v>
      </c>
      <c r="V3037" s="12">
        <f t="shared" si="1207"/>
        <v>0.79658633728961281</v>
      </c>
      <c r="W3037" s="12">
        <f t="shared" si="1208"/>
        <v>0.26889047958704432</v>
      </c>
      <c r="X3037" t="s">
        <v>107</v>
      </c>
      <c r="Y3037" t="s">
        <v>110</v>
      </c>
      <c r="Z3037" t="s">
        <v>262</v>
      </c>
      <c r="AA3037" s="8" t="s">
        <v>17</v>
      </c>
      <c r="AB3037" s="8" t="s">
        <v>361</v>
      </c>
      <c r="AC3037" s="8" t="s">
        <v>612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94"/>
        <v>7.0131429705863466</v>
      </c>
      <c r="E3038" s="14">
        <f t="shared" si="1195"/>
        <v>7.2212490327378207</v>
      </c>
      <c r="F3038" s="14">
        <f t="shared" si="1196"/>
        <v>1.6163283359650973</v>
      </c>
      <c r="G3038" s="60">
        <v>3.1151538546502655E-2</v>
      </c>
      <c r="H3038" s="7">
        <f t="shared" si="1209"/>
        <v>1.0311515385465027</v>
      </c>
      <c r="I3038" s="7">
        <f t="shared" si="1197"/>
        <v>6.8012728570157384</v>
      </c>
      <c r="J3038" s="5">
        <f t="shared" si="1198"/>
        <v>7.0030919440965933</v>
      </c>
      <c r="K3038" s="5">
        <f t="shared" si="1199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200"/>
        <v>1.5378179848973681</v>
      </c>
      <c r="P3038" s="5">
        <f t="shared" si="1201"/>
        <v>5.3715332430217932</v>
      </c>
      <c r="Q3038" s="5">
        <f t="shared" si="1202"/>
        <v>8.6421038869584503</v>
      </c>
      <c r="R3038" s="6">
        <f t="shared" si="1203"/>
        <v>0.65027201516747679</v>
      </c>
      <c r="S3038" s="6">
        <f t="shared" si="1204"/>
        <v>0.18616658498746311</v>
      </c>
      <c r="T3038" s="6">
        <f t="shared" si="1205"/>
        <v>0.11571256410248333</v>
      </c>
      <c r="U3038" s="12">
        <f t="shared" si="1206"/>
        <v>0.21927657704214693</v>
      </c>
      <c r="V3038" s="12">
        <f t="shared" si="1207"/>
        <v>0.74385099013615696</v>
      </c>
      <c r="W3038" s="12">
        <f t="shared" si="1208"/>
        <v>5.3467502206464239</v>
      </c>
      <c r="X3038" t="s">
        <v>189</v>
      </c>
      <c r="Y3038" t="s">
        <v>525</v>
      </c>
      <c r="Z3038" t="s">
        <v>268</v>
      </c>
      <c r="AA3038" s="8" t="s">
        <v>330</v>
      </c>
      <c r="AB3038" s="8" t="s">
        <v>360</v>
      </c>
      <c r="AC3038" s="8" t="s">
        <v>612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94"/>
        <v>2.4697276792989613</v>
      </c>
      <c r="E3039" s="14">
        <f t="shared" si="1195"/>
        <v>3.9128703211464972</v>
      </c>
      <c r="F3039" s="14">
        <f t="shared" si="1196"/>
        <v>3.1661188725155007</v>
      </c>
      <c r="G3039" s="60">
        <v>2.673645188439E-2</v>
      </c>
      <c r="H3039" s="7">
        <f t="shared" si="1209"/>
        <v>1.02673645188439</v>
      </c>
      <c r="I3039" s="7">
        <f t="shared" si="1197"/>
        <v>2.4054154060335744</v>
      </c>
      <c r="J3039" s="5">
        <f t="shared" si="1198"/>
        <v>3.8109782836336703</v>
      </c>
      <c r="K3039" s="5">
        <f t="shared" si="1199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200"/>
        <v>3.3712217602216219</v>
      </c>
      <c r="P3039" s="5">
        <f t="shared" si="1201"/>
        <v>3.7040493862307633</v>
      </c>
      <c r="Q3039" s="5">
        <f t="shared" si="1202"/>
        <v>2.5659936327801516</v>
      </c>
      <c r="R3039" s="6">
        <f t="shared" si="1203"/>
        <v>0.29662836535982157</v>
      </c>
      <c r="S3039" s="6">
        <f t="shared" si="1204"/>
        <v>0.2699748020956057</v>
      </c>
      <c r="T3039" s="6">
        <f t="shared" si="1205"/>
        <v>0.38971258043089529</v>
      </c>
      <c r="U3039" s="12">
        <f t="shared" si="1206"/>
        <v>1.3650176043613651</v>
      </c>
      <c r="V3039" s="12">
        <f t="shared" si="1207"/>
        <v>0.9466322883773598</v>
      </c>
      <c r="W3039" s="12">
        <f t="shared" si="1208"/>
        <v>0.81045397728274626</v>
      </c>
      <c r="X3039" t="s">
        <v>187</v>
      </c>
      <c r="Y3039" t="s">
        <v>238</v>
      </c>
      <c r="Z3039" t="s">
        <v>268</v>
      </c>
      <c r="AA3039" s="8" t="s">
        <v>19</v>
      </c>
      <c r="AB3039" s="8" t="s">
        <v>367</v>
      </c>
      <c r="AC3039" s="8" t="s">
        <v>612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94"/>
        <v>1.6077413028407819</v>
      </c>
      <c r="E3040" s="14">
        <f t="shared" si="1195"/>
        <v>4.809150442379396</v>
      </c>
      <c r="F3040" s="14">
        <f t="shared" si="1196"/>
        <v>6.1686289603341926</v>
      </c>
      <c r="G3040" s="60">
        <v>5.1353226925745954E-2</v>
      </c>
      <c r="H3040" s="7">
        <f t="shared" si="1209"/>
        <v>1.051353226925746</v>
      </c>
      <c r="I3040" s="7">
        <f t="shared" si="1197"/>
        <v>1.5292113646162158</v>
      </c>
      <c r="J3040" s="5">
        <f t="shared" si="1198"/>
        <v>4.5742480445338023</v>
      </c>
      <c r="K3040" s="5">
        <f t="shared" si="1199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200"/>
        <v>1.7887724208755169</v>
      </c>
      <c r="P3040" s="5">
        <f t="shared" si="1201"/>
        <v>4.2605306751762315</v>
      </c>
      <c r="Q3040" s="5">
        <f t="shared" si="1202"/>
        <v>5.680707566901642</v>
      </c>
      <c r="R3040" s="6">
        <f t="shared" si="1203"/>
        <v>0.55904260839987052</v>
      </c>
      <c r="S3040" s="6">
        <f t="shared" si="1204"/>
        <v>0.234712545511396</v>
      </c>
      <c r="T3040" s="6">
        <f t="shared" si="1205"/>
        <v>0.17603440913354701</v>
      </c>
      <c r="U3040" s="12">
        <f t="shared" si="1206"/>
        <v>1.112599656247472</v>
      </c>
      <c r="V3040" s="12">
        <f t="shared" si="1207"/>
        <v>0.88592168746300914</v>
      </c>
      <c r="W3040" s="12">
        <f t="shared" si="1208"/>
        <v>0.92090278138464721</v>
      </c>
      <c r="X3040" t="s">
        <v>192</v>
      </c>
      <c r="Y3040" t="s">
        <v>193</v>
      </c>
      <c r="Z3040" t="s">
        <v>342</v>
      </c>
      <c r="AA3040" s="8" t="s">
        <v>17</v>
      </c>
      <c r="AB3040" s="8" t="s">
        <v>361</v>
      </c>
      <c r="AC3040" s="8" t="s">
        <v>612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94"/>
        <v>2.4123573365844795</v>
      </c>
      <c r="E3041" s="14">
        <f t="shared" si="1195"/>
        <v>3.9167877108728812</v>
      </c>
      <c r="F3041" s="14">
        <f t="shared" si="1196"/>
        <v>3.2504620322820847</v>
      </c>
      <c r="G3041" s="60">
        <v>4.6486473845146481E-2</v>
      </c>
      <c r="H3041" s="7">
        <f t="shared" si="1209"/>
        <v>1.0464864738451465</v>
      </c>
      <c r="I3041" s="7">
        <f t="shared" si="1197"/>
        <v>2.3051968629089488</v>
      </c>
      <c r="J3041" s="5">
        <f t="shared" si="1198"/>
        <v>3.7427982193417884</v>
      </c>
      <c r="K3041" s="5">
        <f t="shared" si="1199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200"/>
        <v>3.545737170032548</v>
      </c>
      <c r="P3041" s="5">
        <f t="shared" si="1201"/>
        <v>3.9218002032178183</v>
      </c>
      <c r="Q3041" s="5">
        <f t="shared" si="1202"/>
        <v>2.288612173384645</v>
      </c>
      <c r="R3041" s="6">
        <f t="shared" si="1203"/>
        <v>0.28202880023135513</v>
      </c>
      <c r="S3041" s="6">
        <f t="shared" si="1204"/>
        <v>0.25498494267492383</v>
      </c>
      <c r="T3041" s="6">
        <f t="shared" si="1205"/>
        <v>0.43694602852745157</v>
      </c>
      <c r="U3041" s="12">
        <f t="shared" si="1206"/>
        <v>1.469822532615652</v>
      </c>
      <c r="V3041" s="12">
        <f t="shared" si="1207"/>
        <v>1.0012797457291398</v>
      </c>
      <c r="W3041" s="12">
        <f t="shared" si="1208"/>
        <v>0.7040882651928273</v>
      </c>
      <c r="X3041" t="s">
        <v>195</v>
      </c>
      <c r="Y3041" t="s">
        <v>118</v>
      </c>
      <c r="Z3041" t="s">
        <v>342</v>
      </c>
      <c r="AA3041" s="8" t="s">
        <v>19</v>
      </c>
      <c r="AB3041" s="8" t="s">
        <v>367</v>
      </c>
      <c r="AC3041" s="8" t="s">
        <v>612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94"/>
        <v>1.3833017125166558</v>
      </c>
      <c r="E3042" s="14">
        <f t="shared" si="1195"/>
        <v>3.7933114315466128</v>
      </c>
      <c r="F3042" s="14">
        <f t="shared" si="1196"/>
        <v>76.54086162282492</v>
      </c>
      <c r="G3042" s="60">
        <v>2.9701120818630633E-2</v>
      </c>
      <c r="H3042" s="7">
        <f t="shared" si="1209"/>
        <v>1.0297011208186306</v>
      </c>
      <c r="I3042" s="7">
        <f t="shared" si="1197"/>
        <v>1.3434011914223289</v>
      </c>
      <c r="J3042" s="5">
        <f t="shared" si="1198"/>
        <v>3.6838956031541104</v>
      </c>
      <c r="K3042" s="5">
        <f t="shared" si="1199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200"/>
        <v>2.1543333963220319</v>
      </c>
      <c r="P3042" s="5">
        <f t="shared" si="1201"/>
        <v>3.8215059743802877</v>
      </c>
      <c r="Q3042" s="5">
        <f t="shared" si="1202"/>
        <v>4.4385763441810715</v>
      </c>
      <c r="R3042" s="6">
        <f t="shared" si="1203"/>
        <v>0.46418070745560636</v>
      </c>
      <c r="S3042" s="6">
        <f t="shared" si="1204"/>
        <v>0.26167694272993108</v>
      </c>
      <c r="T3042" s="6">
        <f t="shared" si="1205"/>
        <v>0.2252974653260138</v>
      </c>
      <c r="U3042" s="12">
        <f t="shared" si="1206"/>
        <v>1.5573850424884026</v>
      </c>
      <c r="V3042" s="12">
        <f t="shared" si="1207"/>
        <v>1.0074326991976452</v>
      </c>
      <c r="W3042" s="12">
        <f t="shared" si="1208"/>
        <v>5.7989631290712607E-2</v>
      </c>
      <c r="X3042" t="s">
        <v>197</v>
      </c>
      <c r="Y3042" t="s">
        <v>201</v>
      </c>
      <c r="Z3042" t="s">
        <v>269</v>
      </c>
      <c r="AA3042" s="8" t="s">
        <v>35</v>
      </c>
      <c r="AB3042" s="8" t="s">
        <v>361</v>
      </c>
      <c r="AC3042" s="8" t="s">
        <v>612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94"/>
        <v>1.6031611657425471</v>
      </c>
      <c r="E3043" s="14">
        <f t="shared" si="1195"/>
        <v>5.454663805770668</v>
      </c>
      <c r="F3043" s="14">
        <f t="shared" si="1196"/>
        <v>5.6786318449080291</v>
      </c>
      <c r="G3043" s="60">
        <v>2.7304072256357559E-2</v>
      </c>
      <c r="H3043" s="7">
        <f t="shared" si="1209"/>
        <v>1.0273040722563576</v>
      </c>
      <c r="I3043" s="7">
        <f t="shared" si="1197"/>
        <v>1.5605517480538984</v>
      </c>
      <c r="J3043" s="5">
        <f t="shared" si="1198"/>
        <v>5.3096877089079513</v>
      </c>
      <c r="K3043" s="5">
        <f t="shared" si="1199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200"/>
        <v>2.6016447550644028</v>
      </c>
      <c r="P3043" s="5">
        <f t="shared" si="1201"/>
        <v>3.8917165344351812</v>
      </c>
      <c r="Q3043" s="5">
        <f t="shared" si="1202"/>
        <v>3.1821770557812532</v>
      </c>
      <c r="R3043" s="6">
        <f t="shared" si="1203"/>
        <v>0.38437223147141214</v>
      </c>
      <c r="S3043" s="6">
        <f t="shared" si="1204"/>
        <v>0.2569560221438722</v>
      </c>
      <c r="T3043" s="6">
        <f t="shared" si="1205"/>
        <v>0.31425027032460046</v>
      </c>
      <c r="U3043" s="12">
        <f t="shared" si="1206"/>
        <v>1.6228217166546579</v>
      </c>
      <c r="V3043" s="12">
        <f t="shared" si="1207"/>
        <v>0.71346588406017009</v>
      </c>
      <c r="W3043" s="12">
        <f t="shared" si="1208"/>
        <v>0.56037741883807424</v>
      </c>
      <c r="X3043" t="s">
        <v>204</v>
      </c>
      <c r="Y3043" t="s">
        <v>590</v>
      </c>
      <c r="Z3043" t="s">
        <v>269</v>
      </c>
      <c r="AA3043" s="8" t="s">
        <v>36</v>
      </c>
      <c r="AB3043" s="8" t="s">
        <v>361</v>
      </c>
      <c r="AC3043" s="8" t="s">
        <v>612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94"/>
        <v>3.3650265424773087</v>
      </c>
      <c r="E3044" s="14">
        <f t="shared" si="1195"/>
        <v>1.8049277169349249</v>
      </c>
      <c r="F3044" s="14">
        <f t="shared" si="1196"/>
        <v>6.7799177445712893</v>
      </c>
      <c r="G3044" s="60">
        <v>2.8408600909012538E-2</v>
      </c>
      <c r="H3044" s="7">
        <f t="shared" si="1209"/>
        <v>1.0284086009090125</v>
      </c>
      <c r="I3044" s="7">
        <f t="shared" si="1197"/>
        <v>3.272071567179577</v>
      </c>
      <c r="J3044" s="5">
        <f t="shared" si="1198"/>
        <v>1.7550686714789681</v>
      </c>
      <c r="K3044" s="5">
        <f t="shared" si="1199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200"/>
        <v>3.8757697697968401</v>
      </c>
      <c r="P3044" s="5">
        <f t="shared" si="1201"/>
        <v>3.9604860489180824</v>
      </c>
      <c r="Q3044" s="5">
        <f t="shared" si="1202"/>
        <v>2.1708546524818364</v>
      </c>
      <c r="R3044" s="6">
        <f t="shared" si="1203"/>
        <v>0.25801326172488775</v>
      </c>
      <c r="S3044" s="6">
        <f t="shared" si="1204"/>
        <v>0.25249426147408799</v>
      </c>
      <c r="T3044" s="6">
        <f t="shared" si="1205"/>
        <v>0.46064806727467766</v>
      </c>
      <c r="U3044" s="12">
        <f t="shared" si="1206"/>
        <v>1.1517798510271262</v>
      </c>
      <c r="V3044" s="12">
        <f t="shared" si="1207"/>
        <v>2.1942629678509582</v>
      </c>
      <c r="W3044" s="12">
        <f t="shared" si="1208"/>
        <v>0.32018893654278469</v>
      </c>
      <c r="X3044" t="s">
        <v>198</v>
      </c>
      <c r="Y3044" t="s">
        <v>213</v>
      </c>
      <c r="Z3044" t="s">
        <v>269</v>
      </c>
      <c r="AA3044" s="8" t="s">
        <v>32</v>
      </c>
      <c r="AB3044" s="8" t="s">
        <v>367</v>
      </c>
      <c r="AC3044" s="8" t="s">
        <v>612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94"/>
        <v>1.266586236010633</v>
      </c>
      <c r="E3045" s="14">
        <f t="shared" si="1195"/>
        <v>6.4381912232008904</v>
      </c>
      <c r="F3045" s="14">
        <f t="shared" si="1196"/>
        <v>19.560261989413203</v>
      </c>
      <c r="G3045" s="60">
        <v>2.9663895055450418E-2</v>
      </c>
      <c r="H3045" s="7">
        <f t="shared" si="1209"/>
        <v>1.0296638950554504</v>
      </c>
      <c r="I3045" s="7">
        <f t="shared" si="1197"/>
        <v>1.230096774387164</v>
      </c>
      <c r="J3045" s="5">
        <f t="shared" si="1198"/>
        <v>6.252711447024347</v>
      </c>
      <c r="K3045" s="5">
        <f t="shared" si="1199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200"/>
        <v>2.094400266642698</v>
      </c>
      <c r="P3045" s="5">
        <f t="shared" si="1201"/>
        <v>3.4483559945733306</v>
      </c>
      <c r="Q3045" s="5">
        <f t="shared" si="1202"/>
        <v>4.8552006181262541</v>
      </c>
      <c r="R3045" s="6">
        <f t="shared" si="1203"/>
        <v>0.47746365197087648</v>
      </c>
      <c r="S3045" s="6">
        <f t="shared" si="1204"/>
        <v>0.28999326101298634</v>
      </c>
      <c r="T3045" s="6">
        <f t="shared" si="1205"/>
        <v>0.20596471261488788</v>
      </c>
      <c r="U3045" s="12">
        <f t="shared" si="1206"/>
        <v>1.6535788934825559</v>
      </c>
      <c r="V3045" s="12">
        <f t="shared" si="1207"/>
        <v>0.535609439829422</v>
      </c>
      <c r="W3045" s="12">
        <f t="shared" si="1208"/>
        <v>0.24821756583598331</v>
      </c>
      <c r="X3045" t="s">
        <v>120</v>
      </c>
      <c r="Y3045" t="s">
        <v>203</v>
      </c>
      <c r="Z3045" t="s">
        <v>269</v>
      </c>
      <c r="AA3045" s="8" t="s">
        <v>28</v>
      </c>
      <c r="AB3045" s="8" t="s">
        <v>361</v>
      </c>
      <c r="AC3045" s="8" t="s">
        <v>612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94"/>
        <v>2.326977352901511</v>
      </c>
      <c r="E3046" s="14">
        <f t="shared" si="1195"/>
        <v>3.5511757700669611</v>
      </c>
      <c r="F3046" s="14">
        <f t="shared" si="1196"/>
        <v>3.6778974243522926</v>
      </c>
      <c r="G3046" s="60">
        <v>5.1427120497929746E-2</v>
      </c>
      <c r="H3046" s="7">
        <f t="shared" si="1209"/>
        <v>1.0514271204979297</v>
      </c>
      <c r="I3046" s="7">
        <f t="shared" si="1197"/>
        <v>2.2131608625422485</v>
      </c>
      <c r="J3046" s="5">
        <f t="shared" si="1198"/>
        <v>3.3774816160203405</v>
      </c>
      <c r="K3046" s="5">
        <f t="shared" si="1199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200"/>
        <v>1.5246283384681854</v>
      </c>
      <c r="P3046" s="5">
        <f t="shared" si="1201"/>
        <v>4.6495757839809908</v>
      </c>
      <c r="Q3046" s="5">
        <f t="shared" si="1202"/>
        <v>9.8614258488154949</v>
      </c>
      <c r="R3046" s="6">
        <f t="shared" si="1203"/>
        <v>0.65589755533779037</v>
      </c>
      <c r="S3046" s="6">
        <f t="shared" si="1204"/>
        <v>0.2150733844247173</v>
      </c>
      <c r="T3046" s="6">
        <f t="shared" si="1205"/>
        <v>0.10140521414761892</v>
      </c>
      <c r="U3046" s="12">
        <f t="shared" si="1206"/>
        <v>0.65519689590752761</v>
      </c>
      <c r="V3046" s="12">
        <f t="shared" si="1207"/>
        <v>1.3093060115955113</v>
      </c>
      <c r="W3046" s="12">
        <f t="shared" si="1208"/>
        <v>2.6812672326097222</v>
      </c>
      <c r="X3046" t="s">
        <v>122</v>
      </c>
      <c r="Y3046" t="s">
        <v>218</v>
      </c>
      <c r="Z3046" t="s">
        <v>257</v>
      </c>
      <c r="AA3046" s="8" t="s">
        <v>19</v>
      </c>
      <c r="AB3046" s="8" t="s">
        <v>367</v>
      </c>
      <c r="AC3046" s="8" t="s">
        <v>613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94"/>
        <v>1.3672957338400649</v>
      </c>
      <c r="E3047" s="14">
        <f t="shared" si="1195"/>
        <v>4.3285214557833047</v>
      </c>
      <c r="F3047" s="14">
        <f t="shared" si="1196"/>
        <v>27.070582220459293</v>
      </c>
      <c r="G3047" s="60">
        <v>4.6873045035790151E-2</v>
      </c>
      <c r="H3047" s="7">
        <f t="shared" si="1209"/>
        <v>1.0468730450357902</v>
      </c>
      <c r="I3047" s="7">
        <f t="shared" si="1197"/>
        <v>1.306075975805949</v>
      </c>
      <c r="J3047" s="5">
        <f t="shared" si="1198"/>
        <v>4.1347147835249904</v>
      </c>
      <c r="K3047" s="5">
        <f t="shared" si="1199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200"/>
        <v>2.0265034690986097</v>
      </c>
      <c r="P3047" s="5">
        <f t="shared" si="1201"/>
        <v>3.8697592840766006</v>
      </c>
      <c r="Q3047" s="5">
        <f t="shared" si="1202"/>
        <v>4.5596328054718729</v>
      </c>
      <c r="R3047" s="6">
        <f t="shared" si="1203"/>
        <v>0.49346078861873394</v>
      </c>
      <c r="S3047" s="6">
        <f t="shared" si="1204"/>
        <v>0.25841400629616146</v>
      </c>
      <c r="T3047" s="6">
        <f t="shared" si="1205"/>
        <v>0.21931590605277057</v>
      </c>
      <c r="U3047" s="12">
        <f t="shared" si="1206"/>
        <v>1.4821252044772735</v>
      </c>
      <c r="V3047" s="12">
        <f t="shared" si="1207"/>
        <v>0.89401411627664329</v>
      </c>
      <c r="W3047" s="12">
        <f t="shared" si="1208"/>
        <v>0.1684349737415626</v>
      </c>
      <c r="X3047" t="s">
        <v>57</v>
      </c>
      <c r="Y3047" t="s">
        <v>37</v>
      </c>
      <c r="Z3047" t="s">
        <v>257</v>
      </c>
      <c r="AA3047" s="8" t="s">
        <v>28</v>
      </c>
      <c r="AB3047" s="8" t="s">
        <v>361</v>
      </c>
      <c r="AC3047" s="8" t="s">
        <v>613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94"/>
        <v>1.1847824579753645</v>
      </c>
      <c r="E3048" s="14">
        <f t="shared" si="1195"/>
        <v>9.4984835194156414</v>
      </c>
      <c r="F3048" s="14">
        <f t="shared" si="1196"/>
        <v>32.21894665525101</v>
      </c>
      <c r="G3048" s="60">
        <v>4.6823564279978136E-2</v>
      </c>
      <c r="H3048" s="7">
        <f t="shared" si="1209"/>
        <v>1.0468235642799781</v>
      </c>
      <c r="I3048" s="7">
        <f t="shared" si="1197"/>
        <v>1.1317881048945213</v>
      </c>
      <c r="J3048" s="5">
        <f t="shared" si="1198"/>
        <v>9.0736240982011616</v>
      </c>
      <c r="K3048" s="5">
        <f t="shared" si="1199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200"/>
        <v>2.1682976111447454</v>
      </c>
      <c r="P3048" s="5">
        <f t="shared" si="1201"/>
        <v>3.6762000107733246</v>
      </c>
      <c r="Q3048" s="5">
        <f t="shared" si="1202"/>
        <v>4.589746720037355</v>
      </c>
      <c r="R3048" s="6">
        <f t="shared" si="1203"/>
        <v>0.4611913027345233</v>
      </c>
      <c r="S3048" s="6">
        <f t="shared" si="1204"/>
        <v>0.2720200198763506</v>
      </c>
      <c r="T3048" s="6">
        <f t="shared" si="1205"/>
        <v>0.21787694637578198</v>
      </c>
      <c r="U3048" s="12">
        <f t="shared" si="1206"/>
        <v>1.8301229871769684</v>
      </c>
      <c r="V3048" s="12">
        <f t="shared" si="1207"/>
        <v>0.38703020363817914</v>
      </c>
      <c r="W3048" s="12">
        <f t="shared" si="1208"/>
        <v>0.14245489677699699</v>
      </c>
      <c r="X3048" t="s">
        <v>250</v>
      </c>
      <c r="Y3048" t="s">
        <v>53</v>
      </c>
      <c r="Z3048" t="s">
        <v>257</v>
      </c>
      <c r="AA3048" s="8" t="s">
        <v>29</v>
      </c>
      <c r="AB3048" s="8" t="s">
        <v>361</v>
      </c>
      <c r="AC3048" s="8" t="s">
        <v>613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94"/>
        <v>2.0353857015998487</v>
      </c>
      <c r="E3049" s="14">
        <f t="shared" si="1195"/>
        <v>3.867587599678068</v>
      </c>
      <c r="F3049" s="14">
        <f t="shared" si="1196"/>
        <v>4.2222643588337947</v>
      </c>
      <c r="G3049" s="60">
        <v>2.9987437467752232E-2</v>
      </c>
      <c r="H3049" s="7">
        <f t="shared" si="1209"/>
        <v>1.0299874374677522</v>
      </c>
      <c r="I3049" s="7">
        <f t="shared" si="1197"/>
        <v>1.9761267250053953</v>
      </c>
      <c r="J3049" s="5">
        <f t="shared" si="1198"/>
        <v>3.7549852153407044</v>
      </c>
      <c r="K3049" s="5">
        <f t="shared" si="1199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200"/>
        <v>1.6820950926163432</v>
      </c>
      <c r="P3049" s="5">
        <f t="shared" si="1201"/>
        <v>4.6581094872452571</v>
      </c>
      <c r="Q3049" s="5">
        <f t="shared" si="1202"/>
        <v>6.846989639816524</v>
      </c>
      <c r="R3049" s="6">
        <f t="shared" si="1203"/>
        <v>0.59449671091102974</v>
      </c>
      <c r="S3049" s="6">
        <f t="shared" si="1204"/>
        <v>0.214679367828983</v>
      </c>
      <c r="T3049" s="6">
        <f t="shared" si="1205"/>
        <v>0.14604958567263096</v>
      </c>
      <c r="U3049" s="12">
        <f t="shared" si="1206"/>
        <v>0.82642571935834419</v>
      </c>
      <c r="V3049" s="12">
        <f t="shared" si="1207"/>
        <v>1.2043966341274317</v>
      </c>
      <c r="W3049" s="12">
        <f t="shared" si="1208"/>
        <v>1.6216392574972942</v>
      </c>
      <c r="X3049" t="s">
        <v>134</v>
      </c>
      <c r="Y3049" t="s">
        <v>131</v>
      </c>
      <c r="Z3049" t="s">
        <v>258</v>
      </c>
      <c r="AA3049" s="8" t="s">
        <v>17</v>
      </c>
      <c r="AB3049" s="8" t="s">
        <v>361</v>
      </c>
      <c r="AC3049" s="8" t="s">
        <v>613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94"/>
        <v>3.1103874260958282</v>
      </c>
      <c r="E3050" s="14">
        <f t="shared" si="1195"/>
        <v>4.5477880058899931</v>
      </c>
      <c r="F3050" s="14">
        <f t="shared" si="1196"/>
        <v>2.3833459609584366</v>
      </c>
      <c r="G3050" s="60">
        <v>2.8465178339778463E-2</v>
      </c>
      <c r="H3050" s="7">
        <f t="shared" si="1209"/>
        <v>1.0284651783397785</v>
      </c>
      <c r="I3050" s="7">
        <f t="shared" si="1197"/>
        <v>3.0243001820604527</v>
      </c>
      <c r="J3050" s="5">
        <f t="shared" si="1198"/>
        <v>4.4219173401975125</v>
      </c>
      <c r="K3050" s="5">
        <f t="shared" si="1199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200"/>
        <v>3.0145404344369724</v>
      </c>
      <c r="P3050" s="5">
        <f t="shared" si="1201"/>
        <v>4.0157985073035389</v>
      </c>
      <c r="Q3050" s="5">
        <f t="shared" si="1202"/>
        <v>2.6700215276441757</v>
      </c>
      <c r="R3050" s="6">
        <f t="shared" si="1203"/>
        <v>0.33172552226414925</v>
      </c>
      <c r="S3050" s="6">
        <f t="shared" si="1204"/>
        <v>0.2490164778390396</v>
      </c>
      <c r="T3050" s="6">
        <f t="shared" si="1205"/>
        <v>0.37452881545952332</v>
      </c>
      <c r="U3050" s="12">
        <f t="shared" si="1206"/>
        <v>0.96918487039437295</v>
      </c>
      <c r="V3050" s="12">
        <f t="shared" si="1207"/>
        <v>0.88302236210275031</v>
      </c>
      <c r="W3050" s="12">
        <f t="shared" si="1208"/>
        <v>1.1202828172584964</v>
      </c>
      <c r="X3050" t="s">
        <v>498</v>
      </c>
      <c r="Y3050" t="s">
        <v>39</v>
      </c>
      <c r="Z3050" t="s">
        <v>258</v>
      </c>
      <c r="AA3050" s="8" t="s">
        <v>20</v>
      </c>
      <c r="AB3050" s="8" t="s">
        <v>367</v>
      </c>
      <c r="AC3050" s="8" t="s">
        <v>613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94"/>
        <v>1.2240528424463404</v>
      </c>
      <c r="E3051" s="14">
        <f t="shared" si="1195"/>
        <v>7.7390508477932007</v>
      </c>
      <c r="F3051" s="14">
        <f t="shared" si="1196"/>
        <v>22.531606356424419</v>
      </c>
      <c r="G3051" s="60">
        <v>3.3670033670033739E-2</v>
      </c>
      <c r="H3051" s="7">
        <f t="shared" si="1209"/>
        <v>1.0336700336700337</v>
      </c>
      <c r="I3051" s="7">
        <f t="shared" si="1197"/>
        <v>1.1841814143536256</v>
      </c>
      <c r="J3051" s="5">
        <f t="shared" si="1198"/>
        <v>7.4869645009595454</v>
      </c>
      <c r="K3051" s="5">
        <f t="shared" si="1199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200"/>
        <v>1.4373006513754545</v>
      </c>
      <c r="P3051" s="5">
        <f t="shared" si="1201"/>
        <v>5.8556693204185182</v>
      </c>
      <c r="Q3051" s="5">
        <f t="shared" si="1202"/>
        <v>9.5820043425030299</v>
      </c>
      <c r="R3051" s="6">
        <f t="shared" si="1203"/>
        <v>0.69574865846128253</v>
      </c>
      <c r="S3051" s="6">
        <f t="shared" si="1204"/>
        <v>0.17077467071322389</v>
      </c>
      <c r="T3051" s="6">
        <f t="shared" si="1205"/>
        <v>0.10436229876919238</v>
      </c>
      <c r="U3051" s="12">
        <f t="shared" si="1206"/>
        <v>1.174214544939846</v>
      </c>
      <c r="V3051" s="12">
        <f t="shared" si="1207"/>
        <v>0.75663921010265345</v>
      </c>
      <c r="W3051" s="12">
        <f t="shared" si="1208"/>
        <v>0.42526947217728756</v>
      </c>
      <c r="X3051" t="s">
        <v>40</v>
      </c>
      <c r="Y3051" t="s">
        <v>63</v>
      </c>
      <c r="Z3051" t="s">
        <v>258</v>
      </c>
      <c r="AA3051" s="8" t="s">
        <v>29</v>
      </c>
      <c r="AB3051" s="8" t="s">
        <v>361</v>
      </c>
      <c r="AC3051" s="8" t="s">
        <v>613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210">(100%/A3052)</f>
        <v>1.2104435354160881</v>
      </c>
      <c r="E3052" s="14">
        <f t="shared" ref="E3052:E3101" si="1211">(100%/B3052)</f>
        <v>8.3727473046012104</v>
      </c>
      <c r="F3052" s="14">
        <f t="shared" ref="F3052:F3101" si="1212">(100%/C3052)</f>
        <v>24.604387432459355</v>
      </c>
      <c r="G3052" s="60">
        <v>4.1572577605725192E-2</v>
      </c>
      <c r="H3052" s="7">
        <f t="shared" si="1209"/>
        <v>1.0415725776057252</v>
      </c>
      <c r="I3052" s="7">
        <f t="shared" ref="I3052:I3101" si="1213">D3052/H3052</f>
        <v>1.1621307640400331</v>
      </c>
      <c r="J3052" s="5">
        <f t="shared" ref="J3052:J3101" si="1214">E3052/H3052</f>
        <v>8.0385634996725237</v>
      </c>
      <c r="K3052" s="5">
        <f t="shared" ref="K3052:K3101" si="1215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216">(L3052*H3052)</f>
        <v>2.0781689859553238</v>
      </c>
      <c r="P3052" s="5">
        <f t="shared" ref="P3052:P3101" si="1217">(M3052*H3052)</f>
        <v>3.8885326902153747</v>
      </c>
      <c r="Q3052" s="5">
        <f t="shared" ref="Q3052:Q3101" si="1218">(N3052*H3052)</f>
        <v>4.2741722958565687</v>
      </c>
      <c r="R3052" s="6">
        <f t="shared" ref="R3052:R3101" si="1219">(1/O3052)</f>
        <v>0.48119282250779283</v>
      </c>
      <c r="S3052" s="6">
        <f t="shared" ref="S3052:S3101" si="1220">(1/P3052)</f>
        <v>0.25716641202895812</v>
      </c>
      <c r="T3052" s="6">
        <f t="shared" ref="T3052:T3101" si="1221">(1/Q3052)</f>
        <v>0.23396342748499199</v>
      </c>
      <c r="U3052" s="12">
        <f t="shared" ref="U3052:U3101" si="1222">(L3052/I3052)</f>
        <v>1.7168656985234396</v>
      </c>
      <c r="V3052" s="12">
        <f t="shared" ref="V3052:V3101" si="1223">(M3052/J3052)</f>
        <v>0.46442733176462248</v>
      </c>
      <c r="W3052" s="12">
        <f t="shared" ref="W3052:W3101" si="1224">(N3052/K3052)</f>
        <v>0.17371585891294591</v>
      </c>
      <c r="X3052" t="s">
        <v>154</v>
      </c>
      <c r="Y3052" t="s">
        <v>224</v>
      </c>
      <c r="Z3052" t="s">
        <v>265</v>
      </c>
      <c r="AA3052" s="8" t="s">
        <v>29</v>
      </c>
      <c r="AB3052" s="8" t="s">
        <v>361</v>
      </c>
      <c r="AC3052" s="8" t="s">
        <v>613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210"/>
        <v>1.5134462615743651</v>
      </c>
      <c r="E3053" s="14">
        <f t="shared" si="1211"/>
        <v>5.2012218764538201</v>
      </c>
      <c r="F3053" s="14">
        <f t="shared" si="1212"/>
        <v>7.1716253933438301</v>
      </c>
      <c r="G3053" s="60">
        <v>3.9015670339560105E-2</v>
      </c>
      <c r="H3053" s="7">
        <f t="shared" si="1209"/>
        <v>1.0390156703395601</v>
      </c>
      <c r="I3053" s="7">
        <f t="shared" si="1213"/>
        <v>1.4566154339902848</v>
      </c>
      <c r="J3053" s="5">
        <f t="shared" si="1214"/>
        <v>5.0059128316650048</v>
      </c>
      <c r="K3053" s="5">
        <f t="shared" si="1215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216"/>
        <v>2.3413186112170168</v>
      </c>
      <c r="P3053" s="5">
        <f t="shared" si="1217"/>
        <v>3.5871578722315762</v>
      </c>
      <c r="Q3053" s="5">
        <f t="shared" si="1218"/>
        <v>3.823437732079165</v>
      </c>
      <c r="R3053" s="6">
        <f t="shared" si="1219"/>
        <v>0.42710974713526934</v>
      </c>
      <c r="S3053" s="6">
        <f t="shared" si="1220"/>
        <v>0.27877223016613389</v>
      </c>
      <c r="T3053" s="6">
        <f t="shared" si="1221"/>
        <v>0.26154473279631663</v>
      </c>
      <c r="U3053" s="12">
        <f t="shared" si="1222"/>
        <v>1.5470113942344119</v>
      </c>
      <c r="V3053" s="12">
        <f t="shared" si="1223"/>
        <v>0.68967599487935927</v>
      </c>
      <c r="W3053" s="12">
        <f t="shared" si="1224"/>
        <v>0.53313405572296013</v>
      </c>
      <c r="X3053" t="s">
        <v>156</v>
      </c>
      <c r="Y3053" t="s">
        <v>153</v>
      </c>
      <c r="Z3053" t="s">
        <v>265</v>
      </c>
      <c r="AA3053" s="8" t="s">
        <v>17</v>
      </c>
      <c r="AB3053" s="8" t="s">
        <v>361</v>
      </c>
      <c r="AC3053" s="8" t="s">
        <v>613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210"/>
        <v>2.5576984839160897</v>
      </c>
      <c r="E3054" s="14">
        <f t="shared" si="1211"/>
        <v>3.1942305637948474</v>
      </c>
      <c r="F3054" s="14">
        <f t="shared" si="1212"/>
        <v>3.5746011686553394</v>
      </c>
      <c r="G3054" s="60">
        <v>3.8636511159948483E-2</v>
      </c>
      <c r="H3054" s="7">
        <f t="shared" si="1209"/>
        <v>1.0386365111599485</v>
      </c>
      <c r="I3054" s="7">
        <f t="shared" si="1213"/>
        <v>2.4625539892292578</v>
      </c>
      <c r="J3054" s="5">
        <f t="shared" si="1214"/>
        <v>3.0754075458290342</v>
      </c>
      <c r="K3054" s="5">
        <f t="shared" si="1215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216"/>
        <v>2.2285395347360271</v>
      </c>
      <c r="P3054" s="5">
        <f t="shared" si="1217"/>
        <v>3.775535425353755</v>
      </c>
      <c r="Q3054" s="5">
        <f t="shared" si="1218"/>
        <v>4.0568074054660688</v>
      </c>
      <c r="R3054" s="6">
        <f t="shared" si="1219"/>
        <v>0.44872437056336589</v>
      </c>
      <c r="S3054" s="6">
        <f t="shared" si="1220"/>
        <v>0.26486309551877757</v>
      </c>
      <c r="T3054" s="6">
        <f t="shared" si="1221"/>
        <v>0.24649925422947566</v>
      </c>
      <c r="U3054" s="12">
        <f t="shared" si="1222"/>
        <v>0.87130658627279334</v>
      </c>
      <c r="V3054" s="12">
        <f t="shared" si="1223"/>
        <v>1.1819858804645269</v>
      </c>
      <c r="W3054" s="12">
        <f t="shared" si="1224"/>
        <v>1.1348979128186549</v>
      </c>
      <c r="X3054" t="s">
        <v>159</v>
      </c>
      <c r="Y3054" t="s">
        <v>155</v>
      </c>
      <c r="Z3054" t="s">
        <v>265</v>
      </c>
      <c r="AA3054" s="8" t="s">
        <v>19</v>
      </c>
      <c r="AB3054" s="8" t="s">
        <v>367</v>
      </c>
      <c r="AC3054" s="8" t="s">
        <v>613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210"/>
        <v>10.512365603293832</v>
      </c>
      <c r="E3055" s="14">
        <f t="shared" si="1211"/>
        <v>6.523981595197224</v>
      </c>
      <c r="F3055" s="14">
        <f t="shared" si="1212"/>
        <v>1.5649936577999894</v>
      </c>
      <c r="G3055" s="60">
        <v>4.0625940301602936E-2</v>
      </c>
      <c r="H3055" s="7">
        <f t="shared" ref="H3055:H3101" si="1225">(G3055/100%) + 1</f>
        <v>1.0406259403016029</v>
      </c>
      <c r="I3055" s="7">
        <f t="shared" si="1213"/>
        <v>10.101963824049061</v>
      </c>
      <c r="J3055" s="5">
        <f t="shared" si="1214"/>
        <v>6.2692859581286138</v>
      </c>
      <c r="K3055" s="5">
        <f t="shared" si="1215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216"/>
        <v>3.7518565065051619</v>
      </c>
      <c r="P3055" s="5">
        <f t="shared" si="1217"/>
        <v>3.9464773051134983</v>
      </c>
      <c r="Q3055" s="5">
        <f t="shared" si="1218"/>
        <v>2.2597637171745784</v>
      </c>
      <c r="R3055" s="6">
        <f t="shared" si="1219"/>
        <v>0.26653471375201809</v>
      </c>
      <c r="S3055" s="6">
        <f t="shared" si="1220"/>
        <v>0.25339053608753503</v>
      </c>
      <c r="T3055" s="6">
        <f t="shared" si="1221"/>
        <v>0.44252414197105405</v>
      </c>
      <c r="U3055" s="12">
        <f t="shared" si="1222"/>
        <v>0.35689935530111278</v>
      </c>
      <c r="V3055" s="12">
        <f t="shared" si="1223"/>
        <v>0.60491852215199171</v>
      </c>
      <c r="W3055" s="12">
        <f t="shared" si="1224"/>
        <v>1.4439443290468481</v>
      </c>
      <c r="X3055" t="s">
        <v>79</v>
      </c>
      <c r="Y3055" t="s">
        <v>157</v>
      </c>
      <c r="Z3055" t="s">
        <v>265</v>
      </c>
      <c r="AA3055" s="8" t="s">
        <v>21</v>
      </c>
      <c r="AB3055" s="8" t="s">
        <v>360</v>
      </c>
      <c r="AC3055" s="8" t="s">
        <v>613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210"/>
        <v>2.0725651701076928</v>
      </c>
      <c r="E3056" s="14">
        <f t="shared" si="1211"/>
        <v>3.3512698906786551</v>
      </c>
      <c r="F3056" s="14">
        <f t="shared" si="1212"/>
        <v>4.7567648709987456</v>
      </c>
      <c r="G3056" s="60">
        <v>2.7782317018965053E-2</v>
      </c>
      <c r="H3056" s="7">
        <f t="shared" si="1225"/>
        <v>1.0277823170189651</v>
      </c>
      <c r="I3056" s="7">
        <f t="shared" si="1213"/>
        <v>2.0165409890676771</v>
      </c>
      <c r="J3056" s="5">
        <f t="shared" si="1214"/>
        <v>3.2606806277800713</v>
      </c>
      <c r="K3056" s="5">
        <f t="shared" si="1215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216"/>
        <v>2.3698327727566344</v>
      </c>
      <c r="P3056" s="5">
        <f t="shared" si="1217"/>
        <v>3.4053002455376866</v>
      </c>
      <c r="Q3056" s="5">
        <f t="shared" si="1218"/>
        <v>4.0457955895259659</v>
      </c>
      <c r="R3056" s="6">
        <f t="shared" si="1219"/>
        <v>0.42197070253053387</v>
      </c>
      <c r="S3056" s="6">
        <f t="shared" si="1220"/>
        <v>0.29365986194914895</v>
      </c>
      <c r="T3056" s="6">
        <f t="shared" si="1221"/>
        <v>0.24717017404163197</v>
      </c>
      <c r="U3056" s="12">
        <f t="shared" si="1222"/>
        <v>1.1434297974975116</v>
      </c>
      <c r="V3056" s="12">
        <f t="shared" si="1223"/>
        <v>1.0161223526070859</v>
      </c>
      <c r="W3056" s="12">
        <f t="shared" si="1224"/>
        <v>0.85053512192552372</v>
      </c>
      <c r="X3056" t="s">
        <v>254</v>
      </c>
      <c r="Y3056" t="s">
        <v>168</v>
      </c>
      <c r="Z3056" t="s">
        <v>267</v>
      </c>
      <c r="AA3056" s="8" t="s">
        <v>19</v>
      </c>
      <c r="AB3056" s="8" t="s">
        <v>367</v>
      </c>
      <c r="AC3056" s="8" t="s">
        <v>613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210"/>
        <v>6.107978687278016</v>
      </c>
      <c r="E3057" s="14">
        <f t="shared" si="1211"/>
        <v>4.4414932974220251</v>
      </c>
      <c r="F3057" s="14">
        <f t="shared" si="1212"/>
        <v>1.863649403195023</v>
      </c>
      <c r="G3057" s="60">
        <v>2.6811377945910042E-2</v>
      </c>
      <c r="H3057" s="7">
        <f t="shared" si="1225"/>
        <v>1.02681137794591</v>
      </c>
      <c r="I3057" s="7">
        <f t="shared" si="1213"/>
        <v>5.9484914352008378</v>
      </c>
      <c r="J3057" s="5">
        <f t="shared" si="1214"/>
        <v>4.3255201420800695</v>
      </c>
      <c r="K3057" s="5">
        <f t="shared" si="1215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216"/>
        <v>3.2269501981757887</v>
      </c>
      <c r="P3057" s="5">
        <f t="shared" si="1217"/>
        <v>3.3872291815288906</v>
      </c>
      <c r="Q3057" s="5">
        <f t="shared" si="1218"/>
        <v>2.8102248414577233</v>
      </c>
      <c r="R3057" s="6">
        <f t="shared" si="1219"/>
        <v>0.30989012491277523</v>
      </c>
      <c r="S3057" s="6">
        <f t="shared" si="1220"/>
        <v>0.29522655433330641</v>
      </c>
      <c r="T3057" s="6">
        <f t="shared" si="1221"/>
        <v>0.35584341339793962</v>
      </c>
      <c r="U3057" s="12">
        <f t="shared" si="1222"/>
        <v>0.52831720007422933</v>
      </c>
      <c r="V3057" s="12">
        <f t="shared" si="1223"/>
        <v>0.76263296029174232</v>
      </c>
      <c r="W3057" s="12">
        <f t="shared" si="1224"/>
        <v>1.5079149740503233</v>
      </c>
      <c r="X3057" t="s">
        <v>89</v>
      </c>
      <c r="Y3057" t="s">
        <v>280</v>
      </c>
      <c r="Z3057" t="s">
        <v>267</v>
      </c>
      <c r="AA3057" s="8" t="s">
        <v>16</v>
      </c>
      <c r="AB3057" s="8" t="s">
        <v>360</v>
      </c>
      <c r="AC3057" s="8" t="s">
        <v>613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210"/>
        <v>3.5966574611959614</v>
      </c>
      <c r="E3058" s="14">
        <f t="shared" si="1211"/>
        <v>2.614033621629968</v>
      </c>
      <c r="F3058" s="14">
        <f t="shared" si="1212"/>
        <v>3.1052737152910757</v>
      </c>
      <c r="G3058" s="60">
        <v>3.3593706861033468E-2</v>
      </c>
      <c r="H3058" s="7">
        <f t="shared" si="1225"/>
        <v>1.0335937068610335</v>
      </c>
      <c r="I3058" s="7">
        <f t="shared" si="1213"/>
        <v>3.4797594425364777</v>
      </c>
      <c r="J3058" s="5">
        <f t="shared" si="1214"/>
        <v>2.5290726948876676</v>
      </c>
      <c r="K3058" s="5">
        <f t="shared" si="1215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216"/>
        <v>3.2187972847283768</v>
      </c>
      <c r="P3058" s="5">
        <f t="shared" si="1217"/>
        <v>3.3462744049156394</v>
      </c>
      <c r="Q3058" s="5">
        <f t="shared" si="1218"/>
        <v>2.7513811773750811</v>
      </c>
      <c r="R3058" s="6">
        <f t="shared" si="1219"/>
        <v>0.31067504770943866</v>
      </c>
      <c r="S3058" s="6">
        <f t="shared" si="1220"/>
        <v>0.29883980779669811</v>
      </c>
      <c r="T3058" s="6">
        <f t="shared" si="1221"/>
        <v>0.36345382029328149</v>
      </c>
      <c r="U3058" s="12">
        <f t="shared" si="1222"/>
        <v>0.89494129464807626</v>
      </c>
      <c r="V3058" s="12">
        <f t="shared" si="1223"/>
        <v>1.2801191144699533</v>
      </c>
      <c r="W3058" s="12">
        <f t="shared" si="1224"/>
        <v>0.8860349938965616</v>
      </c>
      <c r="X3058" t="s">
        <v>91</v>
      </c>
      <c r="Y3058" t="s">
        <v>167</v>
      </c>
      <c r="Z3058" t="s">
        <v>267</v>
      </c>
      <c r="AA3058" s="8" t="s">
        <v>19</v>
      </c>
      <c r="AB3058" s="8" t="s">
        <v>367</v>
      </c>
      <c r="AC3058" s="8" t="s">
        <v>613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210"/>
        <v>2.0900941298954567</v>
      </c>
      <c r="E3059" s="14">
        <f t="shared" si="1211"/>
        <v>4.3826669238999081</v>
      </c>
      <c r="F3059" s="14">
        <f t="shared" si="1212"/>
        <v>3.6378012879147938</v>
      </c>
      <c r="G3059" s="60">
        <v>3.3222624981387394E-2</v>
      </c>
      <c r="H3059" s="7">
        <f t="shared" si="1225"/>
        <v>1.0332226249813874</v>
      </c>
      <c r="I3059" s="7">
        <f t="shared" si="1213"/>
        <v>2.0228884650421857</v>
      </c>
      <c r="J3059" s="5">
        <f t="shared" si="1214"/>
        <v>4.2417450198391249</v>
      </c>
      <c r="K3059" s="5">
        <f t="shared" si="1215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216"/>
        <v>3.1615557469004454</v>
      </c>
      <c r="P3059" s="5">
        <f t="shared" si="1217"/>
        <v>3.4904424185578744</v>
      </c>
      <c r="Q3059" s="5">
        <f t="shared" si="1218"/>
        <v>2.6947488580963528</v>
      </c>
      <c r="R3059" s="6">
        <f t="shared" si="1219"/>
        <v>0.31629997382788172</v>
      </c>
      <c r="S3059" s="6">
        <f t="shared" si="1220"/>
        <v>0.28649663282890198</v>
      </c>
      <c r="T3059" s="6">
        <f t="shared" si="1221"/>
        <v>0.37109209527838094</v>
      </c>
      <c r="U3059" s="12">
        <f t="shared" si="1222"/>
        <v>1.5126379724623129</v>
      </c>
      <c r="V3059" s="12">
        <f t="shared" si="1223"/>
        <v>0.79641973236056707</v>
      </c>
      <c r="W3059" s="12">
        <f t="shared" si="1224"/>
        <v>0.74076307220205428</v>
      </c>
      <c r="X3059" t="s">
        <v>92</v>
      </c>
      <c r="Y3059" t="s">
        <v>226</v>
      </c>
      <c r="Z3059" t="s">
        <v>267</v>
      </c>
      <c r="AA3059" s="8" t="s">
        <v>17</v>
      </c>
      <c r="AB3059" s="8" t="s">
        <v>361</v>
      </c>
      <c r="AC3059" s="8" t="s">
        <v>613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210"/>
        <v>1.266078975254407</v>
      </c>
      <c r="E3060" s="14">
        <f t="shared" si="1211"/>
        <v>7.2886477970497827</v>
      </c>
      <c r="F3060" s="14">
        <f t="shared" si="1212"/>
        <v>16.374348129030444</v>
      </c>
      <c r="G3060" s="60">
        <v>3.0629356053367474E-2</v>
      </c>
      <c r="H3060" s="7">
        <f t="shared" si="1225"/>
        <v>1.0306293560533675</v>
      </c>
      <c r="I3060" s="7">
        <f t="shared" si="1213"/>
        <v>1.2284522731844711</v>
      </c>
      <c r="J3060" s="5">
        <f t="shared" si="1214"/>
        <v>7.072035891700688</v>
      </c>
      <c r="K3060" s="5">
        <f t="shared" si="1215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216"/>
        <v>1.7470133070977198</v>
      </c>
      <c r="P3060" s="5">
        <f t="shared" si="1217"/>
        <v>4.2823131064224595</v>
      </c>
      <c r="Q3060" s="5">
        <f t="shared" si="1218"/>
        <v>6.1891142159986297</v>
      </c>
      <c r="R3060" s="6">
        <f t="shared" si="1219"/>
        <v>0.57240548537164904</v>
      </c>
      <c r="S3060" s="6">
        <f t="shared" si="1220"/>
        <v>0.2335186557237573</v>
      </c>
      <c r="T3060" s="6">
        <f t="shared" si="1221"/>
        <v>0.16157400964019006</v>
      </c>
      <c r="U3060" s="12">
        <f t="shared" si="1222"/>
        <v>1.3798612418681651</v>
      </c>
      <c r="V3060" s="12">
        <f t="shared" si="1223"/>
        <v>0.58753190244091735</v>
      </c>
      <c r="W3060" s="12">
        <f t="shared" si="1224"/>
        <v>0.37797622031901301</v>
      </c>
      <c r="X3060" t="s">
        <v>94</v>
      </c>
      <c r="Y3060" t="s">
        <v>289</v>
      </c>
      <c r="Z3060" t="s">
        <v>267</v>
      </c>
      <c r="AA3060" s="8" t="s">
        <v>36</v>
      </c>
      <c r="AB3060" s="8" t="s">
        <v>361</v>
      </c>
      <c r="AC3060" s="8" t="s">
        <v>613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210"/>
        <v>#N/A</v>
      </c>
      <c r="E3061" s="14" t="e">
        <f t="shared" si="1211"/>
        <v>#N/A</v>
      </c>
      <c r="F3061" s="14" t="e">
        <f t="shared" si="1212"/>
        <v>#N/A</v>
      </c>
      <c r="G3061" s="60">
        <v>2.8111414819854907E-2</v>
      </c>
      <c r="H3061" s="7">
        <f t="shared" si="1225"/>
        <v>1.0281114148198549</v>
      </c>
      <c r="I3061" s="7" t="e">
        <f t="shared" si="1213"/>
        <v>#N/A</v>
      </c>
      <c r="J3061" s="5" t="e">
        <f t="shared" si="1214"/>
        <v>#N/A</v>
      </c>
      <c r="K3061" s="5" t="e">
        <f t="shared" si="1215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216"/>
        <v>2.2413854268142819</v>
      </c>
      <c r="P3061" s="5">
        <f t="shared" si="1217"/>
        <v>4.0578636637111645</v>
      </c>
      <c r="Q3061" s="5">
        <f t="shared" si="1218"/>
        <v>3.6329564737937652</v>
      </c>
      <c r="R3061" s="6">
        <f t="shared" si="1219"/>
        <v>0.446152628654018</v>
      </c>
      <c r="S3061" s="6">
        <f t="shared" si="1220"/>
        <v>0.24643509069632932</v>
      </c>
      <c r="T3061" s="6">
        <f t="shared" si="1221"/>
        <v>0.275257908321631</v>
      </c>
      <c r="U3061" s="12" t="e">
        <f t="shared" si="1222"/>
        <v>#N/A</v>
      </c>
      <c r="V3061" s="12" t="e">
        <f t="shared" si="1223"/>
        <v>#N/A</v>
      </c>
      <c r="W3061" s="12" t="e">
        <f t="shared" si="1224"/>
        <v>#N/A</v>
      </c>
      <c r="X3061" t="s">
        <v>608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613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210"/>
        <v>1.4678318705394706</v>
      </c>
      <c r="E3062" s="14">
        <f t="shared" si="1211"/>
        <v>5.5813084840977982</v>
      </c>
      <c r="F3062" s="14">
        <f t="shared" si="1212"/>
        <v>7.690339710096457</v>
      </c>
      <c r="G3062" s="60">
        <v>2.9411996174168564E-2</v>
      </c>
      <c r="H3062" s="7">
        <f t="shared" si="1225"/>
        <v>1.0294119961741686</v>
      </c>
      <c r="I3062" s="7">
        <f t="shared" si="1213"/>
        <v>1.4258934964763368</v>
      </c>
      <c r="J3062" s="5">
        <f t="shared" si="1214"/>
        <v>5.4218413082816683</v>
      </c>
      <c r="K3062" s="5">
        <f t="shared" si="1215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216"/>
        <v>1.9945713787335184</v>
      </c>
      <c r="P3062" s="5">
        <f t="shared" si="1217"/>
        <v>4.0209710241489551</v>
      </c>
      <c r="Q3062" s="5">
        <f t="shared" si="1218"/>
        <v>4.5408327132869468</v>
      </c>
      <c r="R3062" s="6">
        <f t="shared" si="1219"/>
        <v>0.50136084908375866</v>
      </c>
      <c r="S3062" s="6">
        <f t="shared" si="1220"/>
        <v>0.24869614677505705</v>
      </c>
      <c r="T3062" s="6">
        <f t="shared" si="1221"/>
        <v>0.22022392436389396</v>
      </c>
      <c r="U3062" s="12">
        <f t="shared" si="1222"/>
        <v>1.3588554784550739</v>
      </c>
      <c r="V3062" s="12">
        <f t="shared" si="1223"/>
        <v>0.72043518748434365</v>
      </c>
      <c r="W3062" s="12">
        <f t="shared" si="1224"/>
        <v>0.59045931447285738</v>
      </c>
      <c r="X3062" t="s">
        <v>309</v>
      </c>
      <c r="Y3062" t="s">
        <v>310</v>
      </c>
      <c r="Z3062" t="s">
        <v>328</v>
      </c>
      <c r="AA3062" s="8" t="s">
        <v>36</v>
      </c>
      <c r="AB3062" s="8" t="s">
        <v>361</v>
      </c>
      <c r="AC3062" s="8" t="s">
        <v>613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210"/>
        <v>#N/A</v>
      </c>
      <c r="E3063" s="14" t="e">
        <f t="shared" si="1211"/>
        <v>#N/A</v>
      </c>
      <c r="F3063" s="14" t="e">
        <f t="shared" si="1212"/>
        <v>#N/A</v>
      </c>
      <c r="G3063" s="60">
        <v>2.7720047663641445E-2</v>
      </c>
      <c r="H3063" s="7">
        <f t="shared" si="1225"/>
        <v>1.0277200476636414</v>
      </c>
      <c r="I3063" s="7" t="e">
        <f t="shared" si="1213"/>
        <v>#N/A</v>
      </c>
      <c r="J3063" s="5" t="e">
        <f t="shared" si="1214"/>
        <v>#N/A</v>
      </c>
      <c r="K3063" s="5" t="e">
        <f t="shared" si="1215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216"/>
        <v>2.7366217447072851</v>
      </c>
      <c r="P3063" s="5">
        <f t="shared" si="1217"/>
        <v>3.8566290996840125</v>
      </c>
      <c r="Q3063" s="5">
        <f t="shared" si="1218"/>
        <v>2.8739811372987707</v>
      </c>
      <c r="R3063" s="6">
        <f t="shared" si="1219"/>
        <v>0.3654140371916697</v>
      </c>
      <c r="S3063" s="6">
        <f t="shared" si="1220"/>
        <v>0.25929379625381493</v>
      </c>
      <c r="T3063" s="6">
        <f t="shared" si="1221"/>
        <v>0.34794939570824429</v>
      </c>
      <c r="U3063" s="12" t="e">
        <f t="shared" si="1222"/>
        <v>#N/A</v>
      </c>
      <c r="V3063" s="12" t="e">
        <f t="shared" si="1223"/>
        <v>#N/A</v>
      </c>
      <c r="W3063" s="12" t="e">
        <f t="shared" si="1224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613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210"/>
        <v>2.6747513721825422</v>
      </c>
      <c r="E3064" s="14">
        <f t="shared" si="1211"/>
        <v>4.4248019522856756</v>
      </c>
      <c r="F3064" s="14">
        <f t="shared" si="1212"/>
        <v>2.7080204627615272</v>
      </c>
      <c r="G3064" s="60">
        <v>2.8721820168083445E-2</v>
      </c>
      <c r="H3064" s="7">
        <f t="shared" si="1225"/>
        <v>1.0287218201680834</v>
      </c>
      <c r="I3064" s="7">
        <f t="shared" si="1213"/>
        <v>2.6000725558105815</v>
      </c>
      <c r="J3064" s="5">
        <f t="shared" si="1214"/>
        <v>4.3012618820146198</v>
      </c>
      <c r="K3064" s="5">
        <f t="shared" si="1215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216"/>
        <v>2.3509324529438751</v>
      </c>
      <c r="P3064" s="5">
        <f t="shared" si="1217"/>
        <v>3.7381943958972421</v>
      </c>
      <c r="Q3064" s="5">
        <f t="shared" si="1218"/>
        <v>3.5899373943602417</v>
      </c>
      <c r="R3064" s="6">
        <f t="shared" si="1219"/>
        <v>0.42536313569868162</v>
      </c>
      <c r="S3064" s="6">
        <f t="shared" si="1220"/>
        <v>0.26750882754987915</v>
      </c>
      <c r="T3064" s="6">
        <f t="shared" si="1221"/>
        <v>0.27855638974957914</v>
      </c>
      <c r="U3064" s="12">
        <f t="shared" si="1222"/>
        <v>0.87893494602661426</v>
      </c>
      <c r="V3064" s="12">
        <f t="shared" si="1223"/>
        <v>0.84482750554886199</v>
      </c>
      <c r="W3064" s="12">
        <f t="shared" si="1224"/>
        <v>1.3256684887452335</v>
      </c>
      <c r="X3064" t="s">
        <v>348</v>
      </c>
      <c r="Y3064" t="s">
        <v>307</v>
      </c>
      <c r="Z3064" t="s">
        <v>328</v>
      </c>
      <c r="AA3064" s="8" t="s">
        <v>20</v>
      </c>
      <c r="AB3064" s="8" t="s">
        <v>367</v>
      </c>
      <c r="AC3064" s="8" t="s">
        <v>613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210"/>
        <v>2.7308006424242275</v>
      </c>
      <c r="E3065" s="14">
        <f t="shared" si="1211"/>
        <v>3.7732986221455067</v>
      </c>
      <c r="F3065" s="14">
        <f t="shared" si="1212"/>
        <v>2.9299983583060896</v>
      </c>
      <c r="G3065" s="60">
        <v>2.6870859531976876E-2</v>
      </c>
      <c r="H3065" s="7">
        <f t="shared" si="1225"/>
        <v>1.0268708595319769</v>
      </c>
      <c r="I3065" s="7">
        <f t="shared" si="1213"/>
        <v>2.6593418413575987</v>
      </c>
      <c r="J3065" s="5">
        <f t="shared" si="1214"/>
        <v>3.6745600355874211</v>
      </c>
      <c r="K3065" s="5">
        <f t="shared" si="1215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216"/>
        <v>2.722766283252728</v>
      </c>
      <c r="P3065" s="5">
        <f t="shared" si="1217"/>
        <v>3.9047423441996489</v>
      </c>
      <c r="Q3065" s="5">
        <f t="shared" si="1218"/>
        <v>2.8599599331840668</v>
      </c>
      <c r="R3065" s="6">
        <f t="shared" si="1219"/>
        <v>0.3672735357973359</v>
      </c>
      <c r="S3065" s="6">
        <f t="shared" si="1220"/>
        <v>0.25609884388030446</v>
      </c>
      <c r="T3065" s="6">
        <f t="shared" si="1221"/>
        <v>0.34965524810226079</v>
      </c>
      <c r="U3065" s="12">
        <f t="shared" si="1222"/>
        <v>0.99705787414625513</v>
      </c>
      <c r="V3065" s="12">
        <f t="shared" si="1223"/>
        <v>1.0348352291235838</v>
      </c>
      <c r="W3065" s="12">
        <f t="shared" si="1224"/>
        <v>0.97609608724746399</v>
      </c>
      <c r="X3065" t="s">
        <v>315</v>
      </c>
      <c r="Y3065" t="s">
        <v>312</v>
      </c>
      <c r="Z3065" t="s">
        <v>328</v>
      </c>
      <c r="AA3065" s="8" t="s">
        <v>19</v>
      </c>
      <c r="AB3065" s="8" t="s">
        <v>367</v>
      </c>
      <c r="AC3065" s="8" t="s">
        <v>613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210"/>
        <v>1.7535946851956599</v>
      </c>
      <c r="E3066" s="14">
        <f t="shared" si="1211"/>
        <v>4.4717212462871849</v>
      </c>
      <c r="F3066" s="14">
        <f t="shared" si="1212"/>
        <v>5.103936845055455</v>
      </c>
      <c r="G3066" s="60">
        <v>3.1550065434874819E-2</v>
      </c>
      <c r="H3066" s="7">
        <f t="shared" si="1225"/>
        <v>1.0315500654348748</v>
      </c>
      <c r="I3066" s="7">
        <f t="shared" si="1213"/>
        <v>1.6999608103910979</v>
      </c>
      <c r="J3066" s="5">
        <f t="shared" si="1214"/>
        <v>4.3349531895012996</v>
      </c>
      <c r="K3066" s="5">
        <f t="shared" si="1215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216"/>
        <v>1.6342142137993518</v>
      </c>
      <c r="P3066" s="5">
        <f t="shared" si="1217"/>
        <v>4.7222423710435812</v>
      </c>
      <c r="Q3066" s="5">
        <f t="shared" si="1218"/>
        <v>6.7384806867700542</v>
      </c>
      <c r="R3066" s="6">
        <f t="shared" si="1219"/>
        <v>0.61191488334636379</v>
      </c>
      <c r="S3066" s="6">
        <f t="shared" si="1220"/>
        <v>0.21176380232660683</v>
      </c>
      <c r="T3066" s="6">
        <f t="shared" si="1221"/>
        <v>0.14840140478006303</v>
      </c>
      <c r="U3066" s="12">
        <f t="shared" si="1222"/>
        <v>0.93192242631427236</v>
      </c>
      <c r="V3066" s="12">
        <f t="shared" si="1223"/>
        <v>1.0560234216219093</v>
      </c>
      <c r="W3066" s="12">
        <f t="shared" si="1224"/>
        <v>1.3202515805614048</v>
      </c>
      <c r="X3066" t="s">
        <v>346</v>
      </c>
      <c r="Y3066" t="s">
        <v>347</v>
      </c>
      <c r="Z3066" t="s">
        <v>328</v>
      </c>
      <c r="AA3066" s="8" t="s">
        <v>17</v>
      </c>
      <c r="AB3066" s="8" t="s">
        <v>361</v>
      </c>
      <c r="AC3066" s="8" t="s">
        <v>613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210"/>
        <v>7.5024315076807415</v>
      </c>
      <c r="E3067" s="14">
        <f t="shared" si="1211"/>
        <v>5.1525828008664805</v>
      </c>
      <c r="F3067" s="14">
        <f t="shared" si="1212"/>
        <v>1.716320146955864</v>
      </c>
      <c r="G3067" s="60">
        <v>3.9271058596543007E-2</v>
      </c>
      <c r="H3067" s="7">
        <f t="shared" si="1225"/>
        <v>1.039271058596543</v>
      </c>
      <c r="I3067" s="7">
        <f t="shared" si="1213"/>
        <v>7.2189362396102981</v>
      </c>
      <c r="J3067" s="5">
        <f t="shared" si="1214"/>
        <v>4.9578815442283695</v>
      </c>
      <c r="K3067" s="5">
        <f t="shared" si="1215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216"/>
        <v>3.2976392405537154</v>
      </c>
      <c r="P3067" s="5">
        <f t="shared" si="1217"/>
        <v>3.4897347302947086</v>
      </c>
      <c r="Q3067" s="5">
        <f t="shared" si="1218"/>
        <v>2.6039610831556845</v>
      </c>
      <c r="R3067" s="6">
        <f t="shared" si="1219"/>
        <v>0.30324724054171776</v>
      </c>
      <c r="S3067" s="6">
        <f t="shared" si="1220"/>
        <v>0.2865547318880452</v>
      </c>
      <c r="T3067" s="6">
        <f t="shared" si="1221"/>
        <v>0.38403031691553602</v>
      </c>
      <c r="U3067" s="12">
        <f t="shared" si="1222"/>
        <v>0.43954273187002119</v>
      </c>
      <c r="V3067" s="12">
        <f t="shared" si="1223"/>
        <v>0.6772787289721689</v>
      </c>
      <c r="W3067" s="12">
        <f t="shared" si="1224"/>
        <v>1.5171767853300431</v>
      </c>
      <c r="X3067" t="s">
        <v>43</v>
      </c>
      <c r="Y3067" t="s">
        <v>46</v>
      </c>
      <c r="Z3067" t="s">
        <v>260</v>
      </c>
      <c r="AA3067" s="8" t="s">
        <v>16</v>
      </c>
      <c r="AB3067" s="8" t="s">
        <v>360</v>
      </c>
      <c r="AC3067" s="8" t="s">
        <v>613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210"/>
        <v>1.3943446166328273</v>
      </c>
      <c r="E3068" s="14">
        <f t="shared" si="1211"/>
        <v>5.6372932733013039</v>
      </c>
      <c r="F3068" s="14">
        <f t="shared" si="1212"/>
        <v>10.004771851073816</v>
      </c>
      <c r="G3068" s="60">
        <v>3.8683720388801524E-2</v>
      </c>
      <c r="H3068" s="7">
        <f t="shared" si="1225"/>
        <v>1.0386837203888015</v>
      </c>
      <c r="I3068" s="7">
        <f t="shared" si="1213"/>
        <v>1.3424150097499308</v>
      </c>
      <c r="J3068" s="5">
        <f t="shared" si="1214"/>
        <v>5.4273434373180942</v>
      </c>
      <c r="K3068" s="5">
        <f t="shared" si="1215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216"/>
        <v>2.6679211067356867</v>
      </c>
      <c r="P3068" s="5">
        <f t="shared" si="1217"/>
        <v>3.6965171960795655</v>
      </c>
      <c r="Q3068" s="5">
        <f t="shared" si="1218"/>
        <v>3.0857882680316369</v>
      </c>
      <c r="R3068" s="6">
        <f t="shared" si="1219"/>
        <v>0.37482367731013677</v>
      </c>
      <c r="S3068" s="6">
        <f t="shared" si="1220"/>
        <v>0.2705249149281857</v>
      </c>
      <c r="T3068" s="6">
        <f t="shared" si="1221"/>
        <v>0.32406630434105582</v>
      </c>
      <c r="U3068" s="12">
        <f t="shared" si="1222"/>
        <v>1.9133871748136351</v>
      </c>
      <c r="V3068" s="12">
        <f t="shared" si="1223"/>
        <v>0.65572554360203017</v>
      </c>
      <c r="W3068" s="12">
        <f t="shared" si="1224"/>
        <v>0.30843164781418159</v>
      </c>
      <c r="X3068" t="s">
        <v>97</v>
      </c>
      <c r="Y3068" t="s">
        <v>230</v>
      </c>
      <c r="Z3068" t="s">
        <v>260</v>
      </c>
      <c r="AA3068" s="8" t="s">
        <v>17</v>
      </c>
      <c r="AB3068" s="8" t="s">
        <v>361</v>
      </c>
      <c r="AC3068" s="8" t="s">
        <v>613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210"/>
        <v>4.3932472814384269</v>
      </c>
      <c r="E3069" s="14">
        <f t="shared" si="1211"/>
        <v>3.1747393620590079</v>
      </c>
      <c r="F3069" s="14">
        <f t="shared" si="1212"/>
        <v>2.3876285418452627</v>
      </c>
      <c r="G3069" s="60">
        <v>3.8013069697359292E-2</v>
      </c>
      <c r="H3069" s="7">
        <f t="shared" si="1225"/>
        <v>1.0380130696973593</v>
      </c>
      <c r="I3069" s="7">
        <f t="shared" si="1213"/>
        <v>4.2323622020667928</v>
      </c>
      <c r="J3069" s="5">
        <f t="shared" si="1214"/>
        <v>3.0584772530702602</v>
      </c>
      <c r="K3069" s="5">
        <f t="shared" si="1215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216"/>
        <v>2.9342732816454675</v>
      </c>
      <c r="P3069" s="5">
        <f t="shared" si="1217"/>
        <v>3.3765718277758499</v>
      </c>
      <c r="Q3069" s="5">
        <f t="shared" si="1218"/>
        <v>3.0745142840770519</v>
      </c>
      <c r="R3069" s="6">
        <f t="shared" si="1219"/>
        <v>0.34079988604170669</v>
      </c>
      <c r="S3069" s="6">
        <f t="shared" si="1220"/>
        <v>0.29615836742282503</v>
      </c>
      <c r="T3069" s="6">
        <f t="shared" si="1221"/>
        <v>0.32525462808190958</v>
      </c>
      <c r="U3069" s="12">
        <f t="shared" si="1222"/>
        <v>0.66790533144875341</v>
      </c>
      <c r="V3069" s="12">
        <f t="shared" si="1223"/>
        <v>1.0635744994152658</v>
      </c>
      <c r="W3069" s="12">
        <f t="shared" si="1224"/>
        <v>1.2876853456027688</v>
      </c>
      <c r="X3069" t="s">
        <v>229</v>
      </c>
      <c r="Y3069" t="s">
        <v>169</v>
      </c>
      <c r="Z3069" t="s">
        <v>260</v>
      </c>
      <c r="AA3069" s="8" t="s">
        <v>19</v>
      </c>
      <c r="AB3069" s="8" t="s">
        <v>367</v>
      </c>
      <c r="AC3069" s="8" t="s">
        <v>613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210"/>
        <v>#N/A</v>
      </c>
      <c r="E3070" s="14" t="e">
        <f t="shared" si="1211"/>
        <v>#N/A</v>
      </c>
      <c r="F3070" s="14" t="e">
        <f t="shared" si="1212"/>
        <v>#N/A</v>
      </c>
      <c r="G3070" s="60">
        <v>5.4732619358469625E-2</v>
      </c>
      <c r="H3070" s="7">
        <f t="shared" si="1225"/>
        <v>1.0547326193584696</v>
      </c>
      <c r="I3070" s="7" t="e">
        <f t="shared" si="1213"/>
        <v>#N/A</v>
      </c>
      <c r="J3070" s="5" t="e">
        <f t="shared" si="1214"/>
        <v>#N/A</v>
      </c>
      <c r="K3070" s="5" t="e">
        <f t="shared" si="1215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216"/>
        <v>2.410173922399498</v>
      </c>
      <c r="P3070" s="5">
        <f t="shared" si="1217"/>
        <v>3.5495288675338066</v>
      </c>
      <c r="Q3070" s="5">
        <f t="shared" si="1218"/>
        <v>3.7576802517410353</v>
      </c>
      <c r="R3070" s="6">
        <f t="shared" si="1219"/>
        <v>0.41490781669582977</v>
      </c>
      <c r="S3070" s="6">
        <f t="shared" si="1220"/>
        <v>0.281727529855193</v>
      </c>
      <c r="T3070" s="6">
        <f t="shared" si="1221"/>
        <v>0.26612163169994918</v>
      </c>
      <c r="U3070" s="12" t="e">
        <f t="shared" si="1222"/>
        <v>#N/A</v>
      </c>
      <c r="V3070" s="12" t="e">
        <f t="shared" si="1223"/>
        <v>#N/A</v>
      </c>
      <c r="W3070" s="12" t="e">
        <f t="shared" si="1224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613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210"/>
        <v>2.4633288833765685</v>
      </c>
      <c r="E3071" s="14">
        <f t="shared" si="1211"/>
        <v>3.7133102804366165</v>
      </c>
      <c r="F3071" s="14">
        <f t="shared" si="1212"/>
        <v>3.2983432491360696</v>
      </c>
      <c r="G3071" s="60">
        <v>4.5770896217444568E-2</v>
      </c>
      <c r="H3071" s="7">
        <f t="shared" si="1225"/>
        <v>1.0457708962174446</v>
      </c>
      <c r="I3071" s="7">
        <f t="shared" si="1213"/>
        <v>2.355514857304247</v>
      </c>
      <c r="J3071" s="5">
        <f t="shared" si="1214"/>
        <v>3.5507875519080394</v>
      </c>
      <c r="K3071" s="5">
        <f t="shared" si="1215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216"/>
        <v>3.8210439808035552</v>
      </c>
      <c r="P3071" s="5">
        <f t="shared" si="1217"/>
        <v>3.9295963666218379</v>
      </c>
      <c r="Q3071" s="5">
        <f t="shared" si="1218"/>
        <v>2.236179147856626</v>
      </c>
      <c r="R3071" s="6">
        <f t="shared" si="1219"/>
        <v>0.26170858148293352</v>
      </c>
      <c r="S3071" s="6">
        <f t="shared" si="1220"/>
        <v>0.25447906265743814</v>
      </c>
      <c r="T3071" s="6">
        <f t="shared" si="1221"/>
        <v>0.4471913625339447</v>
      </c>
      <c r="U3071" s="12">
        <f t="shared" si="1222"/>
        <v>1.5511708593153508</v>
      </c>
      <c r="V3071" s="12">
        <f t="shared" si="1223"/>
        <v>1.0582461657795508</v>
      </c>
      <c r="W3071" s="12">
        <f t="shared" si="1224"/>
        <v>0.67797041694867421</v>
      </c>
      <c r="X3071" t="s">
        <v>180</v>
      </c>
      <c r="Y3071" t="s">
        <v>52</v>
      </c>
      <c r="Z3071" t="s">
        <v>262</v>
      </c>
      <c r="AA3071" s="8" t="s">
        <v>19</v>
      </c>
      <c r="AB3071" s="8" t="s">
        <v>367</v>
      </c>
      <c r="AC3071" s="8" t="s">
        <v>613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210"/>
        <v>2.3375439140161469</v>
      </c>
      <c r="E3072" s="14">
        <f t="shared" si="1211"/>
        <v>2.4547951412826841</v>
      </c>
      <c r="F3072" s="14">
        <f t="shared" si="1212"/>
        <v>6.1740311214711276</v>
      </c>
      <c r="G3072" s="60">
        <v>5.1578492194934933E-2</v>
      </c>
      <c r="H3072" s="7">
        <f t="shared" si="1225"/>
        <v>1.0515784921949349</v>
      </c>
      <c r="I3072" s="7">
        <f t="shared" si="1213"/>
        <v>2.2228905700962436</v>
      </c>
      <c r="J3072" s="5">
        <f t="shared" si="1214"/>
        <v>2.3343907844281295</v>
      </c>
      <c r="K3072" s="5">
        <f t="shared" si="1215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216"/>
        <v>1.5860618166733249</v>
      </c>
      <c r="P3072" s="5">
        <f t="shared" si="1217"/>
        <v>5.002194960277409</v>
      </c>
      <c r="Q3072" s="5">
        <f t="shared" si="1218"/>
        <v>8.4959674935088607</v>
      </c>
      <c r="R3072" s="6">
        <f t="shared" si="1219"/>
        <v>0.63049244959281825</v>
      </c>
      <c r="S3072" s="6">
        <f t="shared" si="1220"/>
        <v>0.19991224011479602</v>
      </c>
      <c r="T3072" s="6">
        <f t="shared" si="1221"/>
        <v>0.11770289855322845</v>
      </c>
      <c r="U3072" s="12">
        <f t="shared" si="1222"/>
        <v>0.67851637231845763</v>
      </c>
      <c r="V3072" s="12">
        <f t="shared" si="1223"/>
        <v>2.0377239942163374</v>
      </c>
      <c r="W3072" s="12">
        <f t="shared" si="1224"/>
        <v>1.3760810929447453</v>
      </c>
      <c r="X3072" t="s">
        <v>183</v>
      </c>
      <c r="Y3072" t="s">
        <v>179</v>
      </c>
      <c r="Z3072" t="s">
        <v>262</v>
      </c>
      <c r="AA3072" s="8" t="s">
        <v>35</v>
      </c>
      <c r="AB3072" s="8" t="s">
        <v>361</v>
      </c>
      <c r="AC3072" s="8" t="s">
        <v>613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210"/>
        <v>2.872350092684735</v>
      </c>
      <c r="E3073" s="14">
        <f t="shared" si="1211"/>
        <v>4.1265979652287852</v>
      </c>
      <c r="F3073" s="14">
        <f t="shared" si="1212"/>
        <v>2.6564478501236546</v>
      </c>
      <c r="G3073" s="60">
        <v>4.5892114292340302E-2</v>
      </c>
      <c r="H3073" s="7">
        <f t="shared" si="1225"/>
        <v>1.0458921142923403</v>
      </c>
      <c r="I3073" s="7">
        <f t="shared" si="1213"/>
        <v>2.7463158517340882</v>
      </c>
      <c r="J3073" s="5">
        <f t="shared" si="1214"/>
        <v>3.9455292843668461</v>
      </c>
      <c r="K3073" s="5">
        <f t="shared" si="1215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216"/>
        <v>4.6703702889428049</v>
      </c>
      <c r="P3073" s="5">
        <f t="shared" si="1217"/>
        <v>4.1234885220876754</v>
      </c>
      <c r="Q3073" s="5">
        <f t="shared" si="1218"/>
        <v>2.0015872666897736</v>
      </c>
      <c r="R3073" s="6">
        <f t="shared" si="1219"/>
        <v>0.21411578485918342</v>
      </c>
      <c r="S3073" s="6">
        <f t="shared" si="1220"/>
        <v>0.24251310380602475</v>
      </c>
      <c r="T3073" s="6">
        <f t="shared" si="1221"/>
        <v>0.49960349800476134</v>
      </c>
      <c r="U3073" s="12">
        <f t="shared" si="1222"/>
        <v>1.6259752948769179</v>
      </c>
      <c r="V3073" s="12">
        <f t="shared" si="1223"/>
        <v>0.99924648750197853</v>
      </c>
      <c r="W3073" s="12">
        <f t="shared" si="1224"/>
        <v>0.75348261272910066</v>
      </c>
      <c r="X3073" t="s">
        <v>236</v>
      </c>
      <c r="Y3073" t="s">
        <v>106</v>
      </c>
      <c r="Z3073" t="s">
        <v>262</v>
      </c>
      <c r="AA3073" s="8" t="s">
        <v>16</v>
      </c>
      <c r="AB3073" s="8" t="s">
        <v>360</v>
      </c>
      <c r="AC3073" s="8" t="s">
        <v>613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210"/>
        <v>#N/A</v>
      </c>
      <c r="E3074" s="14" t="e">
        <f t="shared" si="1211"/>
        <v>#N/A</v>
      </c>
      <c r="F3074" s="14" t="e">
        <f t="shared" si="1212"/>
        <v>#N/A</v>
      </c>
      <c r="G3074" s="60">
        <v>3.1110526738690636E-2</v>
      </c>
      <c r="H3074" s="7">
        <f t="shared" si="1225"/>
        <v>1.0311105267386906</v>
      </c>
      <c r="I3074" s="7" t="e">
        <f t="shared" si="1213"/>
        <v>#N/A</v>
      </c>
      <c r="J3074" s="5" t="e">
        <f t="shared" si="1214"/>
        <v>#N/A</v>
      </c>
      <c r="K3074" s="5" t="e">
        <f t="shared" si="1215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216"/>
        <v>1.8975138927398456</v>
      </c>
      <c r="P3074" s="5">
        <f t="shared" si="1217"/>
        <v>4.0010435795485888</v>
      </c>
      <c r="Q3074" s="5">
        <f t="shared" si="1218"/>
        <v>5.746756360869246</v>
      </c>
      <c r="R3074" s="6">
        <f t="shared" si="1219"/>
        <v>0.52700536413785448</v>
      </c>
      <c r="S3074" s="6">
        <f t="shared" si="1220"/>
        <v>0.24993479329031038</v>
      </c>
      <c r="T3074" s="6">
        <f t="shared" si="1221"/>
        <v>0.17401120513985763</v>
      </c>
      <c r="U3074" s="12" t="e">
        <f t="shared" si="1222"/>
        <v>#N/A</v>
      </c>
      <c r="V3074" s="12" t="e">
        <f t="shared" si="1223"/>
        <v>#N/A</v>
      </c>
      <c r="W3074" s="12" t="e">
        <f t="shared" si="1224"/>
        <v>#N/A</v>
      </c>
      <c r="X3074" t="s">
        <v>242</v>
      </c>
      <c r="Y3074" t="s">
        <v>609</v>
      </c>
      <c r="Z3074" t="s">
        <v>268</v>
      </c>
      <c r="AA3074" s="8" t="e">
        <v>#N/A</v>
      </c>
      <c r="AB3074" s="8" t="e">
        <v>#N/A</v>
      </c>
      <c r="AC3074" s="8" t="s">
        <v>613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210"/>
        <v>#N/A</v>
      </c>
      <c r="E3075" s="14" t="e">
        <f t="shared" si="1211"/>
        <v>#N/A</v>
      </c>
      <c r="F3075" s="14" t="e">
        <f t="shared" si="1212"/>
        <v>#N/A</v>
      </c>
      <c r="G3075" s="60">
        <v>3.1227442187527377E-2</v>
      </c>
      <c r="H3075" s="7">
        <f t="shared" si="1225"/>
        <v>1.0312274421875274</v>
      </c>
      <c r="I3075" s="7" t="e">
        <f t="shared" si="1213"/>
        <v>#N/A</v>
      </c>
      <c r="J3075" s="5" t="e">
        <f t="shared" si="1214"/>
        <v>#N/A</v>
      </c>
      <c r="K3075" s="5" t="e">
        <f t="shared" si="1215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216"/>
        <v>1.9198237166899155</v>
      </c>
      <c r="P3075" s="5">
        <f t="shared" si="1217"/>
        <v>4.2171408608188594</v>
      </c>
      <c r="Q3075" s="5">
        <f t="shared" si="1218"/>
        <v>5.0476264011847212</v>
      </c>
      <c r="R3075" s="6">
        <f t="shared" si="1219"/>
        <v>0.52088115763261877</v>
      </c>
      <c r="S3075" s="6">
        <f t="shared" si="1220"/>
        <v>0.23712748352584692</v>
      </c>
      <c r="T3075" s="6">
        <f t="shared" si="1221"/>
        <v>0.19811291892864563</v>
      </c>
      <c r="U3075" s="12" t="e">
        <f t="shared" si="1222"/>
        <v>#N/A</v>
      </c>
      <c r="V3075" s="12" t="e">
        <f t="shared" si="1223"/>
        <v>#N/A</v>
      </c>
      <c r="W3075" s="12" t="e">
        <f t="shared" si="1224"/>
        <v>#N/A</v>
      </c>
      <c r="X3075" t="s">
        <v>113</v>
      </c>
      <c r="Y3075" t="s">
        <v>610</v>
      </c>
      <c r="Z3075" t="s">
        <v>268</v>
      </c>
      <c r="AA3075" s="8" t="e">
        <v>#N/A</v>
      </c>
      <c r="AB3075" s="8" t="e">
        <v>#N/A</v>
      </c>
      <c r="AC3075" s="8" t="s">
        <v>613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210"/>
        <v>5.7121039663407291</v>
      </c>
      <c r="E3076" s="14">
        <f t="shared" si="1211"/>
        <v>3.961434384859067</v>
      </c>
      <c r="F3076" s="14">
        <f t="shared" si="1212"/>
        <v>1.971748119578997</v>
      </c>
      <c r="G3076" s="60">
        <v>3.0263965623081646E-2</v>
      </c>
      <c r="H3076" s="7">
        <f t="shared" si="1225"/>
        <v>1.0302639656230816</v>
      </c>
      <c r="I3076" s="7">
        <f t="shared" si="1213"/>
        <v>5.5443111250485897</v>
      </c>
      <c r="J3076" s="5">
        <f t="shared" si="1214"/>
        <v>3.8450673973279033</v>
      </c>
      <c r="K3076" s="5">
        <f t="shared" si="1215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216"/>
        <v>5.3115801013675403</v>
      </c>
      <c r="P3076" s="5">
        <f t="shared" si="1217"/>
        <v>3.8243376729846288</v>
      </c>
      <c r="Q3076" s="5">
        <f t="shared" si="1218"/>
        <v>1.9227919966950495</v>
      </c>
      <c r="R3076" s="6">
        <f t="shared" si="1219"/>
        <v>0.18826789409474143</v>
      </c>
      <c r="S3076" s="6">
        <f t="shared" si="1220"/>
        <v>0.26148318624269645</v>
      </c>
      <c r="T3076" s="6">
        <f t="shared" si="1221"/>
        <v>0.52007705551033545</v>
      </c>
      <c r="U3076" s="12">
        <f t="shared" si="1222"/>
        <v>0.92988155199321909</v>
      </c>
      <c r="V3076" s="12">
        <f t="shared" si="1223"/>
        <v>0.96539215381215626</v>
      </c>
      <c r="W3076" s="12">
        <f t="shared" si="1224"/>
        <v>0.97517120853428241</v>
      </c>
      <c r="X3076" t="s">
        <v>185</v>
      </c>
      <c r="Y3076" t="s">
        <v>112</v>
      </c>
      <c r="Z3076" t="s">
        <v>268</v>
      </c>
      <c r="AA3076" s="8" t="s">
        <v>16</v>
      </c>
      <c r="AB3076" s="8" t="s">
        <v>360</v>
      </c>
      <c r="AC3076" s="8" t="s">
        <v>613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210"/>
        <v>2.1338630931084057</v>
      </c>
      <c r="E3077" s="14">
        <f t="shared" si="1211"/>
        <v>4.205040219591222</v>
      </c>
      <c r="F3077" s="14">
        <f t="shared" si="1212"/>
        <v>3.6341490962811309</v>
      </c>
      <c r="G3077" s="60">
        <v>3.8314335561396629E-2</v>
      </c>
      <c r="H3077" s="7">
        <f t="shared" si="1225"/>
        <v>1.0383143355613966</v>
      </c>
      <c r="I3077" s="7">
        <f t="shared" si="1213"/>
        <v>2.0551224422367884</v>
      </c>
      <c r="J3077" s="5">
        <f t="shared" si="1214"/>
        <v>4.0498720624112714</v>
      </c>
      <c r="K3077" s="5">
        <f t="shared" si="1215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216"/>
        <v>1.7453033254096222</v>
      </c>
      <c r="P3077" s="5">
        <f t="shared" si="1217"/>
        <v>4.3150750928839132</v>
      </c>
      <c r="Q3077" s="5">
        <f t="shared" si="1218"/>
        <v>6.060378418293535</v>
      </c>
      <c r="R3077" s="6">
        <f t="shared" si="1219"/>
        <v>0.57296630645294866</v>
      </c>
      <c r="S3077" s="6">
        <f t="shared" si="1220"/>
        <v>0.23174567729982784</v>
      </c>
      <c r="T3077" s="6">
        <f t="shared" si="1221"/>
        <v>0.16500619779475376</v>
      </c>
      <c r="U3077" s="12">
        <f t="shared" si="1222"/>
        <v>0.81790782691087882</v>
      </c>
      <c r="V3077" s="12">
        <f t="shared" si="1223"/>
        <v>1.0261673771347155</v>
      </c>
      <c r="W3077" s="12">
        <f t="shared" si="1224"/>
        <v>1.6676196429296735</v>
      </c>
      <c r="X3077" t="s">
        <v>190</v>
      </c>
      <c r="Y3077" t="s">
        <v>241</v>
      </c>
      <c r="Z3077" t="s">
        <v>268</v>
      </c>
      <c r="AA3077" s="8" t="s">
        <v>17</v>
      </c>
      <c r="AB3077" s="8" t="s">
        <v>361</v>
      </c>
      <c r="AC3077" s="8" t="s">
        <v>613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210"/>
        <v>5.2062957389268396</v>
      </c>
      <c r="E3078" s="14">
        <f t="shared" si="1211"/>
        <v>3.8532232034643377</v>
      </c>
      <c r="F3078" s="14">
        <f t="shared" si="1212"/>
        <v>2.0458546331866709</v>
      </c>
      <c r="G3078" s="60">
        <v>4.4647325990046616E-2</v>
      </c>
      <c r="H3078" s="7">
        <f t="shared" si="1225"/>
        <v>1.0446473259900466</v>
      </c>
      <c r="I3078" s="7">
        <f t="shared" si="1213"/>
        <v>4.9837831480520585</v>
      </c>
      <c r="J3078" s="5">
        <f t="shared" si="1214"/>
        <v>3.6885397661000199</v>
      </c>
      <c r="K3078" s="5">
        <f t="shared" si="1215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216"/>
        <v>2.5722673672374077</v>
      </c>
      <c r="P3078" s="5">
        <f t="shared" si="1217"/>
        <v>3.5086157394116944</v>
      </c>
      <c r="Q3078" s="5">
        <f t="shared" si="1218"/>
        <v>3.3687016148339275</v>
      </c>
      <c r="R3078" s="6">
        <f t="shared" si="1219"/>
        <v>0.38876207533355722</v>
      </c>
      <c r="S3078" s="6">
        <f t="shared" si="1220"/>
        <v>0.2850126871310435</v>
      </c>
      <c r="T3078" s="6">
        <f t="shared" si="1221"/>
        <v>0.29685027477546377</v>
      </c>
      <c r="U3078" s="12">
        <f t="shared" si="1222"/>
        <v>0.49406862311045413</v>
      </c>
      <c r="V3078" s="12">
        <f t="shared" si="1223"/>
        <v>0.91056644116987162</v>
      </c>
      <c r="W3078" s="12">
        <f t="shared" si="1224"/>
        <v>1.6465987173227254</v>
      </c>
      <c r="X3078" t="s">
        <v>115</v>
      </c>
      <c r="Y3078" t="s">
        <v>191</v>
      </c>
      <c r="Z3078" t="s">
        <v>342</v>
      </c>
      <c r="AA3078" s="8" t="s">
        <v>16</v>
      </c>
      <c r="AB3078" s="8" t="s">
        <v>360</v>
      </c>
      <c r="AC3078" s="8" t="s">
        <v>613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210"/>
        <v>2.1426289186931338</v>
      </c>
      <c r="E3079" s="14">
        <f t="shared" si="1211"/>
        <v>4.6603006816882342</v>
      </c>
      <c r="F3079" s="14">
        <f t="shared" si="1212"/>
        <v>3.3653713745019114</v>
      </c>
      <c r="G3079" s="60">
        <v>4.3996991155515586E-2</v>
      </c>
      <c r="H3079" s="7">
        <f t="shared" si="1225"/>
        <v>1.0439969911555156</v>
      </c>
      <c r="I3079" s="7">
        <f t="shared" si="1213"/>
        <v>2.0523324653662378</v>
      </c>
      <c r="J3079" s="5">
        <f t="shared" si="1214"/>
        <v>4.4639024069697033</v>
      </c>
      <c r="K3079" s="5">
        <f t="shared" si="1215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216"/>
        <v>3.197791274489223</v>
      </c>
      <c r="P3079" s="5">
        <f t="shared" si="1217"/>
        <v>4.292628287110956</v>
      </c>
      <c r="Q3079" s="5">
        <f t="shared" si="1218"/>
        <v>2.3956334632614178</v>
      </c>
      <c r="R3079" s="6">
        <f t="shared" si="1219"/>
        <v>0.31271584483253306</v>
      </c>
      <c r="S3079" s="6">
        <f t="shared" si="1220"/>
        <v>0.2329575106707002</v>
      </c>
      <c r="T3079" s="6">
        <f t="shared" si="1221"/>
        <v>0.41742612771763465</v>
      </c>
      <c r="U3079" s="12">
        <f t="shared" si="1222"/>
        <v>1.4924615487966393</v>
      </c>
      <c r="V3079" s="12">
        <f t="shared" si="1223"/>
        <v>0.92110543510164977</v>
      </c>
      <c r="W3079" s="12">
        <f t="shared" si="1224"/>
        <v>0.7118481726599879</v>
      </c>
      <c r="X3079" t="s">
        <v>194</v>
      </c>
      <c r="Y3079" t="s">
        <v>116</v>
      </c>
      <c r="Z3079" t="s">
        <v>342</v>
      </c>
      <c r="AA3079" s="8" t="s">
        <v>20</v>
      </c>
      <c r="AB3079" s="8" t="s">
        <v>367</v>
      </c>
      <c r="AC3079" s="8" t="s">
        <v>613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210"/>
        <v>5.8042329431859958</v>
      </c>
      <c r="E3080" s="14">
        <f t="shared" si="1211"/>
        <v>5.2326539022900214</v>
      </c>
      <c r="F3080" s="14">
        <f t="shared" si="1212"/>
        <v>1.7825071512042923</v>
      </c>
      <c r="G3080" s="60">
        <v>4.4758241760697537E-2</v>
      </c>
      <c r="H3080" s="7">
        <f t="shared" si="1225"/>
        <v>1.0447582417606975</v>
      </c>
      <c r="I3080" s="7">
        <f t="shared" si="1213"/>
        <v>5.5555751667527487</v>
      </c>
      <c r="J3080" s="5">
        <f t="shared" si="1214"/>
        <v>5.0084830089223296</v>
      </c>
      <c r="K3080" s="5">
        <f t="shared" si="1215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216"/>
        <v>4.0272804041414751</v>
      </c>
      <c r="P3080" s="5">
        <f t="shared" si="1217"/>
        <v>3.9508821308921789</v>
      </c>
      <c r="Q3080" s="5">
        <f t="shared" si="1218"/>
        <v>2.1937218461583639</v>
      </c>
      <c r="R3080" s="6">
        <f t="shared" si="1219"/>
        <v>0.24830652441574336</v>
      </c>
      <c r="S3080" s="6">
        <f t="shared" si="1220"/>
        <v>0.25310803179394836</v>
      </c>
      <c r="T3080" s="6">
        <f t="shared" si="1221"/>
        <v>0.45584630601696186</v>
      </c>
      <c r="U3080" s="12">
        <f t="shared" si="1222"/>
        <v>0.69385230461320258</v>
      </c>
      <c r="V3080" s="12">
        <f t="shared" si="1223"/>
        <v>0.75504365560334752</v>
      </c>
      <c r="W3080" s="12">
        <f t="shared" si="1224"/>
        <v>1.2306945555176305</v>
      </c>
      <c r="X3080" t="s">
        <v>117</v>
      </c>
      <c r="Y3080" t="s">
        <v>196</v>
      </c>
      <c r="Z3080" t="s">
        <v>342</v>
      </c>
      <c r="AA3080" s="8" t="s">
        <v>16</v>
      </c>
      <c r="AB3080" s="8" t="s">
        <v>360</v>
      </c>
      <c r="AC3080" s="8" t="s">
        <v>613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210"/>
        <v>1.1188458237145273</v>
      </c>
      <c r="E3081" s="14">
        <f t="shared" si="1211"/>
        <v>12.248936987691089</v>
      </c>
      <c r="F3081" s="14">
        <f t="shared" si="1212"/>
        <v>137.49626180295249</v>
      </c>
      <c r="G3081" s="60">
        <v>2.8619012573867009E-2</v>
      </c>
      <c r="H3081" s="7">
        <f t="shared" si="1225"/>
        <v>1.028619012573867</v>
      </c>
      <c r="I3081" s="7">
        <f t="shared" si="1213"/>
        <v>1.0877164528729542</v>
      </c>
      <c r="J3081" s="5">
        <f t="shared" si="1214"/>
        <v>11.908137841085715</v>
      </c>
      <c r="K3081" s="5">
        <f t="shared" si="1215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216"/>
        <v>2.4591741030549668</v>
      </c>
      <c r="P3081" s="5">
        <f t="shared" si="1217"/>
        <v>3.8981668096460824</v>
      </c>
      <c r="Q3081" s="5">
        <f t="shared" si="1218"/>
        <v>3.3934454871850201</v>
      </c>
      <c r="R3081" s="6">
        <f t="shared" si="1219"/>
        <v>0.4066405866740897</v>
      </c>
      <c r="S3081" s="6">
        <f t="shared" si="1220"/>
        <v>0.25653083842525221</v>
      </c>
      <c r="T3081" s="6">
        <f t="shared" si="1221"/>
        <v>0.29468574160875483</v>
      </c>
      <c r="U3081" s="12">
        <f t="shared" si="1222"/>
        <v>2.1979561892545645</v>
      </c>
      <c r="V3081" s="12">
        <f t="shared" si="1223"/>
        <v>0.31824531496597103</v>
      </c>
      <c r="W3081" s="12">
        <f t="shared" si="1224"/>
        <v>2.4680274523013628E-2</v>
      </c>
      <c r="X3081" t="s">
        <v>245</v>
      </c>
      <c r="Y3081" t="s">
        <v>119</v>
      </c>
      <c r="Z3081" t="s">
        <v>269</v>
      </c>
      <c r="AA3081" s="8" t="s">
        <v>29</v>
      </c>
      <c r="AB3081" s="8" t="s">
        <v>361</v>
      </c>
      <c r="AC3081" s="8" t="s">
        <v>613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210"/>
        <v>82.169174371611518</v>
      </c>
      <c r="E3082" s="14">
        <f t="shared" si="1211"/>
        <v>39.086644595916248</v>
      </c>
      <c r="F3082" s="14">
        <f t="shared" si="1212"/>
        <v>1.7095350710106381</v>
      </c>
      <c r="G3082" s="60">
        <v>2.8596214022368782E-2</v>
      </c>
      <c r="H3082" s="7">
        <f t="shared" si="1225"/>
        <v>1.0285962140223688</v>
      </c>
      <c r="I3082" s="7">
        <f t="shared" si="1213"/>
        <v>79.88477232507546</v>
      </c>
      <c r="J3082" s="5">
        <f t="shared" si="1214"/>
        <v>37.999988783806891</v>
      </c>
      <c r="K3082" s="5">
        <f t="shared" si="1215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216"/>
        <v>2.2782248687326869</v>
      </c>
      <c r="P3082" s="5">
        <f t="shared" si="1217"/>
        <v>3.986893520282202</v>
      </c>
      <c r="Q3082" s="5">
        <f t="shared" si="1218"/>
        <v>3.7397276147121463</v>
      </c>
      <c r="R3082" s="6">
        <f t="shared" si="1219"/>
        <v>0.43893823376455027</v>
      </c>
      <c r="S3082" s="6">
        <f t="shared" si="1220"/>
        <v>0.2508218478654573</v>
      </c>
      <c r="T3082" s="6">
        <f t="shared" si="1221"/>
        <v>0.26739915390254215</v>
      </c>
      <c r="U3082" s="12">
        <f t="shared" si="1222"/>
        <v>2.7726028479115237E-2</v>
      </c>
      <c r="V3082" s="12">
        <f t="shared" si="1223"/>
        <v>0.10200142686841814</v>
      </c>
      <c r="W3082" s="12">
        <f t="shared" si="1224"/>
        <v>2.187569987962461</v>
      </c>
      <c r="X3082" t="s">
        <v>211</v>
      </c>
      <c r="Y3082" t="s">
        <v>246</v>
      </c>
      <c r="Z3082" t="s">
        <v>269</v>
      </c>
      <c r="AA3082" s="8" t="s">
        <v>427</v>
      </c>
      <c r="AB3082" s="8" t="s">
        <v>360</v>
      </c>
      <c r="AC3082" s="8" t="s">
        <v>613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210"/>
        <v>52.521272684832475</v>
      </c>
      <c r="E3083" s="14">
        <f t="shared" si="1211"/>
        <v>7.3461764528476179</v>
      </c>
      <c r="F3083" s="14">
        <f t="shared" si="1212"/>
        <v>1.4865101293446696</v>
      </c>
      <c r="G3083" s="60">
        <v>2.6864563262684715E-2</v>
      </c>
      <c r="H3083" s="7">
        <f t="shared" si="1225"/>
        <v>1.0268645632626847</v>
      </c>
      <c r="I3083" s="7">
        <f t="shared" si="1213"/>
        <v>51.147224827736977</v>
      </c>
      <c r="J3083" s="5">
        <f t="shared" si="1214"/>
        <v>7.1539876977606589</v>
      </c>
      <c r="K3083" s="5">
        <f t="shared" si="1215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216"/>
        <v>2.7040061775625164</v>
      </c>
      <c r="P3083" s="5">
        <f t="shared" si="1217"/>
        <v>3.6546333493618386</v>
      </c>
      <c r="Q3083" s="5">
        <f t="shared" si="1218"/>
        <v>3.0420069497578308</v>
      </c>
      <c r="R3083" s="6">
        <f t="shared" si="1219"/>
        <v>0.36982164031201814</v>
      </c>
      <c r="S3083" s="6">
        <f t="shared" si="1220"/>
        <v>0.27362525988403652</v>
      </c>
      <c r="T3083" s="6">
        <f t="shared" si="1221"/>
        <v>0.32873034694401615</v>
      </c>
      <c r="U3083" s="12">
        <f t="shared" si="1222"/>
        <v>5.1484018557368304E-2</v>
      </c>
      <c r="V3083" s="12">
        <f t="shared" si="1223"/>
        <v>0.49748782551298276</v>
      </c>
      <c r="W3083" s="12">
        <f t="shared" si="1224"/>
        <v>2.0464084904008724</v>
      </c>
      <c r="X3083" t="s">
        <v>214</v>
      </c>
      <c r="Y3083" t="s">
        <v>209</v>
      </c>
      <c r="Z3083" t="s">
        <v>269</v>
      </c>
      <c r="AA3083" s="8" t="s">
        <v>31</v>
      </c>
      <c r="AB3083" s="8" t="s">
        <v>360</v>
      </c>
      <c r="AC3083" s="8" t="s">
        <v>613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210"/>
        <v>1.2166231066105215</v>
      </c>
      <c r="E3084" s="14">
        <f t="shared" si="1211"/>
        <v>7.0950547416505803</v>
      </c>
      <c r="F3084" s="14">
        <f t="shared" si="1212"/>
        <v>30.892386132674563</v>
      </c>
      <c r="G3084" s="60">
        <v>3.0794615494983857E-2</v>
      </c>
      <c r="H3084" s="7">
        <f t="shared" si="1225"/>
        <v>1.0307946154949839</v>
      </c>
      <c r="I3084" s="7">
        <f t="shared" si="1213"/>
        <v>1.1802769323026621</v>
      </c>
      <c r="J3084" s="5">
        <f t="shared" si="1214"/>
        <v>6.8830925530626299</v>
      </c>
      <c r="K3084" s="5">
        <f t="shared" si="1215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216"/>
        <v>1.5373935864525363</v>
      </c>
      <c r="P3084" s="5">
        <f t="shared" si="1217"/>
        <v>4.8242350471441657</v>
      </c>
      <c r="Q3084" s="5">
        <f t="shared" si="1218"/>
        <v>8.7366366568061373</v>
      </c>
      <c r="R3084" s="6">
        <f t="shared" si="1219"/>
        <v>0.6504515231570942</v>
      </c>
      <c r="S3084" s="6">
        <f t="shared" si="1220"/>
        <v>0.20728674913797507</v>
      </c>
      <c r="T3084" s="6">
        <f t="shared" si="1221"/>
        <v>0.11446052288565371</v>
      </c>
      <c r="U3084" s="12">
        <f t="shared" si="1222"/>
        <v>1.2636564093671314</v>
      </c>
      <c r="V3084" s="12">
        <f t="shared" si="1223"/>
        <v>0.6799433158456315</v>
      </c>
      <c r="W3084" s="12">
        <f t="shared" si="1224"/>
        <v>0.28280873543677115</v>
      </c>
      <c r="X3084" t="s">
        <v>244</v>
      </c>
      <c r="Y3084" t="s">
        <v>577</v>
      </c>
      <c r="Z3084" t="s">
        <v>269</v>
      </c>
      <c r="AA3084" s="8" t="s">
        <v>28</v>
      </c>
      <c r="AB3084" s="8" t="s">
        <v>361</v>
      </c>
      <c r="AC3084" s="8" t="s">
        <v>613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210"/>
        <v>1.676288538704541</v>
      </c>
      <c r="E3085" s="14">
        <f t="shared" si="1211"/>
        <v>3.2128070428356246</v>
      </c>
      <c r="F3085" s="14">
        <f t="shared" si="1212"/>
        <v>10.963458677502135</v>
      </c>
      <c r="G3085" s="60">
        <v>2.7931321989933089E-2</v>
      </c>
      <c r="H3085" s="7">
        <f t="shared" si="1225"/>
        <v>1.0279313219899331</v>
      </c>
      <c r="I3085" s="7">
        <f t="shared" si="1213"/>
        <v>1.6307398197181868</v>
      </c>
      <c r="J3085" s="5">
        <f t="shared" si="1214"/>
        <v>3.1255074868387838</v>
      </c>
      <c r="K3085" s="5">
        <f t="shared" si="1215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216"/>
        <v>2.7444202448499895</v>
      </c>
      <c r="P3085" s="5">
        <f t="shared" si="1217"/>
        <v>3.9688538925522923</v>
      </c>
      <c r="Q3085" s="5">
        <f t="shared" si="1218"/>
        <v>2.7971975572509509</v>
      </c>
      <c r="R3085" s="6">
        <f t="shared" si="1219"/>
        <v>0.36437568257869346</v>
      </c>
      <c r="S3085" s="6">
        <f t="shared" si="1220"/>
        <v>0.25196190816611785</v>
      </c>
      <c r="T3085" s="6">
        <f t="shared" si="1221"/>
        <v>0.35750066969985017</v>
      </c>
      <c r="U3085" s="12">
        <f t="shared" si="1222"/>
        <v>1.6372003873336243</v>
      </c>
      <c r="V3085" s="12">
        <f t="shared" si="1223"/>
        <v>1.2353228312925326</v>
      </c>
      <c r="W3085" s="12">
        <f t="shared" si="1224"/>
        <v>0.25513824054365403</v>
      </c>
      <c r="X3085" t="s">
        <v>207</v>
      </c>
      <c r="Y3085" t="s">
        <v>282</v>
      </c>
      <c r="Z3085" t="s">
        <v>269</v>
      </c>
      <c r="AA3085" s="8" t="s">
        <v>35</v>
      </c>
      <c r="AB3085" s="8" t="s">
        <v>361</v>
      </c>
      <c r="AC3085" s="8" t="s">
        <v>613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210"/>
        <v>100</v>
      </c>
      <c r="E3086" s="14">
        <f t="shared" si="1211"/>
        <v>1.1051743385849322</v>
      </c>
      <c r="F3086" s="14">
        <f t="shared" si="1212"/>
        <v>10.524702447755269</v>
      </c>
      <c r="G3086" s="60">
        <v>2.7494844677738328E-2</v>
      </c>
      <c r="H3086" s="7">
        <f t="shared" si="1225"/>
        <v>1.0274948446777383</v>
      </c>
      <c r="I3086" s="7">
        <f t="shared" si="1213"/>
        <v>97.324089281794713</v>
      </c>
      <c r="J3086" s="5">
        <f t="shared" si="1214"/>
        <v>1.0756008600038836</v>
      </c>
      <c r="K3086" s="5">
        <f t="shared" si="1215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216"/>
        <v>2.5842922141561084</v>
      </c>
      <c r="P3086" s="5">
        <f t="shared" si="1217"/>
        <v>3.6963851751659096</v>
      </c>
      <c r="Q3086" s="5">
        <f t="shared" si="1218"/>
        <v>3.1985911830948557</v>
      </c>
      <c r="R3086" s="6">
        <f t="shared" si="1219"/>
        <v>0.38695314505157324</v>
      </c>
      <c r="S3086" s="6">
        <f t="shared" si="1220"/>
        <v>0.27053457705611422</v>
      </c>
      <c r="T3086" s="6">
        <f t="shared" si="1221"/>
        <v>0.31263764037279423</v>
      </c>
      <c r="U3086" s="12">
        <f t="shared" si="1222"/>
        <v>2.5842922141561087E-2</v>
      </c>
      <c r="V3086" s="12">
        <f t="shared" si="1223"/>
        <v>3.3446172663570617</v>
      </c>
      <c r="W3086" s="12">
        <f t="shared" si="1224"/>
        <v>0.30391274232907728</v>
      </c>
      <c r="X3086" t="s">
        <v>243</v>
      </c>
      <c r="Y3086" t="s">
        <v>208</v>
      </c>
      <c r="Z3086" t="s">
        <v>269</v>
      </c>
      <c r="AA3086" s="8" t="s">
        <v>32</v>
      </c>
      <c r="AB3086" s="8" t="s">
        <v>367</v>
      </c>
      <c r="AC3086" s="8" t="s">
        <v>613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210"/>
        <v>2.6968860703927047</v>
      </c>
      <c r="E3087" s="14">
        <f t="shared" si="1211"/>
        <v>2.0404238934587089</v>
      </c>
      <c r="F3087" s="14">
        <f t="shared" si="1212"/>
        <v>7.2586175150832677</v>
      </c>
      <c r="G3087" s="60">
        <v>2.7601108134932328E-2</v>
      </c>
      <c r="H3087" s="7">
        <f t="shared" si="1225"/>
        <v>1.0276011081349323</v>
      </c>
      <c r="I3087" s="7">
        <f t="shared" si="1213"/>
        <v>2.624448386677471</v>
      </c>
      <c r="J3087" s="5">
        <f t="shared" si="1214"/>
        <v>1.9856186192344829</v>
      </c>
      <c r="K3087" s="5">
        <f t="shared" si="1215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216"/>
        <v>2.2393631349945378</v>
      </c>
      <c r="P3087" s="5">
        <f t="shared" si="1217"/>
        <v>3.7076248131277483</v>
      </c>
      <c r="Q3087" s="5">
        <f t="shared" si="1218"/>
        <v>3.897759418929172</v>
      </c>
      <c r="R3087" s="6">
        <f t="shared" si="1219"/>
        <v>0.44655553374662443</v>
      </c>
      <c r="S3087" s="6">
        <f t="shared" si="1220"/>
        <v>0.26971445343100969</v>
      </c>
      <c r="T3087" s="6">
        <f t="shared" si="1221"/>
        <v>0.2565576508246189</v>
      </c>
      <c r="U3087" s="12">
        <f t="shared" si="1222"/>
        <v>0.83035140400590046</v>
      </c>
      <c r="V3087" s="12">
        <f t="shared" si="1223"/>
        <v>1.8170855698239146</v>
      </c>
      <c r="W3087" s="12">
        <f t="shared" si="1224"/>
        <v>0.53698371774373044</v>
      </c>
      <c r="X3087" t="s">
        <v>199</v>
      </c>
      <c r="Y3087" t="s">
        <v>247</v>
      </c>
      <c r="Z3087" t="s">
        <v>269</v>
      </c>
      <c r="AA3087" s="8" t="s">
        <v>35</v>
      </c>
      <c r="AB3087" s="8" t="s">
        <v>361</v>
      </c>
      <c r="AC3087" s="8" t="s">
        <v>613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210"/>
        <v>4.5280587831507679</v>
      </c>
      <c r="E3088" s="14">
        <f t="shared" si="1211"/>
        <v>1.371133989087203</v>
      </c>
      <c r="F3088" s="14">
        <f t="shared" si="1212"/>
        <v>20.081889202622396</v>
      </c>
      <c r="G3088" s="60">
        <v>2.7408389964150626E-2</v>
      </c>
      <c r="H3088" s="7">
        <f t="shared" si="1225"/>
        <v>1.0274083899641506</v>
      </c>
      <c r="I3088" s="7">
        <f t="shared" si="1213"/>
        <v>4.4072628055030441</v>
      </c>
      <c r="J3088" s="5">
        <f t="shared" si="1214"/>
        <v>1.3345559589357119</v>
      </c>
      <c r="K3088" s="5">
        <f t="shared" si="1215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216"/>
        <v>2.8397168567397464</v>
      </c>
      <c r="P3088" s="5">
        <f t="shared" si="1217"/>
        <v>3.6314594747898612</v>
      </c>
      <c r="Q3088" s="5">
        <f t="shared" si="1218"/>
        <v>2.8924996979430877</v>
      </c>
      <c r="R3088" s="6">
        <f t="shared" si="1219"/>
        <v>0.35214778460275475</v>
      </c>
      <c r="S3088" s="6">
        <f t="shared" si="1220"/>
        <v>0.27537137807599138</v>
      </c>
      <c r="T3088" s="6">
        <f t="shared" si="1221"/>
        <v>0.34572173013920082</v>
      </c>
      <c r="U3088" s="12">
        <f t="shared" si="1222"/>
        <v>0.62713780733292079</v>
      </c>
      <c r="V3088" s="12">
        <f t="shared" si="1223"/>
        <v>2.6485080989111882</v>
      </c>
      <c r="W3088" s="12">
        <f t="shared" si="1224"/>
        <v>0.14403523835622847</v>
      </c>
      <c r="X3088" t="s">
        <v>210</v>
      </c>
      <c r="Y3088" t="s">
        <v>248</v>
      </c>
      <c r="Z3088" t="s">
        <v>269</v>
      </c>
      <c r="AA3088" s="8" t="s">
        <v>32</v>
      </c>
      <c r="AB3088" s="8" t="s">
        <v>367</v>
      </c>
      <c r="AC3088" s="8" t="s">
        <v>613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210"/>
        <v>1.3460667886415738</v>
      </c>
      <c r="E3089" s="14">
        <f t="shared" si="1211"/>
        <v>4.2799213450028599</v>
      </c>
      <c r="F3089" s="14">
        <f t="shared" si="1212"/>
        <v>43.849352572595784</v>
      </c>
      <c r="G3089" s="60">
        <v>2.9404581078712688E-2</v>
      </c>
      <c r="H3089" s="7">
        <f t="shared" si="1225"/>
        <v>1.0294045810787127</v>
      </c>
      <c r="I3089" s="7">
        <f t="shared" si="1213"/>
        <v>1.3076168625857785</v>
      </c>
      <c r="J3089" s="5">
        <f t="shared" si="1214"/>
        <v>4.1576668917850856</v>
      </c>
      <c r="K3089" s="5">
        <f t="shared" si="1215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216"/>
        <v>1.8406020815300501</v>
      </c>
      <c r="P3089" s="5">
        <f t="shared" si="1217"/>
        <v>4.0091275224131548</v>
      </c>
      <c r="Q3089" s="5">
        <f t="shared" si="1218"/>
        <v>5.5429625903548638</v>
      </c>
      <c r="R3089" s="6">
        <f t="shared" si="1219"/>
        <v>0.54330048305102596</v>
      </c>
      <c r="S3089" s="6">
        <f t="shared" si="1220"/>
        <v>0.24943082863028632</v>
      </c>
      <c r="T3089" s="6">
        <f t="shared" si="1221"/>
        <v>0.18040893902839408</v>
      </c>
      <c r="U3089" s="12">
        <f t="shared" si="1222"/>
        <v>1.3673928344874717</v>
      </c>
      <c r="V3089" s="12">
        <f t="shared" si="1223"/>
        <v>0.93672925253500805</v>
      </c>
      <c r="W3089" s="12">
        <f t="shared" si="1224"/>
        <v>0.12640922305929345</v>
      </c>
      <c r="X3089" t="s">
        <v>206</v>
      </c>
      <c r="Y3089" t="s">
        <v>205</v>
      </c>
      <c r="Z3089" t="s">
        <v>269</v>
      </c>
      <c r="AA3089" s="8" t="s">
        <v>28</v>
      </c>
      <c r="AB3089" s="8" t="s">
        <v>361</v>
      </c>
      <c r="AC3089" s="8" t="s">
        <v>613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210"/>
        <v>3.5105985722249136</v>
      </c>
      <c r="E3090" s="14">
        <f t="shared" si="1211"/>
        <v>4.049458010664539</v>
      </c>
      <c r="F3090" s="14">
        <f t="shared" si="1212"/>
        <v>2.3518221882184212</v>
      </c>
      <c r="G3090" s="60">
        <v>2.857846760285776E-2</v>
      </c>
      <c r="H3090" s="7">
        <f t="shared" si="1225"/>
        <v>1.0285784676028578</v>
      </c>
      <c r="I3090" s="7">
        <f t="shared" si="1213"/>
        <v>3.4130585879427366</v>
      </c>
      <c r="J3090" s="5">
        <f t="shared" si="1214"/>
        <v>3.9369461234221235</v>
      </c>
      <c r="K3090" s="5">
        <f t="shared" si="1215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216"/>
        <v>2.4411390403823008</v>
      </c>
      <c r="P3090" s="5">
        <f t="shared" si="1217"/>
        <v>3.8994818437275711</v>
      </c>
      <c r="Q3090" s="5">
        <f t="shared" si="1218"/>
        <v>3.2548520538430679</v>
      </c>
      <c r="R3090" s="6">
        <f t="shared" si="1219"/>
        <v>0.4096448352419092</v>
      </c>
      <c r="S3090" s="6">
        <f t="shared" si="1220"/>
        <v>0.25644432775306514</v>
      </c>
      <c r="T3090" s="6">
        <f t="shared" si="1221"/>
        <v>0.30723362643143193</v>
      </c>
      <c r="U3090" s="12">
        <f t="shared" si="1222"/>
        <v>0.69536262553516026</v>
      </c>
      <c r="V3090" s="12">
        <f t="shared" si="1223"/>
        <v>0.9629638913301497</v>
      </c>
      <c r="W3090" s="12">
        <f t="shared" si="1224"/>
        <v>1.3839702976476804</v>
      </c>
      <c r="X3090" t="s">
        <v>200</v>
      </c>
      <c r="Y3090" t="s">
        <v>202</v>
      </c>
      <c r="Z3090" t="s">
        <v>269</v>
      </c>
      <c r="AA3090" s="8" t="s">
        <v>16</v>
      </c>
      <c r="AB3090" s="8" t="s">
        <v>360</v>
      </c>
      <c r="AC3090" s="8" t="s">
        <v>613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210"/>
        <v>1.4710665003530989</v>
      </c>
      <c r="E3091" s="14">
        <f t="shared" si="1211"/>
        <v>4.1061426408986481</v>
      </c>
      <c r="F3091" s="14">
        <f t="shared" si="1212"/>
        <v>13.226261703926959</v>
      </c>
      <c r="G3091" s="60">
        <v>4.4245468194029414E-2</v>
      </c>
      <c r="H3091" s="7">
        <f t="shared" si="1225"/>
        <v>1.0442454681940294</v>
      </c>
      <c r="I3091" s="7">
        <f t="shared" si="1213"/>
        <v>1.4087363030621864</v>
      </c>
      <c r="J3091" s="5">
        <f t="shared" si="1214"/>
        <v>3.9321622798134022</v>
      </c>
      <c r="K3091" s="5">
        <f t="shared" si="1215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216"/>
        <v>2.3863913725797543</v>
      </c>
      <c r="P3091" s="5">
        <f t="shared" si="1217"/>
        <v>3.4183443985601887</v>
      </c>
      <c r="Q3091" s="5">
        <f t="shared" si="1218"/>
        <v>3.8483248260520364</v>
      </c>
      <c r="R3091" s="6">
        <f t="shared" si="1219"/>
        <v>0.4190427485995194</v>
      </c>
      <c r="S3091" s="6">
        <f t="shared" si="1220"/>
        <v>0.29253927732419277</v>
      </c>
      <c r="T3091" s="6">
        <f t="shared" si="1221"/>
        <v>0.25985332455053994</v>
      </c>
      <c r="U3091" s="12">
        <f t="shared" si="1222"/>
        <v>1.6222185550462542</v>
      </c>
      <c r="V3091" s="12">
        <f t="shared" si="1223"/>
        <v>0.83249528755096247</v>
      </c>
      <c r="W3091" s="12">
        <f t="shared" si="1224"/>
        <v>0.29096088616705995</v>
      </c>
      <c r="X3091" t="s">
        <v>569</v>
      </c>
      <c r="Y3091" t="s">
        <v>127</v>
      </c>
      <c r="Z3091" t="s">
        <v>257</v>
      </c>
      <c r="AA3091" s="8" t="s">
        <v>28</v>
      </c>
      <c r="AB3091" s="8" t="s">
        <v>361</v>
      </c>
      <c r="AC3091" s="8" t="s">
        <v>614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210"/>
        <v>1.9180828742508764</v>
      </c>
      <c r="E3092" s="14">
        <f t="shared" si="1211"/>
        <v>4.2602235383177129</v>
      </c>
      <c r="F3092" s="14">
        <f t="shared" si="1212"/>
        <v>4.3368739926403146</v>
      </c>
      <c r="G3092" s="60">
        <v>4.1539019830073132E-2</v>
      </c>
      <c r="H3092" s="7">
        <f t="shared" si="1225"/>
        <v>1.0415390198300731</v>
      </c>
      <c r="I3092" s="7">
        <f t="shared" si="1213"/>
        <v>1.8415852289084773</v>
      </c>
      <c r="J3092" s="5">
        <f t="shared" si="1214"/>
        <v>4.0903158280260756</v>
      </c>
      <c r="K3092" s="5">
        <f t="shared" si="1215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216"/>
        <v>1.9390613422273726</v>
      </c>
      <c r="P3092" s="5">
        <f t="shared" si="1217"/>
        <v>4.0923836062478243</v>
      </c>
      <c r="Q3092" s="5">
        <f t="shared" si="1218"/>
        <v>4.7137402794477561</v>
      </c>
      <c r="R3092" s="6">
        <f t="shared" si="1219"/>
        <v>0.51571344249033091</v>
      </c>
      <c r="S3092" s="6">
        <f t="shared" si="1220"/>
        <v>0.24435636934751287</v>
      </c>
      <c r="T3092" s="6">
        <f t="shared" si="1221"/>
        <v>0.21214575702443161</v>
      </c>
      <c r="U3092" s="12">
        <f t="shared" si="1222"/>
        <v>1.010937206237603</v>
      </c>
      <c r="V3092" s="12">
        <f t="shared" si="1223"/>
        <v>0.96060302222165417</v>
      </c>
      <c r="W3092" s="12">
        <f t="shared" si="1224"/>
        <v>1.0868981407914975</v>
      </c>
      <c r="X3092" t="s">
        <v>80</v>
      </c>
      <c r="Y3092" t="s">
        <v>158</v>
      </c>
      <c r="Z3092" t="s">
        <v>265</v>
      </c>
      <c r="AA3092" s="8" t="s">
        <v>17</v>
      </c>
      <c r="AB3092" s="8" t="s">
        <v>361</v>
      </c>
      <c r="AC3092" s="8" t="s">
        <v>614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210"/>
        <v>6.4586636474844248</v>
      </c>
      <c r="E3093" s="14">
        <f t="shared" si="1211"/>
        <v>1.8986172959498069</v>
      </c>
      <c r="F3093" s="14">
        <f t="shared" si="1212"/>
        <v>3.237720204449547</v>
      </c>
      <c r="G3093" s="60">
        <v>3.3545952523471367E-2</v>
      </c>
      <c r="H3093" s="7">
        <f t="shared" si="1225"/>
        <v>1.0335459525234714</v>
      </c>
      <c r="I3093" s="7">
        <f t="shared" si="1213"/>
        <v>6.2490338544843285</v>
      </c>
      <c r="J3093" s="5">
        <f t="shared" si="1214"/>
        <v>1.8369935959927144</v>
      </c>
      <c r="K3093" s="5">
        <f t="shared" si="1215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216"/>
        <v>14.041376558978842</v>
      </c>
      <c r="P3093" s="5">
        <f t="shared" si="1217"/>
        <v>5.9468089807819702</v>
      </c>
      <c r="Q3093" s="5">
        <f t="shared" si="1218"/>
        <v>1.3922656234498623</v>
      </c>
      <c r="R3093" s="6">
        <f t="shared" si="1219"/>
        <v>7.1218088611158581E-2</v>
      </c>
      <c r="S3093" s="6">
        <f t="shared" si="1220"/>
        <v>0.16815741067716386</v>
      </c>
      <c r="T3093" s="6">
        <f t="shared" si="1221"/>
        <v>0.71825374638075423</v>
      </c>
      <c r="U3093" s="12">
        <f t="shared" si="1222"/>
        <v>2.1740374364359099</v>
      </c>
      <c r="V3093" s="12">
        <f t="shared" si="1223"/>
        <v>3.1321788722076316</v>
      </c>
      <c r="W3093" s="12">
        <f t="shared" si="1224"/>
        <v>0.43001418761772375</v>
      </c>
      <c r="X3093" t="s">
        <v>472</v>
      </c>
      <c r="Y3093" t="s">
        <v>296</v>
      </c>
      <c r="Z3093" t="s">
        <v>297</v>
      </c>
      <c r="AA3093" s="8" t="s">
        <v>32</v>
      </c>
      <c r="AB3093" s="8" t="s">
        <v>367</v>
      </c>
      <c r="AC3093" s="8" t="s">
        <v>614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210"/>
        <v>2.428261274191668</v>
      </c>
      <c r="E3094" s="14">
        <f t="shared" si="1211"/>
        <v>3.056312296356011</v>
      </c>
      <c r="F3094" s="14">
        <f t="shared" si="1212"/>
        <v>4.0132529976475988</v>
      </c>
      <c r="G3094" s="60">
        <v>2.9125578504963112E-2</v>
      </c>
      <c r="H3094" s="7">
        <f t="shared" si="1225"/>
        <v>1.0291255785049631</v>
      </c>
      <c r="I3094" s="7">
        <f t="shared" si="1213"/>
        <v>2.3595383546090312</v>
      </c>
      <c r="J3094" s="5">
        <f t="shared" si="1214"/>
        <v>2.9698147244537383</v>
      </c>
      <c r="K3094" s="5">
        <f t="shared" si="1215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216"/>
        <v>2.3366862929734937</v>
      </c>
      <c r="P3094" s="5">
        <f t="shared" si="1217"/>
        <v>3.5371856728497835</v>
      </c>
      <c r="Q3094" s="5">
        <f t="shared" si="1218"/>
        <v>4.0088104292297553</v>
      </c>
      <c r="R3094" s="6">
        <f t="shared" si="1219"/>
        <v>0.4279564625371573</v>
      </c>
      <c r="S3094" s="6">
        <f t="shared" si="1220"/>
        <v>0.28271063282757669</v>
      </c>
      <c r="T3094" s="6">
        <f t="shared" si="1221"/>
        <v>0.24945055837727353</v>
      </c>
      <c r="U3094" s="12">
        <f t="shared" si="1222"/>
        <v>0.96228783854873345</v>
      </c>
      <c r="V3094" s="12">
        <f t="shared" si="1223"/>
        <v>1.1573377750261677</v>
      </c>
      <c r="W3094" s="12">
        <f t="shared" si="1224"/>
        <v>0.99889302557789206</v>
      </c>
      <c r="X3094" t="s">
        <v>284</v>
      </c>
      <c r="Y3094" t="s">
        <v>290</v>
      </c>
      <c r="Z3094" t="s">
        <v>297</v>
      </c>
      <c r="AA3094" s="8" t="s">
        <v>19</v>
      </c>
      <c r="AB3094" s="8" t="s">
        <v>367</v>
      </c>
      <c r="AC3094" s="8" t="s">
        <v>614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210"/>
        <v>2.2789987593898067</v>
      </c>
      <c r="E3095" s="14">
        <f t="shared" si="1211"/>
        <v>3.3767307305998013</v>
      </c>
      <c r="F3095" s="14">
        <f t="shared" si="1212"/>
        <v>3.975642234309301</v>
      </c>
      <c r="G3095" s="60">
        <v>2.735434838755868E-2</v>
      </c>
      <c r="H3095" s="7">
        <f t="shared" si="1225"/>
        <v>1.0273543483875587</v>
      </c>
      <c r="I3095" s="7">
        <f t="shared" si="1213"/>
        <v>2.2183181128952385</v>
      </c>
      <c r="J3095" s="5">
        <f t="shared" si="1214"/>
        <v>3.2868218603441051</v>
      </c>
      <c r="K3095" s="5">
        <f t="shared" si="1215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216"/>
        <v>3.1429810686067148</v>
      </c>
      <c r="P3095" s="5">
        <f t="shared" si="1217"/>
        <v>3.3128719371800508</v>
      </c>
      <c r="Q3095" s="5">
        <f t="shared" si="1218"/>
        <v>2.8775265864608772</v>
      </c>
      <c r="R3095" s="6">
        <f t="shared" si="1219"/>
        <v>0.31816927247458748</v>
      </c>
      <c r="S3095" s="6">
        <f t="shared" si="1220"/>
        <v>0.30185289952717276</v>
      </c>
      <c r="T3095" s="6">
        <f t="shared" si="1221"/>
        <v>0.34752068137445719</v>
      </c>
      <c r="U3095" s="12">
        <f t="shared" si="1222"/>
        <v>1.3791060901885863</v>
      </c>
      <c r="V3095" s="12">
        <f t="shared" si="1223"/>
        <v>0.981088573974506</v>
      </c>
      <c r="W3095" s="12">
        <f t="shared" si="1224"/>
        <v>0.72378911805196611</v>
      </c>
      <c r="X3095" t="s">
        <v>90</v>
      </c>
      <c r="Y3095" t="s">
        <v>93</v>
      </c>
      <c r="Z3095" t="s">
        <v>267</v>
      </c>
      <c r="AA3095" s="8" t="s">
        <v>19</v>
      </c>
      <c r="AB3095" s="8" t="s">
        <v>367</v>
      </c>
      <c r="AC3095" s="8" t="s">
        <v>614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210"/>
        <v>1.5900452376695264</v>
      </c>
      <c r="E3096" s="14">
        <f t="shared" si="1211"/>
        <v>4.5064346103803699</v>
      </c>
      <c r="F3096" s="14">
        <f t="shared" si="1212"/>
        <v>6.9555134149201168</v>
      </c>
      <c r="G3096" s="60">
        <v>3.3270952790363184E-2</v>
      </c>
      <c r="H3096" s="7">
        <f t="shared" si="1225"/>
        <v>1.0332709527903632</v>
      </c>
      <c r="I3096" s="7">
        <f t="shared" si="1213"/>
        <v>1.5388463532973478</v>
      </c>
      <c r="J3096" s="5">
        <f t="shared" si="1214"/>
        <v>4.3613290378585381</v>
      </c>
      <c r="K3096" s="5">
        <f t="shared" si="1215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216"/>
        <v>1.6694839402571284</v>
      </c>
      <c r="P3096" s="5">
        <f t="shared" si="1217"/>
        <v>4.3810661362161589</v>
      </c>
      <c r="Q3096" s="5">
        <f t="shared" si="1218"/>
        <v>6.9225098414483472</v>
      </c>
      <c r="R3096" s="6">
        <f t="shared" si="1219"/>
        <v>0.59898749301295062</v>
      </c>
      <c r="S3096" s="6">
        <f t="shared" si="1220"/>
        <v>0.22825494272580885</v>
      </c>
      <c r="T3096" s="6">
        <f t="shared" si="1221"/>
        <v>0.14445627711679457</v>
      </c>
      <c r="U3096" s="12">
        <f t="shared" si="1222"/>
        <v>1.049960026737373</v>
      </c>
      <c r="V3096" s="12">
        <f t="shared" si="1223"/>
        <v>0.9721801190956082</v>
      </c>
      <c r="W3096" s="12">
        <f t="shared" si="1224"/>
        <v>0.99525504854882818</v>
      </c>
      <c r="X3096" t="s">
        <v>228</v>
      </c>
      <c r="Y3096" t="s">
        <v>227</v>
      </c>
      <c r="Z3096" t="s">
        <v>267</v>
      </c>
      <c r="AA3096" s="8" t="s">
        <v>17</v>
      </c>
      <c r="AB3096" s="8" t="s">
        <v>361</v>
      </c>
      <c r="AC3096" s="8" t="s">
        <v>614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210"/>
        <v>1.6629571455157381</v>
      </c>
      <c r="E3097" s="14">
        <f t="shared" si="1211"/>
        <v>3.7969117905593945</v>
      </c>
      <c r="F3097" s="14">
        <f t="shared" si="1212"/>
        <v>7.5798384946299322</v>
      </c>
      <c r="G3097" s="60">
        <v>3.7980127115781359E-2</v>
      </c>
      <c r="H3097" s="7">
        <f t="shared" si="1225"/>
        <v>1.0379801271157814</v>
      </c>
      <c r="I3097" s="7">
        <f t="shared" si="1213"/>
        <v>1.6021088478221355</v>
      </c>
      <c r="J3097" s="5">
        <f t="shared" si="1214"/>
        <v>3.6579811996110294</v>
      </c>
      <c r="K3097" s="5">
        <f t="shared" si="1215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216"/>
        <v>2.8152257684291899</v>
      </c>
      <c r="P3097" s="5">
        <f t="shared" si="1217"/>
        <v>3.6576607521636824</v>
      </c>
      <c r="Q3097" s="5">
        <f t="shared" si="1218"/>
        <v>2.9005356401997715</v>
      </c>
      <c r="R3097" s="6">
        <f t="shared" si="1219"/>
        <v>0.35521129822492692</v>
      </c>
      <c r="S3097" s="6">
        <f t="shared" si="1220"/>
        <v>0.27339878347341312</v>
      </c>
      <c r="T3097" s="6">
        <f t="shared" si="1221"/>
        <v>0.34476390710066435</v>
      </c>
      <c r="U3097" s="12">
        <f t="shared" si="1222"/>
        <v>1.6929033775889006</v>
      </c>
      <c r="V3097" s="12">
        <f t="shared" si="1223"/>
        <v>0.9633251847614831</v>
      </c>
      <c r="W3097" s="12">
        <f t="shared" si="1224"/>
        <v>0.38266457026158357</v>
      </c>
      <c r="X3097" t="s">
        <v>100</v>
      </c>
      <c r="Y3097" t="s">
        <v>174</v>
      </c>
      <c r="Z3097" t="s">
        <v>260</v>
      </c>
      <c r="AA3097" s="8" t="s">
        <v>19</v>
      </c>
      <c r="AB3097" s="8" t="s">
        <v>367</v>
      </c>
      <c r="AC3097" s="8" t="s">
        <v>614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210"/>
        <v>1.2691103205848766</v>
      </c>
      <c r="E3098" s="14">
        <f t="shared" si="1211"/>
        <v>6.8835319412810225</v>
      </c>
      <c r="F3098" s="14">
        <f t="shared" si="1212"/>
        <v>16.781878153182866</v>
      </c>
      <c r="G3098" s="60">
        <v>6.2636166405854343E-2</v>
      </c>
      <c r="H3098" s="7">
        <f t="shared" si="1225"/>
        <v>1.0626361664058543</v>
      </c>
      <c r="I3098" s="7">
        <f t="shared" si="1213"/>
        <v>1.194303714391143</v>
      </c>
      <c r="J3098" s="5">
        <f t="shared" si="1214"/>
        <v>6.4777881262625723</v>
      </c>
      <c r="K3098" s="5">
        <f t="shared" si="1215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216"/>
        <v>1.2407299250687938</v>
      </c>
      <c r="P3098" s="5">
        <f t="shared" si="1217"/>
        <v>8.3666920610833717</v>
      </c>
      <c r="Q3098" s="5">
        <f t="shared" si="1218"/>
        <v>23.639748041354988</v>
      </c>
      <c r="R3098" s="6">
        <f t="shared" si="1219"/>
        <v>0.8059771750444028</v>
      </c>
      <c r="S3098" s="6">
        <f t="shared" si="1220"/>
        <v>0.11952154958007546</v>
      </c>
      <c r="T3098" s="6">
        <f t="shared" si="1221"/>
        <v>4.2301635290300739E-2</v>
      </c>
      <c r="U3098" s="12">
        <f t="shared" si="1222"/>
        <v>0.97763756621015929</v>
      </c>
      <c r="V3098" s="12">
        <f t="shared" si="1223"/>
        <v>1.2154649869361009</v>
      </c>
      <c r="W3098" s="12">
        <f t="shared" si="1224"/>
        <v>1.4086473412316756</v>
      </c>
      <c r="X3098" t="s">
        <v>232</v>
      </c>
      <c r="Y3098" t="s">
        <v>103</v>
      </c>
      <c r="Z3098" t="s">
        <v>261</v>
      </c>
      <c r="AA3098" s="8" t="s">
        <v>36</v>
      </c>
      <c r="AB3098" s="8" t="s">
        <v>361</v>
      </c>
      <c r="AC3098" s="8" t="s">
        <v>614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210"/>
        <v>1.7964335695267508</v>
      </c>
      <c r="E3099" s="14">
        <f t="shared" si="1211"/>
        <v>3.3513711657355065</v>
      </c>
      <c r="F3099" s="14">
        <f t="shared" si="1212"/>
        <v>7.0609246074801799</v>
      </c>
      <c r="G3099" s="60">
        <v>6.2318825413104184E-2</v>
      </c>
      <c r="H3099" s="7">
        <f t="shared" si="1225"/>
        <v>1.0623188254131042</v>
      </c>
      <c r="I3099" s="7">
        <f t="shared" si="1213"/>
        <v>1.6910493597138045</v>
      </c>
      <c r="J3099" s="5">
        <f t="shared" si="1214"/>
        <v>3.1547696280655275</v>
      </c>
      <c r="K3099" s="5">
        <f t="shared" si="1215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216"/>
        <v>1.609892110982081</v>
      </c>
      <c r="P3099" s="5">
        <f t="shared" si="1217"/>
        <v>4.2452634433431582</v>
      </c>
      <c r="Q3099" s="5">
        <f t="shared" si="1218"/>
        <v>9.3726595502381418</v>
      </c>
      <c r="R3099" s="6">
        <f t="shared" si="1219"/>
        <v>0.62115963745543856</v>
      </c>
      <c r="S3099" s="6">
        <f t="shared" si="1220"/>
        <v>0.23555664173634813</v>
      </c>
      <c r="T3099" s="6">
        <f t="shared" si="1221"/>
        <v>0.10669330243352239</v>
      </c>
      <c r="U3099" s="12">
        <f t="shared" si="1222"/>
        <v>0.89616011317701438</v>
      </c>
      <c r="V3099" s="12">
        <f t="shared" si="1223"/>
        <v>1.2667243445747896</v>
      </c>
      <c r="W3099" s="12">
        <f t="shared" si="1224"/>
        <v>1.3273983325510887</v>
      </c>
      <c r="X3099" t="s">
        <v>104</v>
      </c>
      <c r="Y3099" t="s">
        <v>47</v>
      </c>
      <c r="Z3099" t="s">
        <v>261</v>
      </c>
      <c r="AA3099" s="8" t="s">
        <v>35</v>
      </c>
      <c r="AB3099" s="8" t="s">
        <v>361</v>
      </c>
      <c r="AC3099" s="8" t="s">
        <v>614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210"/>
        <v>2.7019509804130371</v>
      </c>
      <c r="E3100" s="14">
        <f t="shared" si="1211"/>
        <v>3.6188260126593832</v>
      </c>
      <c r="F3100" s="14">
        <f t="shared" si="1212"/>
        <v>3.0446420087881361</v>
      </c>
      <c r="G3100" s="60">
        <v>3.7674519869123291E-2</v>
      </c>
      <c r="H3100" s="7">
        <f t="shared" si="1225"/>
        <v>1.0376745198691233</v>
      </c>
      <c r="I3100" s="7">
        <f t="shared" si="1213"/>
        <v>2.6038521026360177</v>
      </c>
      <c r="J3100" s="5">
        <f t="shared" si="1214"/>
        <v>3.4874384437191419</v>
      </c>
      <c r="K3100" s="5">
        <f t="shared" si="1215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216"/>
        <v>1.7532460532955096</v>
      </c>
      <c r="P3100" s="5">
        <f t="shared" si="1217"/>
        <v>4.6312159898371954</v>
      </c>
      <c r="Q3100" s="5">
        <f t="shared" si="1218"/>
        <v>6.461648976296658</v>
      </c>
      <c r="R3100" s="6">
        <f t="shared" si="1219"/>
        <v>0.57037059808025126</v>
      </c>
      <c r="S3100" s="6">
        <f t="shared" si="1220"/>
        <v>0.21592601213038085</v>
      </c>
      <c r="T3100" s="6">
        <f t="shared" si="1221"/>
        <v>0.15475925784088732</v>
      </c>
      <c r="U3100" s="12">
        <f t="shared" si="1222"/>
        <v>0.64888151783845371</v>
      </c>
      <c r="V3100" s="12">
        <f t="shared" si="1223"/>
        <v>1.2797564662230976</v>
      </c>
      <c r="W3100" s="12">
        <f t="shared" si="1224"/>
        <v>2.1223017213996198</v>
      </c>
      <c r="X3100" t="s">
        <v>188</v>
      </c>
      <c r="Y3100" t="s">
        <v>111</v>
      </c>
      <c r="Z3100" t="s">
        <v>268</v>
      </c>
      <c r="AA3100" s="8" t="s">
        <v>19</v>
      </c>
      <c r="AB3100" s="8" t="s">
        <v>367</v>
      </c>
      <c r="AC3100" s="8" t="s">
        <v>614</v>
      </c>
      <c r="AE3100" t="s">
        <v>506</v>
      </c>
      <c r="AF3100">
        <v>0</v>
      </c>
      <c r="AG3100">
        <v>6</v>
      </c>
    </row>
    <row r="3101" spans="1:33" x14ac:dyDescent="0.25">
      <c r="A3101" s="6">
        <v>0.74409506224993249</v>
      </c>
      <c r="B3101" s="6">
        <v>0.16067695156601289</v>
      </c>
      <c r="C3101" s="6">
        <v>8.7380242437145275E-2</v>
      </c>
      <c r="D3101" s="13">
        <f t="shared" si="1210"/>
        <v>1.3439143070997992</v>
      </c>
      <c r="E3101" s="14">
        <f t="shared" si="1211"/>
        <v>6.2236679888039683</v>
      </c>
      <c r="F3101" s="14">
        <f t="shared" si="1212"/>
        <v>11.444234670318341</v>
      </c>
      <c r="G3101" s="60">
        <v>4.1238173591114702E-2</v>
      </c>
      <c r="H3101" s="7">
        <f t="shared" si="1225"/>
        <v>1.0412381735911147</v>
      </c>
      <c r="I3101" s="7">
        <f t="shared" si="1213"/>
        <v>1.290688663924785</v>
      </c>
      <c r="J3101" s="5">
        <f t="shared" si="1214"/>
        <v>5.9771800022844239</v>
      </c>
      <c r="K3101" s="5">
        <f t="shared" si="1215"/>
        <v>10.990986462634623</v>
      </c>
      <c r="L3101" s="82">
        <v>1.4447536025618217</v>
      </c>
      <c r="M3101" s="83">
        <v>5.60904339818119</v>
      </c>
      <c r="N3101" s="84">
        <v>9.1146955220444337</v>
      </c>
      <c r="O3101" s="5">
        <f t="shared" si="1216"/>
        <v>1.5043326024206545</v>
      </c>
      <c r="P3101" s="5">
        <f t="shared" si="1217"/>
        <v>5.8403501035154815</v>
      </c>
      <c r="Q3101" s="5">
        <f t="shared" si="1218"/>
        <v>9.4905689182126576</v>
      </c>
      <c r="R3101" s="6">
        <f t="shared" si="1219"/>
        <v>0.66474661148131609</v>
      </c>
      <c r="S3101" s="6">
        <f t="shared" si="1220"/>
        <v>0.17122261204821781</v>
      </c>
      <c r="T3101" s="6">
        <f t="shared" si="1221"/>
        <v>0.10536776126044173</v>
      </c>
      <c r="U3101" s="12">
        <f t="shared" si="1222"/>
        <v>1.1193664614427998</v>
      </c>
      <c r="V3101" s="12">
        <f t="shared" si="1223"/>
        <v>0.93840965071111537</v>
      </c>
      <c r="W3101" s="12">
        <f t="shared" si="1224"/>
        <v>0.82928821293985755</v>
      </c>
      <c r="X3101" t="s">
        <v>186</v>
      </c>
      <c r="Y3101" t="s">
        <v>114</v>
      </c>
      <c r="Z3101" t="s">
        <v>268</v>
      </c>
      <c r="AA3101" s="8" t="s">
        <v>36</v>
      </c>
      <c r="AB3101" s="8" t="s">
        <v>361</v>
      </c>
      <c r="AC3101" s="8" t="s">
        <v>614</v>
      </c>
      <c r="AE3101" t="s">
        <v>505</v>
      </c>
      <c r="AF3101">
        <v>-1</v>
      </c>
      <c r="AG3101">
        <v>-3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2022-04-06T07:36:44Z</dcterms:modified>
</cp:coreProperties>
</file>